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gsvi\Documents\Portafolio\superstore-commercial-analysis\excel\"/>
    </mc:Choice>
  </mc:AlternateContent>
  <xr:revisionPtr revIDLastSave="0" documentId="13_ncr:1_{1B566315-CA1C-469E-AB8F-FBD33CD6165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KPI_SUMMARY" sheetId="10" r:id="rId1"/>
    <sheet name="PT_CATEGORY" sheetId="17" r:id="rId2"/>
    <sheet name="PT_DISCOUNT" sheetId="20" r:id="rId3"/>
    <sheet name="PT_REGION" sheetId="18" r:id="rId4"/>
    <sheet name="PT_SEGMENT" sheetId="19" r:id="rId5"/>
    <sheet name="PT_TREND" sheetId="21" r:id="rId6"/>
    <sheet name="DATA " sheetId="3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9" l="1"/>
  <c r="C19" i="19"/>
  <c r="C17" i="19"/>
  <c r="D18" i="19"/>
  <c r="D19" i="19"/>
  <c r="D17" i="19"/>
  <c r="L17" i="21"/>
  <c r="L18" i="21"/>
  <c r="L19" i="21"/>
  <c r="L20" i="21"/>
  <c r="C10" i="10" a="1"/>
  <c r="C10" i="10" s="1"/>
  <c r="C9" i="10"/>
  <c r="C8" i="10"/>
  <c r="C7" i="10"/>
  <c r="C6" i="10"/>
  <c r="K20" i="21"/>
  <c r="K19" i="21"/>
  <c r="K18" i="21"/>
  <c r="K17" i="21"/>
  <c r="C17" i="20"/>
  <c r="C18" i="20"/>
  <c r="C19" i="20"/>
  <c r="C20" i="20"/>
  <c r="D20" i="18"/>
  <c r="C20" i="18"/>
  <c r="D19" i="18"/>
  <c r="C19" i="18"/>
  <c r="D18" i="18"/>
  <c r="C18" i="18"/>
  <c r="D17" i="18"/>
  <c r="C17" i="18"/>
  <c r="C33" i="17"/>
  <c r="C35" i="17"/>
  <c r="C38" i="17"/>
  <c r="C39" i="17"/>
  <c r="C48" i="17"/>
  <c r="C36" i="17"/>
  <c r="C49" i="17"/>
  <c r="C40" i="17"/>
  <c r="C45" i="17"/>
  <c r="C47" i="17"/>
  <c r="C46" i="17"/>
  <c r="C37" i="17"/>
  <c r="C34" i="17"/>
  <c r="C41" i="17"/>
  <c r="C43" i="17"/>
  <c r="C42" i="17"/>
  <c r="C44" i="17"/>
  <c r="G9" i="10"/>
  <c r="G8" i="10" a="1"/>
  <c r="G8" i="10" s="1"/>
  <c r="G7" i="10"/>
  <c r="G6" i="10"/>
  <c r="E20" i="18" l="1"/>
  <c r="E19" i="18"/>
  <c r="E18" i="18"/>
  <c r="E17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<sst xmlns="http://schemas.openxmlformats.org/spreadsheetml/2006/main" count="160174" uniqueCount="11639">
  <si>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</si>
  <si>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</si>
  <si>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</si>
  <si>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</si>
  <si>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</si>
  <si>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</si>
  <si>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</si>
  <si>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</si>
  <si>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</si>
  <si>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</si>
  <si>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</si>
  <si>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</si>
  <si>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</si>
  <si>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</si>
  <si>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</si>
  <si>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</si>
  <si>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</si>
  <si>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</si>
  <si>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</si>
  <si>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</si>
  <si>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</si>
  <si>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</si>
  <si>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</si>
  <si>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</si>
  <si>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</si>
  <si>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</si>
  <si>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</si>
  <si>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</si>
  <si>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</si>
  <si>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</si>
  <si>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</si>
  <si>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</si>
  <si>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</si>
  <si>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</si>
  <si>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</si>
  <si>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</si>
  <si>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</si>
  <si>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</si>
  <si>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</si>
  <si>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</si>
  <si>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</si>
  <si>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</si>
  <si>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</si>
  <si>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</si>
  <si>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</si>
  <si>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</si>
  <si>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</si>
  <si>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</si>
  <si>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</si>
  <si>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</si>
  <si>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</si>
  <si>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</si>
  <si>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</si>
  <si>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</si>
  <si>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</si>
  <si>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</si>
  <si>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</si>
  <si>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</si>
  <si>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</si>
  <si>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</si>
  <si>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</si>
  <si>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</si>
  <si>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</si>
  <si>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</si>
  <si>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</si>
  <si>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</si>
  <si>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</si>
  <si>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</si>
  <si>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</si>
  <si>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</si>
  <si>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</si>
  <si>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</si>
  <si>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</si>
  <si>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</si>
  <si>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</si>
  <si>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</si>
  <si>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</si>
  <si>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</si>
  <si>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</si>
  <si>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</si>
  <si>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</si>
  <si>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</si>
  <si>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</si>
  <si>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</si>
  <si>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</si>
  <si>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</si>
  <si>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</si>
  <si>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</si>
  <si>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</si>
  <si>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</si>
  <si>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</si>
  <si>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</si>
  <si>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</si>
  <si>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</si>
  <si>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</si>
  <si>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</si>
  <si>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</si>
  <si>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</si>
  <si>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</si>
  <si>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</si>
  <si>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</si>
  <si>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</si>
  <si>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</si>
  <si>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</si>
  <si>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</si>
  <si>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</si>
  <si>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</si>
  <si>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</si>
  <si>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</si>
  <si>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</si>
  <si>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</si>
  <si>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</si>
  <si>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</si>
  <si>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</si>
  <si>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</si>
  <si>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</si>
  <si>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</si>
  <si>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</si>
  <si>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</si>
  <si>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</si>
  <si>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</si>
  <si>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</si>
  <si>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</si>
  <si>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</si>
  <si>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</si>
  <si>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</si>
  <si>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</si>
  <si>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</si>
  <si>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</si>
  <si>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</si>
  <si>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</si>
  <si>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</si>
  <si>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</si>
  <si>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</si>
  <si>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</si>
  <si>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</si>
  <si>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</si>
  <si>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</si>
  <si>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</si>
  <si>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</si>
  <si>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</si>
  <si>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</si>
  <si>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</si>
  <si>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</si>
  <si>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</si>
  <si>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</si>
  <si>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</si>
  <si>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</si>
  <si>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</si>
  <si>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</si>
  <si>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</si>
  <si>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</si>
  <si>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</si>
  <si>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</si>
  <si>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</si>
  <si>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</si>
  <si>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</si>
  <si>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</si>
  <si>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</si>
  <si>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</si>
  <si>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</si>
  <si>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</si>
  <si>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</si>
  <si>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</si>
  <si>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</si>
  <si>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</si>
  <si>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</si>
  <si>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</si>
  <si>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</si>
  <si>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</si>
  <si>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</si>
  <si>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</si>
  <si>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</si>
  <si>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</si>
  <si>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</si>
  <si>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</si>
  <si>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</si>
  <si>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</si>
  <si>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</si>
  <si>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</si>
  <si>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</si>
  <si>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</si>
  <si>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</si>
  <si>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</si>
  <si>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</si>
  <si>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</si>
  <si>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</si>
  <si>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</si>
  <si>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</si>
  <si>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</si>
  <si>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</si>
  <si>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</si>
  <si>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</si>
  <si>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</si>
  <si>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</si>
  <si>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</si>
  <si>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</si>
  <si>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</si>
  <si>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</si>
  <si>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</si>
  <si>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</si>
  <si>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</si>
  <si>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</si>
  <si>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</si>
  <si>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</si>
  <si>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</si>
  <si>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</si>
  <si>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</si>
  <si>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</si>
  <si>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</si>
  <si>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</si>
  <si>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</si>
  <si>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</si>
  <si>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</si>
  <si>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</si>
  <si>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</si>
  <si>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</si>
  <si>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</si>
  <si>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</si>
  <si>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</si>
  <si>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</si>
  <si>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</si>
  <si>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</si>
  <si>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</si>
  <si>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</si>
  <si>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</si>
  <si>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</si>
  <si>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</si>
  <si>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</si>
  <si>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</si>
  <si>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</si>
  <si>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</si>
  <si>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</si>
  <si>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</si>
  <si>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</si>
  <si>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</si>
  <si>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</si>
  <si>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</si>
  <si>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</si>
  <si>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</si>
  <si>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</si>
  <si>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</si>
  <si>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</si>
  <si>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</si>
  <si>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</si>
  <si>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</si>
  <si>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</si>
  <si>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</si>
  <si>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</si>
  <si>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</si>
  <si>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</si>
  <si>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</si>
  <si>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</si>
  <si>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</si>
  <si>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</si>
  <si>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</si>
  <si>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</si>
  <si>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</si>
  <si>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</si>
  <si>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</si>
  <si>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</si>
  <si>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</si>
  <si>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</si>
  <si>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</si>
  <si>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</si>
  <si>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</si>
  <si>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</si>
  <si>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</si>
  <si>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</si>
  <si>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</si>
  <si>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</si>
  <si>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</si>
  <si>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</si>
  <si>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</si>
  <si>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</si>
  <si>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</si>
  <si>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</si>
  <si>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</si>
  <si>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</si>
  <si>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</si>
  <si>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</si>
  <si>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</si>
  <si>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</si>
  <si>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</si>
  <si>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</si>
  <si>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</si>
  <si>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</si>
  <si>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</si>
  <si>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</si>
  <si>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</si>
  <si>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</si>
  <si>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</si>
  <si>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</si>
  <si>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</si>
  <si>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</si>
  <si>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</si>
  <si>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</si>
  <si>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</si>
  <si>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</si>
  <si>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</si>
  <si>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</si>
  <si>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</si>
  <si>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</si>
  <si>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</si>
  <si>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</si>
  <si>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</si>
  <si>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</si>
  <si>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</si>
  <si>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</si>
  <si>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</si>
  <si>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</si>
  <si>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</si>
  <si>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</si>
  <si>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</si>
  <si>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</si>
  <si>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</si>
  <si>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</si>
  <si>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</si>
  <si>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</si>
  <si>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</si>
  <si>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</si>
  <si>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</si>
  <si>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</si>
  <si>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</si>
  <si>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</si>
  <si>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</si>
  <si>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</si>
  <si>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</si>
  <si>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</si>
  <si>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</si>
  <si>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</si>
  <si>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</si>
  <si>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</si>
  <si>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</si>
  <si>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</si>
  <si>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</si>
  <si>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</si>
  <si>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</si>
  <si>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</si>
  <si>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</si>
  <si>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</si>
  <si>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</si>
  <si>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</si>
  <si>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</si>
  <si>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</si>
  <si>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</si>
  <si>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</si>
  <si>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</si>
  <si>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</si>
  <si>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</si>
  <si>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</si>
  <si>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</si>
  <si>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</si>
  <si>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</si>
  <si>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</si>
  <si>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</si>
  <si>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</si>
  <si>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</si>
  <si>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</si>
  <si>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</si>
  <si>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</si>
  <si>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</si>
  <si>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</si>
  <si>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</si>
  <si>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</si>
  <si>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</si>
  <si>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</si>
  <si>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</si>
  <si>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</si>
  <si>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</si>
  <si>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</si>
  <si>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</si>
  <si>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</si>
  <si>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</si>
  <si>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</si>
  <si>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</si>
  <si>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</si>
  <si>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</si>
  <si>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</si>
  <si>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</si>
  <si>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</si>
  <si>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</si>
  <si>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</si>
  <si>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</si>
  <si>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</si>
  <si>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</si>
  <si>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</si>
  <si>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</si>
  <si>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</si>
  <si>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</si>
  <si>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</si>
  <si>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</si>
  <si>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</si>
  <si>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</si>
  <si>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</si>
  <si>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</si>
  <si>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</si>
  <si>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</si>
  <si>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</si>
  <si>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</si>
  <si>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</si>
  <si>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</si>
  <si>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</si>
  <si>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</si>
  <si>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</si>
  <si>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</si>
  <si>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</si>
  <si>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</si>
  <si>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</si>
  <si>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</si>
  <si>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</si>
  <si>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</si>
  <si>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</si>
  <si>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</si>
  <si>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</si>
  <si>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</si>
  <si>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</si>
  <si>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</si>
  <si>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</si>
  <si>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</si>
  <si>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</si>
  <si>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</si>
  <si>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</si>
  <si>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</si>
  <si>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</si>
  <si>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</si>
  <si>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</si>
  <si>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</si>
  <si>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</si>
  <si>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</si>
  <si>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</si>
  <si>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</si>
  <si>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</si>
  <si>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</si>
  <si>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</si>
  <si>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</si>
  <si>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</si>
  <si>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</si>
  <si>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</si>
  <si>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</si>
  <si>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</si>
  <si>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</si>
  <si>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</si>
  <si>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</si>
  <si>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</si>
  <si>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</si>
  <si>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</si>
  <si>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</si>
  <si>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</si>
  <si>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</si>
  <si>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</si>
  <si>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</si>
  <si>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</si>
  <si>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</si>
  <si>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</si>
  <si>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</si>
  <si>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</si>
  <si>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</si>
  <si>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</si>
  <si>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</si>
  <si>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</si>
  <si>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</si>
  <si>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</si>
  <si>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</si>
  <si>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</si>
  <si>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</si>
  <si>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</si>
  <si>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</si>
  <si>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</si>
  <si>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</si>
  <si>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</si>
  <si>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</si>
  <si>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</si>
  <si>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</si>
  <si>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</si>
  <si>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</si>
  <si>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</si>
  <si>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</si>
  <si>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</si>
  <si>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</si>
  <si>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</si>
  <si>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</si>
  <si>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</si>
  <si>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</si>
  <si>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</si>
  <si>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</si>
  <si>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</si>
  <si>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</si>
  <si>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</si>
  <si>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</si>
  <si>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</si>
  <si>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</si>
  <si>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</si>
  <si>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</si>
  <si>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</si>
  <si>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</si>
  <si>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</si>
  <si>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</si>
  <si>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</si>
  <si>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</si>
  <si>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</si>
  <si>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</si>
  <si>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</si>
  <si>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</si>
  <si>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</si>
  <si>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</si>
  <si>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</si>
  <si>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</si>
  <si>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</si>
  <si>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</si>
  <si>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</si>
  <si>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</si>
  <si>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</si>
  <si>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</si>
  <si>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</si>
  <si>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</si>
  <si>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</si>
  <si>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</si>
  <si>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</si>
  <si>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</si>
  <si>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</si>
  <si>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</si>
  <si>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</si>
  <si>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</si>
  <si>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</si>
  <si>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</si>
  <si>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</si>
  <si>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</si>
  <si>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</si>
  <si>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</si>
  <si>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</si>
  <si>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</si>
  <si>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</si>
  <si>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</si>
  <si>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</si>
  <si>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</si>
  <si>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</si>
  <si>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</si>
  <si>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</si>
  <si>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</si>
  <si>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</si>
  <si>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</si>
  <si>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</si>
  <si>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</si>
  <si>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</si>
  <si>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</si>
  <si>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</si>
  <si>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</si>
  <si>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</si>
  <si>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</si>
  <si>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</si>
  <si>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</si>
  <si>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</si>
  <si>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</si>
  <si>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</si>
  <si>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</si>
  <si>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</si>
  <si>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</si>
  <si>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</si>
  <si>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</si>
  <si>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</si>
  <si>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</si>
  <si>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</si>
  <si>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</si>
  <si>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</si>
  <si>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</si>
  <si>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</si>
  <si>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</si>
  <si>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</si>
  <si>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</si>
  <si>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</si>
  <si>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</si>
  <si>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</si>
  <si>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</si>
  <si>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</si>
  <si>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</si>
  <si>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</si>
  <si>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</si>
  <si>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</si>
  <si>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</si>
  <si>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</si>
  <si>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</si>
  <si>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</si>
  <si>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</si>
  <si>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</si>
  <si>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</si>
  <si>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</si>
  <si>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</si>
  <si>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</si>
  <si>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</si>
  <si>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</si>
  <si>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</si>
  <si>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</si>
  <si>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</si>
  <si>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</si>
  <si>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</si>
  <si>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</si>
  <si>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</si>
  <si>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</si>
  <si>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</si>
  <si>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</si>
  <si>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</si>
  <si>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</si>
  <si>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</si>
  <si>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</si>
  <si>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</si>
  <si>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</si>
  <si>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</si>
  <si>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</si>
  <si>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</si>
  <si>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</si>
  <si>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</si>
  <si>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</si>
  <si>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</si>
  <si>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</si>
  <si>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</si>
  <si>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</si>
  <si>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</si>
  <si>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</si>
  <si>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</si>
  <si>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</si>
  <si>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</si>
  <si>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</si>
  <si>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</si>
  <si>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</si>
  <si>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</si>
  <si>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</si>
  <si>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</si>
  <si>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</si>
  <si>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</si>
  <si>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</si>
  <si>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</si>
  <si>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</si>
  <si>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</si>
  <si>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</si>
  <si>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</si>
  <si>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</si>
  <si>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</si>
  <si>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</si>
  <si>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</si>
  <si>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</si>
  <si>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</si>
  <si>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</si>
  <si>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</si>
  <si>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</si>
  <si>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</si>
  <si>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</si>
  <si>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</si>
  <si>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</si>
  <si>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</si>
  <si>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</si>
  <si>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</si>
  <si>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</si>
  <si>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</si>
  <si>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</si>
  <si>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</si>
  <si>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</si>
  <si>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</si>
  <si>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</si>
  <si>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</si>
  <si>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</si>
  <si>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</si>
  <si>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</si>
  <si>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</si>
  <si>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</si>
  <si>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</si>
  <si>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</si>
  <si>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</si>
  <si>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</si>
  <si>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</si>
  <si>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</si>
  <si>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</si>
  <si>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</si>
  <si>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</si>
  <si>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</si>
  <si>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</si>
  <si>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</si>
  <si>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</si>
  <si>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</si>
  <si>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</si>
  <si>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</si>
  <si>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</si>
  <si>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</si>
  <si>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</si>
  <si>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</si>
  <si>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</si>
  <si>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</si>
  <si>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</si>
  <si>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</si>
  <si>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</si>
  <si>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</si>
  <si>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</si>
  <si>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</si>
  <si>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</si>
  <si>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</si>
  <si>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</si>
  <si>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</si>
  <si>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</si>
  <si>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</si>
  <si>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</si>
  <si>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</si>
  <si>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</si>
  <si>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</si>
  <si>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</si>
  <si>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</si>
  <si>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</si>
  <si>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</si>
  <si>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</si>
  <si>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</si>
  <si>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</si>
  <si>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</si>
  <si>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</si>
  <si>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</si>
  <si>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</si>
  <si>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</si>
  <si>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</si>
  <si>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</si>
  <si>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</si>
  <si>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</si>
  <si>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</si>
  <si>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</si>
  <si>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</si>
  <si>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</si>
  <si>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</si>
  <si>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</si>
  <si>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</si>
  <si>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</si>
  <si>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</si>
  <si>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</si>
  <si>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</si>
  <si>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</si>
  <si>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</si>
  <si>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</si>
  <si>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</si>
  <si>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</si>
  <si>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</si>
  <si>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</si>
  <si>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</si>
  <si>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</si>
  <si>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</si>
  <si>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</si>
  <si>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</si>
  <si>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</si>
  <si>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</si>
  <si>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</si>
  <si>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</si>
  <si>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</si>
  <si>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</si>
  <si>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</si>
  <si>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</si>
  <si>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</si>
  <si>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</si>
  <si>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</si>
  <si>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</si>
  <si>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</si>
  <si>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</si>
  <si>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</si>
  <si>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</si>
  <si>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</si>
  <si>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</si>
  <si>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</si>
  <si>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</si>
  <si>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</si>
  <si>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</si>
  <si>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</si>
  <si>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</si>
  <si>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</si>
  <si>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</si>
  <si>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</si>
  <si>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</si>
  <si>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</si>
  <si>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</si>
  <si>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</si>
  <si>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</si>
  <si>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</si>
  <si>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</si>
  <si>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</si>
  <si>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</si>
  <si>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</si>
  <si>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</si>
  <si>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</si>
  <si>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</si>
  <si>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</si>
  <si>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</si>
  <si>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</si>
  <si>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</si>
  <si>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</si>
  <si>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</si>
  <si>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</si>
  <si>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</si>
  <si>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</si>
  <si>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</si>
  <si>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</si>
  <si>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</si>
  <si>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</si>
  <si>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</si>
  <si>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</si>
  <si>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</si>
  <si>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</si>
  <si>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</si>
  <si>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</si>
  <si>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</si>
  <si>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</si>
  <si>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</si>
  <si>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</si>
  <si>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</si>
  <si>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</si>
  <si>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</si>
  <si>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</si>
  <si>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</si>
  <si>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</si>
  <si>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</si>
  <si>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</si>
  <si>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</si>
  <si>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</si>
  <si>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</si>
  <si>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</si>
  <si>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</si>
  <si>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</si>
  <si>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</si>
  <si>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</si>
  <si>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</si>
  <si>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</si>
  <si>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</si>
  <si>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</si>
  <si>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</si>
  <si>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</si>
  <si>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</si>
  <si>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</si>
  <si>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</si>
  <si>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</si>
  <si>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</si>
  <si>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</si>
  <si>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</si>
  <si>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</si>
  <si>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</si>
  <si>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</si>
  <si>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</si>
  <si>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</si>
  <si>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</si>
  <si>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</si>
  <si>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</si>
  <si>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</si>
  <si>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</si>
  <si>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</si>
  <si>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</si>
  <si>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</si>
  <si>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</si>
  <si>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</si>
  <si>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</si>
  <si>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</si>
  <si>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</si>
  <si>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</si>
  <si>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</si>
  <si>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</si>
  <si>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</si>
  <si>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</si>
  <si>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</si>
  <si>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</si>
  <si>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</si>
  <si>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</si>
  <si>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</si>
  <si>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</si>
  <si>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</si>
  <si>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</si>
  <si>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</si>
  <si>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</si>
  <si>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</si>
  <si>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</si>
  <si>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</si>
  <si>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</si>
  <si>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</si>
  <si>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</si>
  <si>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</si>
  <si>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</si>
  <si>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</si>
  <si>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</si>
  <si>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</si>
  <si>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</si>
  <si>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</si>
  <si>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</si>
  <si>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</si>
  <si>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</si>
  <si>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</si>
  <si>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</si>
  <si>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</si>
  <si>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</si>
  <si>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</si>
  <si>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</si>
  <si>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</si>
  <si>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</si>
  <si>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</si>
  <si>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</si>
  <si>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</si>
  <si>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</si>
  <si>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</si>
  <si>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</si>
  <si>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</si>
  <si>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</si>
  <si>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</si>
  <si>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</si>
  <si>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</si>
  <si>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</si>
  <si>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</si>
  <si>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</si>
  <si>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</si>
  <si>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</si>
  <si>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</si>
  <si>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</si>
  <si>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</si>
  <si>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</si>
  <si>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</si>
  <si>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</si>
  <si>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</si>
  <si>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</si>
  <si>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</si>
  <si>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</si>
  <si>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</si>
  <si>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</si>
  <si>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</si>
  <si>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</si>
  <si>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</si>
  <si>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</si>
  <si>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</si>
  <si>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</si>
  <si>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</si>
  <si>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</si>
  <si>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</si>
  <si>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</si>
  <si>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</si>
  <si>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</si>
  <si>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</si>
  <si>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</si>
  <si>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</si>
  <si>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</si>
  <si>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</si>
  <si>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</si>
  <si>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</si>
  <si>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</si>
  <si>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</si>
  <si>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</si>
  <si>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</si>
  <si>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</si>
  <si>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</si>
  <si>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</si>
  <si>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</si>
  <si>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</si>
  <si>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</si>
  <si>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</si>
  <si>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</si>
  <si>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</si>
  <si>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</si>
  <si>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</si>
  <si>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</si>
  <si>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</si>
  <si>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</si>
  <si>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</si>
  <si>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</si>
  <si>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</si>
  <si>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</si>
  <si>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</si>
  <si>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</si>
  <si>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</si>
  <si>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</si>
  <si>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</si>
  <si>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</si>
  <si>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</si>
  <si>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</si>
  <si>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</si>
  <si>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</si>
  <si>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</si>
  <si>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</si>
  <si>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</si>
  <si>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</si>
  <si>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</si>
  <si>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</si>
  <si>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</si>
  <si>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</si>
  <si>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</si>
  <si>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</si>
  <si>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</si>
  <si>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</si>
  <si>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</si>
  <si>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</si>
  <si>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</si>
  <si>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</si>
  <si>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</si>
  <si>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</si>
  <si>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</si>
  <si>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</si>
  <si>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</si>
  <si>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</si>
  <si>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</si>
  <si>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</si>
  <si>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</si>
  <si>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</si>
  <si>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</si>
  <si>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</si>
  <si>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</si>
  <si>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</si>
  <si>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</si>
  <si>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</si>
  <si>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</si>
  <si>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</si>
  <si>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</si>
  <si>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</si>
  <si>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</si>
  <si>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</si>
  <si>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</si>
  <si>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</si>
  <si>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</si>
  <si>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</si>
  <si>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</si>
  <si>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</si>
  <si>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</si>
  <si>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</si>
  <si>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</si>
  <si>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</si>
  <si>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</si>
  <si>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</si>
  <si>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</si>
  <si>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</si>
  <si>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</si>
  <si>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</si>
  <si>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</si>
  <si>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</si>
  <si>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</si>
  <si>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</si>
  <si>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</si>
  <si>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</si>
  <si>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</si>
  <si>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</si>
  <si>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</si>
  <si>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</si>
  <si>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</si>
  <si>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</si>
  <si>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</si>
  <si>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</si>
  <si>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</si>
  <si>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</si>
  <si>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</si>
  <si>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</si>
  <si>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</si>
  <si>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</si>
  <si>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</si>
  <si>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</si>
  <si>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</si>
  <si>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</si>
  <si>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</si>
  <si>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</si>
  <si>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</si>
  <si>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</si>
  <si>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</si>
  <si>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</si>
  <si>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</si>
  <si>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</si>
  <si>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</si>
  <si>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</si>
  <si>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</si>
  <si>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</si>
  <si>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</si>
  <si>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</si>
  <si>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</si>
  <si>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</si>
  <si>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</si>
  <si>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</si>
  <si>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</si>
  <si>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</si>
  <si>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</si>
  <si>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</si>
  <si>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</si>
  <si>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</si>
  <si>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</si>
  <si>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</si>
  <si>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</si>
  <si>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</si>
  <si>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</si>
  <si>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</si>
  <si>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</si>
  <si>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</si>
  <si>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</si>
  <si>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</si>
  <si>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</si>
  <si>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</si>
  <si>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</si>
  <si>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</si>
  <si>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</si>
  <si>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</si>
  <si>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</si>
  <si>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</si>
  <si>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</si>
  <si>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</si>
  <si>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</si>
  <si>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</si>
  <si>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</si>
  <si>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</si>
  <si>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</si>
  <si>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</si>
  <si>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</si>
  <si>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</si>
  <si>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</si>
  <si>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</si>
  <si>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</si>
  <si>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</si>
  <si>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</si>
  <si>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</si>
  <si>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</si>
  <si>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</si>
  <si>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</si>
  <si>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</si>
  <si>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</si>
  <si>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</si>
  <si>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</si>
  <si>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</si>
  <si>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</si>
  <si>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</si>
  <si>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</si>
  <si>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</si>
  <si>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</si>
  <si>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</si>
  <si>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</si>
  <si>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</si>
  <si>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</si>
  <si>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</si>
  <si>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</si>
  <si>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</si>
  <si>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</si>
  <si>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</si>
  <si>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</si>
  <si>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</si>
  <si>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</si>
  <si>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</si>
  <si>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</si>
  <si>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</si>
  <si>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</si>
  <si>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</si>
  <si>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</si>
  <si>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</si>
  <si>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</si>
  <si>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</si>
  <si>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</si>
  <si>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</si>
  <si>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</si>
  <si>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</si>
  <si>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</si>
  <si>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</si>
  <si>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</si>
  <si>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</si>
  <si>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</si>
  <si>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</si>
  <si>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</si>
  <si>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</si>
  <si>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</si>
  <si>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</si>
  <si>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</si>
  <si>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</si>
  <si>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</si>
  <si>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</si>
  <si>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</si>
  <si>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</si>
  <si>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</si>
  <si>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</si>
  <si>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</si>
  <si>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</si>
  <si>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</si>
  <si>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</si>
  <si>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</si>
  <si>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</si>
  <si>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</si>
  <si>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</si>
  <si>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</si>
  <si>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</si>
  <si>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</si>
  <si>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</si>
  <si>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</si>
  <si>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</si>
  <si>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</si>
  <si>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</si>
  <si>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</si>
  <si>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</si>
  <si>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</si>
  <si>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</si>
  <si>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</si>
  <si>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</si>
  <si>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</si>
  <si>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</si>
  <si>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</si>
  <si>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</si>
  <si>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</si>
  <si>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</si>
  <si>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</si>
  <si>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</si>
  <si>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</si>
  <si>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</si>
  <si>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</si>
  <si>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</si>
  <si>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</si>
  <si>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</si>
  <si>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</si>
  <si>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</si>
  <si>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</si>
  <si>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</si>
  <si>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</si>
  <si>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</si>
  <si>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</si>
  <si>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</si>
  <si>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</si>
  <si>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</si>
  <si>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</si>
  <si>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</si>
  <si>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</si>
  <si>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</si>
  <si>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</si>
  <si>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</si>
  <si>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</si>
  <si>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</si>
  <si>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</si>
  <si>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</si>
  <si>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</si>
  <si>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</si>
  <si>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</si>
  <si>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</si>
  <si>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</si>
  <si>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</si>
  <si>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</si>
  <si>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</si>
  <si>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</si>
  <si>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</si>
  <si>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</si>
  <si>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</si>
  <si>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</si>
  <si>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</si>
  <si>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</si>
  <si>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</si>
  <si>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</si>
  <si>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</si>
  <si>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</si>
  <si>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</si>
  <si>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</si>
  <si>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</si>
  <si>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</si>
  <si>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</si>
  <si>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</si>
  <si>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</si>
  <si>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</si>
  <si>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</si>
  <si>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</si>
  <si>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</si>
  <si>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</si>
  <si>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</si>
  <si>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</si>
  <si>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</si>
  <si>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</si>
  <si>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</si>
  <si>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</si>
  <si>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</si>
  <si>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</si>
  <si>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</si>
  <si>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</si>
  <si>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</si>
  <si>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</si>
  <si>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</si>
  <si>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</si>
  <si>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</si>
  <si>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</si>
  <si>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</si>
  <si>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</si>
  <si>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</si>
  <si>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</si>
  <si>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</si>
  <si>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</si>
  <si>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</si>
  <si>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</si>
  <si>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</si>
  <si>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</si>
  <si>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</si>
  <si>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</si>
  <si>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</si>
  <si>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</si>
  <si>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</si>
  <si>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</si>
  <si>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</si>
  <si>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</si>
  <si>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</si>
  <si>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</si>
  <si>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</si>
  <si>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</si>
  <si>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</si>
  <si>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</si>
  <si>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</si>
  <si>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</si>
  <si>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</si>
  <si>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</si>
  <si>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</si>
  <si>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</si>
  <si>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</si>
  <si>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</si>
  <si>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</si>
  <si>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</si>
  <si>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</si>
  <si>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</si>
  <si>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</si>
  <si>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</si>
  <si>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</si>
  <si>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</si>
  <si>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</si>
  <si>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</si>
  <si>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</si>
  <si>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</si>
  <si>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</si>
  <si>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</si>
  <si>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</si>
  <si>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</si>
  <si>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</si>
  <si>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</si>
  <si>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</si>
  <si>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</si>
  <si>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</si>
  <si>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</si>
  <si>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</si>
  <si>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</si>
  <si>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</si>
  <si>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</si>
  <si>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</si>
  <si>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</si>
  <si>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</si>
  <si>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</si>
  <si>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</si>
  <si>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</si>
  <si>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</si>
  <si>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</si>
  <si>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</si>
  <si>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</si>
  <si>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</si>
  <si>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</si>
  <si>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</si>
  <si>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</si>
  <si>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</si>
  <si>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</si>
  <si>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</si>
  <si>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</si>
  <si>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</si>
  <si>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</si>
  <si>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</si>
  <si>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</si>
  <si>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</si>
  <si>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</si>
  <si>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</si>
  <si>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</si>
  <si>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</si>
  <si>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</si>
  <si>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</si>
  <si>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</si>
  <si>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</si>
  <si>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</si>
  <si>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</si>
  <si>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</si>
  <si>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</si>
  <si>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</si>
  <si>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</si>
  <si>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</si>
  <si>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</si>
  <si>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</si>
  <si>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</si>
  <si>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</si>
  <si>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</si>
  <si>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</si>
  <si>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</si>
  <si>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</si>
  <si>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</si>
  <si>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</si>
  <si>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</si>
  <si>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</si>
  <si>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</si>
  <si>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</si>
  <si>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</si>
  <si>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</si>
  <si>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</si>
  <si>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</si>
  <si>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</si>
  <si>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</si>
  <si>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</si>
  <si>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</si>
  <si>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</si>
  <si>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</si>
  <si>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</si>
  <si>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</si>
  <si>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</si>
  <si>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</si>
  <si>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</si>
  <si>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</si>
  <si>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</si>
  <si>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</si>
  <si>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</si>
  <si>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</si>
  <si>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</si>
  <si>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</si>
  <si>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</si>
  <si>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</si>
  <si>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</si>
  <si>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</si>
  <si>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</si>
  <si>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</si>
  <si>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</si>
  <si>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</si>
  <si>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</si>
  <si>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</si>
  <si>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</si>
  <si>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</si>
  <si>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</si>
  <si>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</si>
  <si>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</si>
  <si>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</si>
  <si>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</si>
  <si>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</si>
  <si>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</si>
  <si>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</si>
  <si>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</si>
  <si>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</si>
  <si>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</si>
  <si>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</si>
  <si>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</si>
  <si>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</si>
  <si>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</si>
  <si>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</si>
  <si>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</si>
  <si>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</si>
  <si>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</si>
  <si>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</si>
  <si>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</si>
  <si>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</si>
  <si>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</si>
  <si>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</si>
  <si>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</si>
  <si>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</si>
  <si>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</si>
  <si>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</si>
  <si>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</si>
  <si>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</si>
  <si>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</si>
  <si>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</si>
  <si>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</si>
  <si>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</si>
  <si>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</si>
  <si>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</si>
  <si>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</si>
  <si>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</si>
  <si>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</si>
  <si>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</si>
  <si>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</si>
  <si>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</si>
  <si>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</si>
  <si>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</si>
  <si>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</si>
  <si>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</si>
  <si>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</si>
  <si>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</si>
  <si>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</si>
  <si>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</si>
  <si>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</si>
  <si>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</si>
  <si>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</si>
  <si>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</si>
  <si>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</si>
  <si>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</si>
  <si>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</si>
  <si>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</si>
  <si>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</si>
  <si>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</si>
  <si>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</si>
  <si>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</si>
  <si>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</si>
  <si>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</si>
  <si>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</si>
  <si>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</si>
  <si>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</si>
  <si>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</si>
  <si>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</si>
  <si>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</si>
  <si>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</si>
  <si>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</si>
  <si>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</si>
  <si>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</si>
  <si>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</si>
  <si>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</si>
  <si>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</si>
  <si>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</si>
  <si>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</si>
  <si>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</si>
  <si>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</si>
  <si>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</si>
  <si>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</si>
  <si>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</si>
  <si>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</si>
  <si>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</si>
  <si>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</si>
  <si>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</si>
  <si>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</si>
  <si>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</si>
  <si>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</si>
  <si>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</si>
  <si>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</si>
  <si>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</si>
  <si>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</si>
  <si>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</si>
  <si>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</si>
  <si>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</si>
  <si>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</si>
  <si>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</si>
  <si>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</si>
  <si>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</si>
  <si>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</si>
  <si>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</si>
  <si>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</si>
  <si>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</si>
  <si>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</si>
  <si>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</si>
  <si>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</si>
  <si>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</si>
  <si>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</si>
  <si>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</si>
  <si>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</si>
  <si>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</si>
  <si>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</si>
  <si>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</si>
  <si>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</si>
  <si>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</si>
  <si>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</si>
  <si>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</si>
  <si>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</si>
  <si>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</si>
  <si>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</si>
  <si>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</si>
  <si>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</si>
  <si>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</si>
  <si>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</si>
  <si>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</si>
  <si>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</si>
  <si>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</si>
  <si>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</si>
  <si>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</si>
  <si>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</si>
  <si>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</si>
  <si>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</si>
  <si>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</si>
  <si>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</si>
  <si>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</si>
  <si>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</si>
  <si>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</si>
  <si>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</si>
  <si>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</si>
  <si>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</si>
  <si>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</si>
  <si>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</si>
  <si>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</si>
  <si>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</si>
  <si>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</si>
  <si>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</si>
  <si>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</si>
  <si>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</si>
  <si>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</si>
  <si>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</si>
  <si>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</si>
  <si>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</si>
  <si>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</si>
  <si>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</si>
  <si>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</si>
  <si>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</si>
  <si>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</si>
  <si>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</si>
  <si>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</si>
  <si>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</si>
  <si>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</si>
  <si>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</si>
  <si>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</si>
  <si>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</si>
  <si>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</si>
  <si>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</si>
  <si>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</si>
  <si>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</si>
  <si>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</si>
  <si>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</si>
  <si>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</si>
  <si>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</si>
  <si>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</si>
  <si>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</si>
  <si>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</si>
  <si>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</si>
  <si>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</si>
  <si>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</si>
  <si>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</si>
  <si>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</si>
  <si>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</si>
  <si>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</si>
  <si>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</si>
  <si>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</si>
  <si>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</si>
  <si>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</si>
  <si>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</si>
  <si>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</si>
  <si>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</si>
  <si>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</si>
  <si>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</si>
  <si>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</si>
  <si>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</si>
  <si>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</si>
  <si>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</si>
  <si>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</si>
  <si>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</si>
  <si>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</si>
  <si>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</si>
  <si>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</si>
  <si>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</si>
  <si>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</si>
  <si>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</si>
  <si>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</si>
  <si>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</si>
  <si>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</si>
  <si>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</si>
  <si>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</si>
  <si>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</si>
  <si>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</si>
  <si>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</si>
  <si>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</si>
  <si>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</si>
  <si>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</si>
  <si>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</si>
  <si>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</si>
  <si>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</si>
  <si>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</si>
  <si>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</si>
  <si>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</si>
  <si>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</si>
  <si>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</si>
  <si>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</si>
  <si>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</si>
  <si>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</si>
  <si>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</si>
  <si>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</si>
  <si>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</si>
  <si>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</si>
  <si>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</si>
  <si>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</si>
  <si>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</si>
  <si>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</si>
  <si>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</si>
  <si>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</si>
  <si>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</si>
  <si>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</si>
  <si>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</si>
  <si>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</si>
  <si>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</si>
  <si>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</si>
  <si>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</si>
  <si>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</si>
  <si>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</si>
  <si>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</si>
  <si>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</si>
  <si>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</si>
  <si>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</si>
  <si>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</si>
  <si>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</si>
  <si>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</si>
  <si>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</si>
  <si>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</si>
  <si>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</si>
  <si>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</si>
  <si>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</si>
  <si>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</si>
  <si>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</si>
  <si>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</si>
  <si>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</si>
  <si>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</si>
  <si>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</si>
  <si>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</si>
  <si>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</si>
  <si>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</si>
  <si>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</si>
  <si>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</si>
  <si>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</si>
  <si>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</si>
  <si>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</si>
  <si>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</si>
  <si>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</si>
  <si>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</si>
  <si>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</si>
  <si>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</si>
  <si>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</si>
  <si>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</si>
  <si>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</si>
  <si>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</si>
  <si>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</si>
  <si>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</si>
  <si>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</si>
  <si>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</si>
  <si>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</si>
  <si>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</si>
  <si>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</si>
  <si>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</si>
  <si>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</si>
  <si>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</si>
  <si>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</si>
  <si>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</si>
  <si>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</si>
  <si>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</si>
  <si>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</si>
  <si>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</si>
  <si>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</si>
  <si>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</si>
  <si>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</si>
  <si>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</si>
  <si>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</si>
  <si>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</si>
  <si>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</si>
  <si>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</si>
  <si>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</si>
  <si>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</si>
  <si>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</si>
  <si>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</si>
  <si>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</si>
  <si>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</si>
  <si>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</si>
  <si>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</si>
  <si>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</si>
  <si>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</si>
  <si>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</si>
  <si>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</si>
  <si>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</si>
  <si>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</si>
  <si>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</si>
  <si>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</si>
  <si>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</si>
  <si>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</si>
  <si>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</si>
  <si>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</si>
  <si>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</si>
  <si>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</si>
  <si>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</si>
  <si>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</si>
  <si>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</si>
  <si>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</si>
  <si>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</si>
  <si>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</si>
  <si>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</si>
  <si>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</si>
  <si>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</si>
  <si>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</si>
  <si>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</si>
  <si>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</si>
  <si>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</si>
  <si>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</si>
  <si>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</si>
  <si>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</si>
  <si>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</si>
  <si>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</si>
  <si>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</si>
  <si>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</si>
  <si>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</si>
  <si>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</si>
  <si>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</si>
  <si>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</si>
  <si>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</si>
  <si>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</si>
  <si>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</si>
  <si>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</si>
  <si>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</si>
  <si>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</si>
  <si>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</si>
  <si>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</si>
  <si>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</si>
  <si>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</si>
  <si>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</si>
  <si>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</si>
  <si>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</si>
  <si>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</si>
  <si>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</si>
  <si>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</si>
  <si>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</si>
  <si>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</si>
  <si>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</si>
  <si>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</si>
  <si>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</si>
  <si>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</si>
  <si>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</si>
  <si>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</si>
  <si>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</si>
  <si>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</si>
  <si>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</si>
  <si>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</si>
  <si>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</si>
  <si>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</si>
  <si>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</si>
  <si>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</si>
  <si>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</si>
  <si>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</si>
  <si>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</si>
  <si>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</si>
  <si>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</si>
  <si>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</si>
  <si>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</si>
  <si>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</si>
  <si>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</si>
  <si>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</si>
  <si>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</si>
  <si>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</si>
  <si>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</si>
  <si>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</si>
  <si>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</si>
  <si>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</si>
  <si>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</si>
  <si>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</si>
  <si>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</si>
  <si>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</si>
  <si>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</si>
  <si>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</si>
  <si>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</si>
  <si>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</si>
  <si>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</si>
  <si>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</si>
  <si>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</si>
  <si>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</si>
  <si>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</si>
  <si>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</si>
  <si>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</si>
  <si>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</si>
  <si>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</si>
  <si>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</si>
  <si>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</si>
  <si>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</si>
  <si>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</si>
  <si>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</si>
  <si>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</si>
  <si>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</si>
  <si>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</si>
  <si>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</si>
  <si>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</si>
  <si>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</si>
  <si>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</si>
  <si>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</si>
  <si>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</si>
  <si>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</si>
  <si>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</si>
  <si>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</si>
  <si>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</si>
  <si>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</si>
  <si>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</si>
  <si>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</si>
  <si>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</si>
  <si>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</si>
  <si>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</si>
  <si>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</si>
  <si>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</si>
  <si>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</si>
  <si>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</si>
  <si>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</si>
  <si>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</si>
  <si>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</si>
  <si>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</si>
  <si>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</si>
  <si>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</si>
  <si>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</si>
  <si>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</si>
  <si>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</si>
  <si>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</si>
  <si>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</si>
  <si>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</si>
  <si>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</si>
  <si>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</si>
  <si>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</si>
  <si>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</si>
  <si>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</si>
  <si>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</si>
  <si>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</si>
  <si>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</si>
  <si>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</si>
  <si>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</si>
  <si>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</si>
  <si>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</si>
  <si>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</si>
  <si>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</si>
  <si>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</si>
  <si>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</si>
  <si>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</si>
  <si>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</si>
  <si>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</si>
  <si>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</si>
  <si>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</si>
  <si>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</si>
  <si>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</si>
  <si>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</si>
  <si>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</si>
  <si>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</si>
  <si>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</si>
  <si>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</si>
  <si>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</si>
  <si>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</si>
  <si>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</si>
  <si>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</si>
  <si>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</si>
  <si>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</si>
  <si>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</si>
  <si>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</si>
  <si>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</si>
  <si>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</si>
  <si>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</si>
  <si>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</si>
  <si>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</si>
  <si>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</si>
  <si>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</si>
  <si>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</si>
  <si>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</si>
  <si>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</si>
  <si>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</si>
  <si>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</si>
  <si>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</si>
  <si>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</si>
  <si>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</si>
  <si>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</si>
  <si>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</si>
  <si>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</si>
  <si>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</si>
  <si>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</si>
  <si>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</si>
  <si>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</si>
  <si>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</si>
  <si>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</si>
  <si>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</si>
  <si>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</si>
  <si>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</si>
  <si>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</si>
  <si>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</si>
  <si>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</si>
  <si>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</si>
  <si>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</si>
  <si>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</si>
  <si>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</si>
  <si>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</si>
  <si>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</si>
  <si>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</si>
  <si>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</si>
  <si>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</si>
  <si>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</si>
  <si>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</si>
  <si>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</si>
  <si>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</si>
  <si>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</si>
  <si>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</si>
  <si>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</si>
  <si>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</si>
  <si>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</si>
  <si>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</si>
  <si>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</si>
  <si>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</si>
  <si>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</si>
  <si>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</si>
  <si>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</si>
  <si>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</si>
  <si>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</si>
  <si>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</si>
  <si>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</si>
  <si>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</si>
  <si>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</si>
  <si>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</si>
  <si>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</si>
  <si>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</si>
  <si>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</si>
  <si>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</si>
  <si>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</si>
  <si>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</si>
  <si>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</si>
  <si>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</si>
  <si>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</si>
  <si>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</si>
  <si>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</si>
  <si>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</si>
  <si>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</si>
  <si>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</si>
  <si>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</si>
  <si>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</si>
  <si>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</si>
  <si>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</si>
  <si>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</si>
  <si>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</si>
  <si>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</si>
  <si>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</si>
  <si>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</si>
  <si>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</si>
  <si>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</si>
  <si>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</si>
  <si>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</si>
  <si>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</si>
  <si>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</si>
  <si>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</si>
  <si>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</si>
  <si>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</si>
  <si>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</si>
  <si>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</si>
  <si>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</si>
  <si>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</si>
  <si>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</si>
  <si>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</si>
  <si>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</si>
  <si>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</si>
  <si>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</si>
  <si>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</si>
  <si>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</si>
  <si>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</si>
  <si>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</si>
  <si>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</si>
  <si>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</si>
  <si>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</si>
  <si>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</si>
  <si>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</si>
  <si>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</si>
  <si>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</si>
  <si>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</si>
  <si>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</si>
  <si>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</si>
  <si>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</si>
  <si>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</si>
  <si>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</si>
  <si>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</si>
  <si>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</si>
  <si>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</si>
  <si>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</si>
  <si>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</si>
  <si>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</si>
  <si>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</si>
  <si>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</si>
  <si>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</si>
  <si>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</si>
  <si>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</si>
  <si>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</si>
  <si>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</si>
  <si>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</si>
  <si>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</si>
  <si>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</si>
  <si>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</si>
  <si>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</si>
  <si>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</si>
  <si>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</si>
  <si>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</si>
  <si>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</si>
  <si>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</si>
  <si>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</si>
  <si>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</si>
  <si>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</si>
  <si>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</si>
  <si>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</si>
  <si>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</si>
  <si>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</si>
  <si>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</si>
  <si>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</si>
  <si>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</si>
  <si>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</si>
  <si>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</si>
  <si>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</si>
  <si>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</si>
  <si>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</si>
  <si>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</si>
  <si>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</si>
  <si>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</si>
  <si>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</si>
  <si>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</si>
  <si>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</si>
  <si>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</si>
  <si>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</si>
  <si>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</si>
  <si>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</si>
  <si>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</si>
  <si>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</si>
  <si>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</si>
  <si>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</si>
  <si>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</si>
  <si>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</si>
  <si>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</si>
  <si>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</si>
  <si>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</si>
  <si>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</si>
  <si>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</si>
  <si>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</si>
  <si>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</si>
  <si>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</si>
  <si>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</si>
  <si>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</si>
  <si>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</si>
  <si>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</si>
  <si>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</si>
  <si>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</si>
  <si>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</si>
  <si>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</si>
  <si>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</si>
  <si>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</si>
  <si>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</si>
  <si>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</si>
  <si>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</si>
  <si>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</si>
  <si>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</si>
  <si>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</si>
  <si>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</si>
  <si>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</si>
  <si>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</si>
  <si>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</si>
  <si>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</si>
  <si>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</si>
  <si>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</si>
  <si>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</si>
  <si>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</si>
  <si>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</si>
  <si>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</si>
  <si>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</si>
  <si>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</si>
  <si>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</si>
  <si>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</si>
  <si>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</si>
  <si>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</si>
  <si>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</si>
  <si>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</si>
  <si>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</si>
  <si>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</si>
  <si>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</si>
  <si>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</si>
  <si>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</si>
  <si>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</si>
  <si>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</si>
  <si>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</si>
  <si>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</si>
  <si>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</si>
  <si>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</si>
  <si>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</si>
  <si>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</si>
  <si>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</si>
  <si>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</si>
  <si>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</si>
  <si>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</si>
  <si>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</si>
  <si>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</si>
  <si>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</si>
  <si>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</si>
  <si>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</si>
  <si>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</si>
  <si>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</si>
  <si>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</si>
  <si>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</si>
  <si>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</si>
  <si>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</si>
  <si>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</si>
  <si>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</si>
  <si>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</si>
  <si>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</si>
  <si>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</si>
  <si>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</si>
  <si>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</si>
  <si>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</si>
  <si>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</si>
  <si>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</si>
  <si>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</si>
  <si>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</si>
  <si>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</si>
  <si>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</si>
  <si>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</si>
  <si>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</si>
  <si>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</si>
  <si>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</si>
  <si>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</si>
  <si>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</si>
  <si>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</si>
  <si>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</si>
  <si>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</si>
  <si>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</si>
  <si>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</si>
  <si>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</si>
  <si>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</si>
  <si>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</si>
  <si>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</si>
  <si>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</si>
  <si>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</si>
  <si>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</si>
  <si>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</si>
  <si>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</si>
  <si>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</si>
  <si>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</si>
  <si>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</si>
  <si>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</si>
  <si>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</si>
  <si>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</si>
  <si>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</si>
  <si>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</si>
  <si>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</si>
  <si>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</si>
  <si>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</si>
  <si>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</si>
  <si>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</si>
  <si>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</si>
  <si>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</si>
  <si>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</si>
  <si>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</si>
  <si>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</si>
  <si>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</si>
  <si>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</si>
  <si>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</si>
  <si>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</si>
  <si>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</si>
  <si>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</si>
  <si>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</si>
  <si>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</si>
  <si>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</si>
  <si>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</si>
  <si>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</si>
  <si>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</si>
  <si>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</si>
  <si>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</si>
  <si>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</si>
  <si>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</si>
  <si>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</si>
  <si>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</si>
  <si>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</si>
  <si>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</si>
  <si>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</si>
  <si>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</si>
  <si>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</si>
  <si>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</si>
  <si>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</si>
  <si>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</si>
  <si>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</si>
  <si>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</si>
  <si>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</si>
  <si>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</si>
  <si>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</si>
  <si>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</si>
  <si>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</si>
  <si>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</si>
  <si>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</si>
  <si>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</si>
  <si>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</si>
  <si>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</si>
  <si>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</si>
  <si>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</si>
  <si>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</si>
  <si>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</si>
  <si>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</si>
  <si>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</si>
  <si>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</si>
  <si>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</si>
  <si>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</si>
  <si>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</si>
  <si>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</si>
  <si>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</si>
  <si>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</si>
  <si>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</si>
  <si>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</si>
  <si>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</si>
  <si>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</si>
  <si>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</si>
  <si>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</si>
  <si>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</si>
  <si>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</si>
  <si>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</si>
  <si>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</si>
  <si>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</si>
  <si>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</si>
  <si>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</si>
  <si>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</si>
  <si>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</si>
  <si>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</si>
  <si>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</si>
  <si>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</si>
  <si>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</si>
  <si>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</si>
  <si>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</si>
  <si>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</si>
  <si>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</si>
  <si>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</si>
  <si>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</si>
  <si>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</si>
  <si>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</si>
  <si>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</si>
  <si>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</si>
  <si>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</si>
  <si>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</si>
  <si>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</si>
  <si>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</si>
  <si>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</si>
  <si>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</si>
  <si>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</si>
  <si>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</si>
  <si>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</si>
  <si>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</si>
  <si>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</si>
  <si>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</si>
  <si>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</si>
  <si>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</si>
  <si>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</si>
  <si>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</si>
  <si>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</si>
  <si>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</si>
  <si>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</si>
  <si>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</si>
  <si>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</si>
  <si>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</si>
  <si>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</si>
  <si>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</si>
  <si>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</si>
  <si>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</si>
  <si>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</si>
  <si>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</si>
  <si>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</si>
  <si>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</si>
  <si>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</si>
  <si>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</si>
  <si>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</si>
  <si>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</si>
  <si>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</si>
  <si>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</si>
  <si>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</si>
  <si>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</si>
  <si>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</si>
  <si>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</si>
  <si>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</si>
  <si>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</si>
  <si>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</si>
  <si>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</si>
  <si>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</si>
  <si>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</si>
  <si>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</si>
  <si>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</si>
  <si>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</si>
  <si>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</si>
  <si>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</si>
  <si>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</si>
  <si>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</si>
  <si>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</si>
  <si>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</si>
  <si>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</si>
  <si>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</si>
  <si>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</si>
  <si>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</si>
  <si>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</si>
  <si>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</si>
  <si>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</si>
  <si>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</si>
  <si>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</si>
  <si>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</si>
  <si>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</si>
  <si>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</si>
  <si>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</si>
  <si>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</si>
  <si>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</si>
  <si>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</si>
  <si>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</si>
  <si>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</si>
  <si>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</si>
  <si>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</si>
  <si>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</si>
  <si>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</si>
  <si>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</si>
  <si>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</si>
  <si>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</si>
  <si>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</si>
  <si>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</si>
  <si>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</si>
  <si>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</si>
  <si>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</si>
  <si>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</si>
  <si>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</si>
  <si>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</si>
  <si>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</si>
  <si>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</si>
  <si>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</si>
  <si>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</si>
  <si>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</si>
  <si>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</si>
  <si>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</si>
  <si>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</si>
  <si>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</si>
  <si>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</si>
  <si>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</si>
  <si>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</si>
  <si>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</si>
  <si>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</si>
  <si>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</si>
  <si>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</si>
  <si>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</si>
  <si>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</si>
  <si>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</si>
  <si>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</si>
  <si>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</si>
  <si>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</si>
  <si>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</si>
  <si>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</si>
  <si>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</si>
  <si>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</si>
  <si>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</si>
  <si>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</si>
  <si>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</si>
  <si>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</si>
  <si>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</si>
  <si>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</si>
  <si>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</si>
  <si>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</si>
  <si>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</si>
  <si>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</si>
  <si>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</si>
  <si>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</si>
  <si>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</si>
  <si>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</si>
  <si>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</si>
  <si>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</si>
  <si>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</si>
  <si>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</si>
  <si>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</si>
  <si>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</si>
  <si>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</si>
  <si>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</si>
  <si>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</si>
  <si>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</si>
  <si>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</si>
  <si>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</si>
  <si>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</si>
  <si>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</si>
  <si>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</si>
  <si>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</si>
  <si>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</si>
  <si>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</si>
  <si>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</si>
  <si>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</si>
  <si>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</si>
  <si>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</si>
  <si>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</si>
  <si>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</si>
  <si>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</si>
  <si>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</si>
  <si>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</si>
  <si>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</si>
  <si>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</si>
  <si>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</si>
  <si>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</si>
  <si>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</si>
  <si>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</si>
  <si>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</si>
  <si>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</si>
  <si>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</si>
  <si>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</si>
  <si>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</si>
  <si>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</si>
  <si>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</si>
  <si>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</si>
  <si>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</si>
  <si>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</si>
  <si>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</si>
  <si>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</si>
  <si>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</si>
  <si>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</si>
  <si>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</si>
  <si>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</si>
  <si>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</si>
  <si>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</si>
  <si>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</si>
  <si>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</si>
  <si>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</si>
  <si>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</si>
  <si>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</si>
  <si>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</si>
  <si>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</si>
  <si>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</si>
  <si>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</si>
  <si>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</si>
  <si>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</si>
  <si>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</si>
  <si>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</si>
  <si>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</si>
  <si>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</si>
  <si>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</si>
  <si>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</si>
  <si>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</si>
  <si>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</si>
  <si>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</si>
  <si>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</si>
  <si>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</si>
  <si>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</si>
  <si>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</si>
  <si>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</si>
  <si>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</si>
  <si>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</si>
  <si>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</si>
  <si>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</si>
  <si>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</si>
  <si>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</si>
  <si>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</si>
  <si>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</si>
  <si>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</si>
  <si>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</si>
  <si>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</si>
  <si>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</si>
  <si>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</si>
  <si>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</si>
  <si>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</si>
  <si>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</si>
  <si>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</si>
  <si>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</si>
  <si>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</si>
  <si>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</si>
  <si>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</si>
  <si>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</si>
  <si>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</si>
  <si>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</si>
  <si>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</si>
  <si>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</si>
  <si>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</si>
  <si>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</si>
  <si>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</si>
  <si>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</si>
  <si>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</si>
  <si>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</si>
  <si>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</si>
  <si>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</si>
  <si>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</si>
  <si>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</si>
  <si>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</si>
  <si>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</si>
  <si>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</si>
  <si>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</si>
  <si>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</si>
  <si>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</si>
  <si>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</si>
  <si>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</si>
  <si>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</si>
  <si>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</si>
  <si>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</si>
  <si>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</si>
  <si>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</si>
  <si>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</si>
  <si>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</si>
  <si>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</si>
  <si>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</si>
  <si>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</si>
  <si>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</si>
  <si>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</si>
  <si>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</si>
  <si>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</si>
  <si>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</si>
  <si>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</si>
  <si>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</si>
  <si>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</si>
  <si>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</si>
  <si>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</si>
  <si>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</si>
  <si>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</si>
  <si>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</si>
  <si>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</si>
  <si>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</si>
  <si>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</si>
  <si>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</si>
  <si>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</si>
  <si>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</si>
  <si>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</si>
  <si>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</si>
  <si>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</si>
  <si>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</si>
  <si>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</si>
  <si>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</si>
  <si>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</si>
  <si>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</si>
  <si>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</si>
  <si>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</si>
  <si>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</si>
  <si>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</si>
  <si>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</si>
  <si>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</si>
  <si>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</si>
  <si>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</si>
  <si>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</si>
  <si>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</si>
  <si>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</si>
  <si>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</si>
  <si>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</si>
  <si>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</si>
  <si>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</si>
  <si>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</si>
  <si>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</si>
  <si>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</si>
  <si>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</si>
  <si>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</si>
  <si>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</si>
  <si>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</si>
  <si>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</si>
  <si>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</si>
  <si>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</si>
  <si>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</si>
  <si>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</si>
  <si>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</si>
  <si>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</si>
  <si>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</si>
  <si>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</si>
  <si>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</si>
  <si>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</si>
  <si>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</si>
  <si>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</si>
  <si>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</si>
  <si>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</si>
  <si>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</si>
  <si>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</si>
  <si>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</si>
  <si>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</si>
  <si>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</si>
  <si>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</si>
  <si>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</si>
  <si>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</si>
  <si>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</si>
  <si>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</si>
  <si>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</si>
  <si>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</si>
  <si>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</si>
  <si>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</si>
  <si>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</si>
  <si>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</si>
  <si>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</si>
  <si>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</si>
  <si>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</si>
  <si>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</si>
  <si>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</si>
  <si>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</si>
  <si>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</si>
  <si>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</si>
  <si>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</si>
  <si>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</si>
  <si>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</si>
  <si>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</si>
  <si>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</si>
  <si>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</si>
  <si>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</si>
  <si>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</si>
  <si>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</si>
  <si>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</si>
  <si>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</si>
  <si>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</si>
  <si>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</si>
  <si>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</si>
  <si>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</si>
  <si>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</si>
  <si>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</si>
  <si>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</si>
  <si>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</si>
  <si>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</si>
  <si>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</si>
  <si>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</si>
  <si>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</si>
  <si>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</si>
  <si>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</si>
  <si>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</si>
  <si>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</si>
  <si>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</si>
  <si>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</si>
  <si>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</si>
  <si>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</si>
  <si>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</si>
  <si>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</si>
  <si>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</si>
  <si>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</si>
  <si>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</si>
  <si>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</si>
  <si>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</si>
  <si>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</si>
  <si>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</si>
  <si>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</si>
  <si>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</si>
  <si>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</si>
  <si>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</si>
  <si>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</si>
  <si>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</si>
  <si>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</si>
  <si>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</si>
  <si>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</si>
  <si>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</si>
  <si>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</si>
  <si>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</si>
  <si>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</si>
  <si>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</si>
  <si>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</si>
  <si>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</si>
  <si>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</si>
  <si>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</si>
  <si>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</si>
  <si>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</si>
  <si>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</si>
  <si>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</si>
  <si>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</si>
  <si>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</si>
  <si>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</si>
  <si>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</si>
  <si>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</si>
  <si>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</si>
  <si>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</si>
  <si>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</si>
  <si>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</si>
  <si>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</si>
  <si>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</si>
  <si>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</si>
  <si>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</si>
  <si>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</si>
  <si>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</si>
  <si>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</si>
  <si>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</si>
  <si>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</si>
  <si>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</si>
  <si>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</si>
  <si>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</si>
  <si>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</si>
  <si>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</si>
  <si>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</si>
  <si>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</si>
  <si>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</si>
  <si>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</si>
  <si>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</si>
  <si>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</si>
  <si>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</si>
  <si>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</si>
  <si>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</si>
  <si>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</si>
  <si>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</si>
  <si>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</si>
  <si>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</si>
  <si>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</si>
  <si>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</si>
  <si>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</si>
  <si>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</si>
  <si>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</si>
  <si>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</si>
  <si>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</si>
  <si>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</si>
  <si>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</si>
  <si>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</si>
  <si>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</si>
  <si>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</si>
  <si>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</si>
  <si>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</si>
  <si>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</si>
  <si>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</si>
  <si>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</si>
  <si>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</si>
  <si>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</si>
  <si>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</si>
  <si>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</si>
  <si>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</si>
  <si>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</si>
  <si>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</si>
  <si>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</si>
  <si>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</si>
  <si>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</si>
  <si>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</si>
  <si>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</si>
  <si>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</si>
  <si>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</si>
  <si>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</si>
  <si>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</si>
  <si>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</si>
  <si>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</si>
  <si>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</si>
  <si>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</si>
  <si>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</si>
  <si>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</si>
  <si>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</si>
  <si>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</si>
  <si>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</si>
  <si>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</si>
  <si>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</si>
  <si>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</si>
  <si>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</si>
  <si>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</si>
  <si>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</si>
  <si>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</si>
  <si>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</si>
  <si>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</si>
  <si>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</si>
  <si>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</si>
  <si>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</si>
  <si>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</si>
  <si>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</si>
  <si>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</si>
  <si>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</si>
  <si>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</si>
  <si>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</si>
  <si>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</si>
  <si>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</si>
  <si>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</si>
  <si>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</si>
  <si>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</si>
  <si>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</si>
  <si>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</si>
  <si>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</si>
  <si>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</si>
  <si>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</si>
  <si>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</si>
  <si>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</si>
  <si>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</si>
  <si>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</si>
  <si>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</si>
  <si>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</si>
  <si>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</si>
  <si>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</si>
  <si>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</si>
  <si>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</si>
  <si>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</si>
  <si>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</si>
  <si>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</si>
  <si>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</si>
  <si>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</si>
  <si>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</si>
  <si>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</si>
  <si>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</si>
  <si>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</si>
  <si>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</si>
  <si>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</si>
  <si>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</si>
  <si>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</si>
  <si>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</si>
  <si>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</si>
  <si>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</si>
  <si>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</si>
  <si>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</si>
  <si>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</si>
  <si>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</si>
  <si>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</si>
  <si>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</si>
  <si>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</si>
  <si>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</si>
  <si>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</si>
  <si>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</si>
  <si>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</si>
  <si>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</si>
  <si>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</si>
  <si>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</si>
  <si>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</si>
  <si>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</si>
  <si>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</si>
  <si>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</si>
  <si>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</si>
  <si>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</si>
  <si>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</si>
  <si>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</si>
  <si>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</si>
  <si>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</si>
  <si>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</si>
  <si>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</si>
  <si>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</si>
  <si>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</si>
  <si>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</si>
  <si>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</si>
  <si>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</si>
  <si>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</si>
  <si>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</si>
  <si>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</si>
  <si>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</si>
  <si>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</si>
  <si>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</si>
  <si>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</si>
  <si>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</si>
  <si>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</si>
  <si>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</si>
  <si>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</si>
  <si>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</si>
  <si>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</si>
  <si>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</si>
  <si>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</si>
  <si>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</si>
  <si>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</si>
  <si>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</si>
  <si>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</si>
  <si>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</si>
  <si>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</si>
  <si>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</si>
  <si>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</si>
  <si>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</si>
  <si>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</si>
  <si>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</si>
  <si>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</si>
  <si>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</si>
  <si>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</si>
  <si>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</si>
  <si>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</si>
  <si>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</si>
  <si>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</si>
  <si>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</si>
  <si>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</si>
  <si>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</si>
  <si>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</si>
  <si>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</si>
  <si>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</si>
  <si>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</si>
  <si>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</si>
  <si>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</si>
  <si>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</si>
  <si>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</si>
  <si>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</si>
  <si>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</si>
  <si>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</si>
  <si>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</si>
  <si>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</si>
  <si>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</si>
  <si>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</si>
  <si>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</si>
  <si>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</si>
  <si>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</si>
  <si>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</si>
  <si>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</si>
  <si>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</si>
  <si>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</si>
  <si>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</si>
  <si>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</si>
  <si>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</si>
  <si>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</si>
  <si>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</si>
  <si>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</si>
  <si>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</si>
  <si>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</si>
  <si>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</si>
  <si>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</si>
  <si>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</si>
  <si>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</si>
  <si>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</si>
  <si>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</si>
  <si>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</si>
  <si>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</si>
  <si>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</si>
  <si>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</si>
  <si>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</si>
  <si>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</si>
  <si>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</si>
  <si>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</si>
  <si>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</si>
  <si>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</si>
  <si>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</si>
  <si>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</si>
  <si>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</si>
  <si>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</si>
  <si>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</si>
  <si>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</si>
  <si>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</si>
  <si>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</si>
  <si>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</si>
  <si>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</si>
  <si>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</si>
  <si>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</si>
  <si>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</si>
  <si>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</si>
  <si>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</si>
  <si>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</si>
  <si>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</si>
  <si>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</si>
  <si>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</si>
  <si>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</si>
  <si>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</si>
  <si>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</si>
  <si>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</si>
  <si>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</si>
  <si>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</si>
  <si>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</si>
  <si>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</si>
  <si>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</si>
  <si>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</si>
  <si>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</si>
  <si>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</si>
  <si>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</si>
  <si>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</si>
  <si>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</si>
  <si>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</si>
  <si>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</si>
  <si>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</si>
  <si>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</si>
  <si>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</si>
  <si>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</si>
  <si>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</si>
  <si>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</si>
  <si>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</si>
  <si>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</si>
  <si>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</si>
  <si>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</si>
  <si>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</si>
  <si>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</si>
  <si>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</si>
  <si>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</si>
  <si>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</si>
  <si>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</si>
  <si>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</si>
  <si>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</si>
  <si>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</si>
  <si>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</si>
  <si>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</si>
  <si>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</si>
  <si>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</si>
  <si>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</si>
  <si>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</si>
  <si>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</si>
  <si>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</si>
  <si>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</si>
  <si>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</si>
  <si>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</si>
  <si>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</si>
  <si>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</si>
  <si>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</si>
  <si>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</si>
  <si>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</si>
  <si>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</si>
  <si>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</si>
  <si>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</si>
  <si>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</si>
  <si>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</si>
  <si>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</si>
  <si>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</si>
  <si>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</si>
  <si>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</si>
  <si>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</si>
  <si>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</si>
  <si>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</si>
  <si>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</si>
  <si>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</si>
  <si>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</si>
  <si>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</si>
  <si>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</si>
  <si>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</si>
  <si>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</si>
  <si>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</si>
  <si>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</si>
  <si>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</si>
  <si>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</si>
  <si>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</si>
  <si>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</si>
  <si>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</si>
  <si>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</si>
  <si>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</si>
  <si>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</si>
  <si>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</si>
  <si>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</si>
  <si>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</si>
  <si>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</si>
  <si>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</si>
  <si>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</si>
  <si>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</si>
  <si>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</si>
  <si>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</si>
  <si>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</si>
  <si>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</si>
  <si>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</si>
  <si>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</si>
  <si>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</si>
  <si>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</si>
  <si>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</si>
  <si>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</si>
  <si>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</si>
  <si>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</si>
  <si>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</si>
  <si>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</si>
  <si>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</si>
  <si>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</si>
  <si>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</si>
  <si>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</si>
  <si>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</si>
  <si>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</si>
  <si>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</si>
  <si>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</si>
  <si>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</si>
  <si>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</si>
  <si>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</si>
  <si>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</si>
  <si>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</si>
  <si>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</si>
  <si>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</si>
  <si>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</si>
  <si>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</si>
  <si>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</si>
  <si>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</si>
  <si>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</si>
  <si>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</si>
  <si>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</si>
  <si>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</si>
  <si>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</si>
  <si>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</si>
  <si>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</si>
  <si>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</si>
  <si>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</si>
  <si>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</si>
  <si>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</si>
  <si>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</si>
  <si>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</si>
  <si>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</si>
  <si>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</si>
  <si>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</si>
  <si>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</si>
  <si>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</si>
  <si>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</si>
  <si>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</si>
  <si>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</si>
  <si>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</si>
  <si>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</si>
  <si>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</si>
  <si>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</si>
  <si>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</si>
  <si>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</si>
  <si>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</si>
  <si>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</si>
  <si>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</si>
  <si>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</si>
  <si>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</si>
  <si>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</si>
  <si>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</si>
  <si>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</si>
  <si>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</si>
  <si>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</si>
  <si>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</si>
  <si>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</si>
  <si>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</si>
  <si>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</si>
  <si>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</si>
  <si>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</si>
  <si>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</si>
  <si>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</si>
  <si>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</si>
  <si>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</si>
  <si>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</si>
  <si>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</si>
  <si>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</si>
  <si>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</si>
  <si>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</si>
  <si>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</si>
  <si>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</si>
  <si>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</si>
  <si>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</si>
  <si>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</si>
  <si>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</si>
  <si>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</si>
  <si>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</si>
  <si>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</si>
  <si>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</si>
  <si>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</si>
  <si>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</si>
  <si>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</si>
  <si>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</si>
  <si>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</si>
  <si>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</si>
  <si>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</si>
  <si>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</si>
  <si>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</si>
  <si>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</si>
  <si>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</si>
  <si>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</si>
  <si>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</si>
  <si>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</si>
  <si>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</si>
  <si>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</si>
  <si>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</si>
  <si>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</si>
  <si>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</si>
  <si>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</si>
  <si>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</si>
  <si>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</si>
  <si>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</si>
  <si>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</si>
  <si>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</si>
  <si>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</si>
  <si>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</si>
  <si>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</si>
  <si>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</si>
  <si>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</si>
  <si>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</si>
  <si>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</si>
  <si>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</si>
  <si>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</si>
  <si>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</si>
  <si>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</si>
  <si>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</si>
  <si>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</si>
  <si>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</si>
  <si>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</si>
  <si>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</si>
  <si>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</si>
  <si>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</si>
  <si>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</si>
  <si>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</si>
  <si>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</si>
  <si>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</si>
  <si>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</si>
  <si>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</si>
  <si>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</si>
  <si>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</si>
  <si>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</si>
  <si>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</si>
  <si>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</si>
  <si>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</si>
  <si>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</si>
  <si>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</si>
  <si>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</si>
  <si>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</si>
  <si>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</si>
  <si>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</si>
  <si>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</si>
  <si>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</si>
  <si>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</si>
  <si>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</si>
  <si>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</si>
  <si>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</si>
  <si>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</si>
  <si>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</si>
  <si>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</si>
  <si>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</si>
  <si>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</si>
  <si>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</si>
  <si>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</si>
  <si>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</si>
  <si>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</si>
  <si>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</si>
  <si>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</si>
  <si>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</si>
  <si>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</si>
  <si>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</si>
  <si>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</si>
  <si>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</si>
  <si>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</si>
  <si>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</si>
  <si>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</si>
  <si>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</si>
  <si>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</si>
  <si>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</si>
  <si>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</si>
  <si>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</si>
  <si>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</si>
  <si>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</si>
  <si>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</si>
  <si>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</si>
  <si>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</si>
  <si>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</si>
  <si>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</si>
  <si>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</si>
  <si>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</si>
  <si>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</si>
  <si>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</si>
  <si>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</si>
  <si>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</si>
  <si>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</si>
  <si>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</si>
  <si>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</si>
  <si>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</si>
  <si>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</si>
  <si>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</si>
  <si>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</si>
  <si>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</si>
  <si>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</si>
  <si>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</si>
  <si>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</si>
  <si>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</si>
  <si>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</si>
  <si>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</si>
  <si>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</si>
  <si>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</si>
  <si>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</si>
  <si>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</si>
  <si>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</si>
  <si>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</si>
  <si>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</si>
  <si>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</si>
  <si>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</si>
  <si>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</si>
  <si>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</si>
  <si>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</si>
  <si>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</si>
  <si>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</si>
  <si>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</si>
  <si>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</si>
  <si>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</si>
  <si>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</si>
  <si>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</si>
  <si>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</si>
  <si>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</si>
  <si>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</si>
  <si>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</si>
  <si>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</si>
  <si>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</si>
  <si>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</si>
  <si>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</si>
  <si>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</si>
  <si>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</si>
  <si>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</si>
  <si>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</si>
  <si>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</si>
  <si>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</si>
  <si>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</si>
  <si>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</si>
  <si>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</si>
  <si>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</si>
  <si>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</si>
  <si>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</si>
  <si>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</si>
  <si>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</si>
  <si>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</si>
  <si>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</si>
  <si>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</si>
  <si>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</si>
  <si>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</si>
  <si>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</si>
  <si>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</si>
  <si>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</si>
  <si>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</si>
  <si>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</si>
  <si>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</si>
  <si>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</si>
  <si>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</si>
  <si>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</si>
  <si>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</si>
  <si>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</si>
  <si>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</si>
  <si>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</si>
  <si>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</si>
  <si>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</si>
  <si>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</si>
  <si>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</si>
  <si>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</si>
  <si>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</si>
  <si>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</si>
  <si>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</si>
  <si>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</si>
  <si>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</si>
  <si>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</si>
  <si>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</si>
  <si>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</si>
  <si>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</si>
  <si>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</si>
  <si>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</si>
  <si>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</si>
  <si>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</si>
  <si>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</si>
  <si>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</si>
  <si>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</si>
  <si>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</si>
  <si>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</si>
  <si>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</si>
  <si>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</si>
  <si>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</si>
  <si>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</si>
  <si>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</si>
  <si>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</si>
  <si>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</si>
  <si>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</si>
  <si>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</si>
  <si>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</si>
  <si>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</si>
  <si>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</si>
  <si>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</si>
  <si>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</si>
  <si>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</si>
  <si>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</si>
  <si>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</si>
  <si>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</si>
  <si>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</si>
  <si>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</si>
  <si>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</si>
  <si>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</si>
  <si>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</si>
  <si>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</si>
  <si>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</si>
  <si>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</si>
  <si>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</si>
  <si>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</si>
  <si>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</si>
  <si>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</si>
  <si>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</si>
  <si>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</si>
  <si>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</si>
  <si>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</si>
  <si>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</si>
  <si>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</si>
  <si>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</si>
  <si>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</si>
  <si>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</si>
  <si>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</si>
  <si>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</si>
  <si>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</si>
  <si>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</si>
  <si>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</si>
  <si>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</si>
  <si>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</si>
  <si>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</si>
  <si>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</si>
  <si>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</si>
  <si>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</si>
  <si>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</si>
  <si>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</si>
  <si>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</si>
  <si>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</si>
  <si>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</si>
  <si>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</si>
  <si>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</si>
  <si>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</si>
  <si>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</si>
  <si>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</si>
  <si>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</si>
  <si>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</si>
  <si>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</si>
  <si>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</si>
  <si>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</si>
  <si>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</si>
  <si>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</si>
  <si>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</si>
  <si>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</si>
  <si>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</si>
  <si>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</si>
  <si>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</si>
  <si>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</si>
  <si>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</si>
  <si>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</si>
  <si>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</si>
  <si>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</si>
  <si>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</si>
  <si>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</si>
  <si>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</si>
  <si>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</si>
  <si>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</si>
  <si>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</si>
  <si>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</si>
  <si>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</si>
  <si>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</si>
  <si>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</si>
  <si>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</si>
  <si>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</si>
  <si>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</si>
  <si>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</si>
  <si>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</si>
  <si>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</si>
  <si>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</si>
  <si>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</si>
  <si>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</si>
  <si>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</si>
  <si>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</si>
  <si>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</si>
  <si>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</si>
  <si>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</si>
  <si>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</si>
  <si>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</si>
  <si>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</si>
  <si>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</si>
  <si>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</si>
  <si>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</si>
  <si>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</si>
  <si>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</si>
  <si>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</si>
  <si>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</si>
  <si>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</si>
  <si>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</si>
  <si>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</si>
  <si>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</si>
  <si>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</si>
  <si>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</si>
  <si>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</si>
  <si>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</si>
  <si>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</si>
  <si>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</si>
  <si>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</si>
  <si>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</si>
  <si>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</si>
  <si>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</si>
  <si>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</si>
  <si>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</si>
  <si>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</si>
  <si>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</si>
  <si>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</si>
  <si>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</si>
  <si>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</si>
  <si>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</si>
  <si>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</si>
  <si>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</si>
  <si>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</si>
  <si>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</si>
  <si>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</si>
  <si>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</si>
  <si>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</si>
  <si>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</si>
  <si>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</si>
  <si>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</si>
  <si>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</si>
  <si>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</si>
  <si>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</si>
  <si>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</si>
  <si>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</si>
  <si>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</si>
  <si>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</si>
  <si>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</si>
  <si>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</si>
  <si>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</si>
  <si>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</si>
  <si>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</si>
  <si>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</si>
  <si>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</si>
  <si>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</si>
  <si>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</si>
  <si>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</si>
  <si>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</si>
  <si>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</si>
  <si>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</si>
  <si>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</si>
  <si>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</si>
  <si>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</si>
  <si>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</si>
  <si>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</si>
  <si>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</si>
  <si>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</si>
  <si>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</si>
  <si>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</si>
  <si>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</si>
  <si>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</si>
  <si>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</si>
  <si>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</si>
  <si>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</si>
  <si>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</si>
  <si>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</si>
  <si>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</si>
  <si>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</si>
  <si>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</si>
  <si>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</si>
  <si>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</si>
  <si>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</si>
  <si>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</si>
  <si>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</si>
  <si>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</si>
  <si>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</si>
  <si>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</si>
  <si>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</si>
  <si>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</si>
  <si>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</si>
  <si>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</si>
  <si>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</si>
  <si>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</si>
  <si>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</si>
  <si>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</si>
  <si>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</si>
  <si>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</si>
  <si>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</si>
  <si>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</si>
  <si>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</si>
  <si>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</si>
  <si>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</si>
  <si>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</si>
  <si>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</si>
  <si>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</si>
  <si>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</si>
  <si>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</si>
  <si>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</si>
  <si>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</si>
  <si>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</si>
  <si>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</si>
  <si>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</si>
  <si>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</si>
  <si>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</si>
  <si>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</si>
  <si>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</si>
  <si>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</si>
  <si>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</si>
  <si>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</si>
  <si>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</si>
  <si>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</si>
  <si>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</si>
  <si>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</si>
  <si>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</si>
  <si>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</si>
  <si>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</si>
  <si>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</si>
  <si>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</si>
  <si>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</si>
  <si>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</si>
  <si>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</si>
  <si>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</si>
  <si>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</si>
  <si>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</si>
  <si>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</si>
  <si>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</si>
  <si>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</si>
  <si>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</si>
  <si>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</si>
  <si>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</si>
  <si>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</si>
  <si>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</si>
  <si>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</si>
  <si>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</si>
  <si>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</si>
  <si>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</si>
  <si>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</si>
  <si>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</si>
  <si>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</si>
  <si>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</si>
  <si>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</si>
  <si>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</si>
  <si>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</si>
  <si>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</si>
  <si>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</si>
  <si>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</si>
  <si>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</si>
  <si>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</si>
  <si>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</si>
  <si>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</si>
  <si>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</si>
  <si>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</si>
  <si>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</si>
  <si>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</si>
  <si>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</si>
  <si>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</si>
  <si>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</si>
  <si>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</si>
  <si>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</si>
  <si>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</si>
  <si>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</si>
  <si>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</si>
  <si>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</si>
  <si>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</si>
  <si>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</si>
  <si>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</si>
  <si>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</si>
  <si>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</si>
  <si>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</si>
  <si>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</si>
  <si>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</si>
  <si>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</si>
  <si>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</si>
  <si>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</si>
  <si>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</si>
  <si>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</si>
  <si>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</si>
  <si>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</si>
  <si>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</si>
  <si>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</si>
  <si>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</si>
  <si>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</si>
  <si>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</si>
  <si>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</si>
  <si>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</si>
  <si>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</si>
  <si>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</si>
  <si>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</si>
  <si>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</si>
  <si>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</si>
  <si>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</si>
  <si>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</si>
  <si>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</si>
  <si>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</si>
  <si>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</si>
  <si>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</si>
  <si>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</si>
  <si>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</si>
  <si>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</si>
  <si>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</si>
  <si>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</si>
  <si>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</si>
  <si>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</si>
  <si>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</si>
  <si>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</si>
  <si>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</si>
  <si>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</si>
  <si>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</si>
  <si>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</si>
  <si>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</si>
  <si>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</si>
  <si>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</si>
  <si>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</si>
  <si>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</si>
  <si>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</si>
  <si>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</si>
  <si>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</si>
  <si>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</si>
  <si>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</si>
  <si>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</si>
  <si>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</si>
  <si>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</si>
  <si>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</si>
  <si>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</si>
  <si>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</si>
  <si>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</si>
  <si>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</si>
  <si>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</si>
  <si>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</si>
  <si>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</si>
  <si>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</si>
  <si>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</si>
  <si>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</si>
  <si>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</si>
  <si>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</si>
  <si>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</si>
  <si>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</si>
  <si>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</si>
  <si>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</si>
  <si>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</si>
  <si>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</si>
  <si>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</si>
  <si>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</si>
  <si>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</si>
  <si>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</si>
  <si>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</si>
  <si>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</si>
  <si>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</si>
  <si>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</si>
  <si>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</si>
  <si>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</si>
  <si>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</si>
  <si>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</si>
  <si>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</si>
  <si>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</si>
  <si>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</si>
  <si>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</si>
  <si>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</si>
  <si>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</si>
  <si>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</si>
  <si>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</si>
  <si>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</si>
  <si>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</si>
  <si>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</si>
  <si>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</si>
  <si>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</si>
  <si>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</si>
  <si>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</si>
  <si>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</si>
  <si>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</si>
  <si>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</si>
  <si>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</si>
  <si>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</si>
  <si>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</si>
  <si>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</si>
  <si>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</si>
  <si>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</si>
  <si>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</si>
  <si>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</si>
  <si>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</si>
  <si>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</si>
  <si>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</si>
  <si>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</si>
  <si>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</si>
  <si>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</si>
  <si>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</si>
  <si>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</si>
  <si>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</si>
  <si>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</si>
  <si>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</si>
  <si>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</si>
  <si>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</si>
  <si>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</si>
  <si>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</si>
  <si>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</si>
  <si>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</si>
  <si>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</si>
  <si>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</si>
  <si>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</si>
  <si>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</si>
  <si>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</si>
  <si>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</si>
  <si>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</si>
  <si>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</si>
  <si>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</si>
  <si>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</si>
  <si>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</si>
  <si>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</si>
  <si>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</si>
  <si>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</si>
  <si>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</si>
  <si>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</si>
  <si>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</si>
  <si>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</si>
  <si>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</si>
  <si>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</si>
  <si>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</si>
  <si>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</si>
  <si>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</si>
  <si>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</si>
  <si>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</si>
  <si>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</si>
  <si>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</si>
  <si>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</si>
  <si>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</si>
  <si>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</si>
  <si>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</si>
  <si>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</si>
  <si>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</si>
  <si>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</si>
  <si>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</si>
  <si>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</si>
  <si>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</si>
  <si>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</si>
  <si>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</si>
  <si>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</si>
  <si>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</si>
  <si>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</si>
  <si>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</si>
  <si>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</si>
  <si>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</si>
  <si>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</si>
  <si>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</si>
  <si>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</si>
  <si>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</si>
  <si>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</si>
  <si>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</si>
  <si>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</si>
  <si>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</si>
  <si>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</si>
  <si>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</si>
  <si>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</si>
  <si>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</si>
  <si>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</si>
  <si>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</si>
  <si>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</si>
  <si>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</si>
  <si>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</si>
  <si>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</si>
  <si>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</si>
  <si>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</si>
  <si>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</si>
  <si>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</si>
  <si>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</si>
  <si>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</si>
  <si>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</si>
  <si>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</si>
  <si>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</si>
  <si>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</si>
  <si>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</si>
  <si>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</si>
  <si>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</si>
  <si>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</si>
  <si>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</si>
  <si>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</si>
  <si>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</si>
  <si>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</si>
  <si>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</si>
  <si>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</si>
  <si>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</si>
  <si>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</si>
  <si>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</si>
  <si>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</si>
  <si>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</si>
  <si>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</si>
  <si>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</si>
  <si>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</si>
  <si>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</si>
  <si>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</si>
  <si>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</si>
  <si>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</si>
  <si>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</si>
  <si>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</si>
  <si>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</si>
  <si>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</si>
  <si>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</si>
  <si>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</si>
  <si>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</si>
  <si>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</si>
  <si>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</si>
  <si>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</si>
  <si>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</si>
  <si>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</si>
  <si>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</si>
  <si>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</si>
  <si>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</si>
  <si>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</si>
  <si>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</si>
  <si>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</si>
  <si>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</si>
  <si>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</si>
  <si>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</si>
  <si>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</si>
  <si>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</si>
  <si>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</si>
  <si>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</si>
  <si>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</si>
  <si>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</si>
  <si>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</si>
  <si>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</si>
  <si>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</si>
  <si>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</si>
  <si>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</si>
  <si>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</si>
  <si>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</si>
  <si>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</si>
  <si>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</si>
  <si>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</si>
  <si>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</si>
  <si>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</si>
  <si>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</si>
  <si>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</si>
  <si>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</si>
  <si>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</si>
  <si>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</si>
  <si>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</si>
  <si>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</si>
  <si>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</si>
  <si>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</si>
  <si>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</si>
  <si>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</si>
  <si>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</si>
  <si>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</si>
  <si>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</si>
  <si>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</si>
  <si>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</si>
  <si>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</si>
  <si>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</si>
  <si>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</si>
  <si>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</si>
  <si>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</si>
  <si>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</si>
  <si>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</si>
  <si>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</si>
  <si>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</si>
  <si>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</si>
  <si>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</si>
  <si>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</si>
  <si>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</si>
  <si>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</si>
  <si>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</si>
  <si>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</si>
  <si>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</si>
  <si>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</si>
  <si>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</si>
  <si>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</si>
  <si>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</si>
  <si>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</si>
  <si>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</si>
  <si>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</si>
  <si>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</si>
  <si>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</si>
  <si>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</si>
  <si>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</si>
  <si>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</si>
  <si>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</si>
  <si>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</si>
  <si>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</si>
  <si>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</si>
  <si>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</si>
  <si>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</si>
  <si>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</si>
  <si>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</si>
  <si>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</si>
  <si>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</si>
  <si>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</si>
  <si>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</si>
  <si>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</si>
  <si>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</si>
  <si>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</si>
  <si>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</si>
  <si>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</si>
  <si>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</si>
  <si>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</si>
  <si>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</si>
  <si>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</si>
  <si>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</si>
  <si>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</si>
  <si>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</si>
  <si>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</si>
  <si>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</si>
  <si>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</si>
  <si>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</si>
  <si>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</si>
  <si>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</si>
  <si>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</si>
  <si>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</si>
  <si>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</si>
  <si>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</si>
  <si>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</si>
  <si>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</si>
  <si>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</si>
  <si>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</si>
  <si>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</si>
  <si>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</si>
  <si>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</si>
  <si>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</si>
  <si>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</si>
  <si>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</si>
  <si>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</si>
  <si>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</si>
  <si>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</si>
  <si>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</si>
  <si>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</si>
  <si>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</si>
  <si>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</si>
  <si>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</si>
  <si>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</si>
  <si>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</si>
  <si>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</si>
  <si>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</si>
  <si>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</si>
  <si>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</si>
  <si>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</si>
  <si>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</si>
  <si>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</si>
  <si>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</si>
  <si>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</si>
  <si>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</si>
  <si>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</si>
  <si>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</si>
  <si>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</si>
  <si>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</si>
  <si>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</si>
  <si>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</si>
  <si>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</si>
  <si>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</si>
  <si>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</si>
  <si>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</si>
  <si>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</si>
  <si>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</si>
  <si>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</si>
  <si>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</si>
  <si>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</si>
  <si>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</si>
  <si>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</si>
  <si>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</si>
  <si>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</si>
  <si>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</si>
  <si>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</si>
  <si>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</si>
  <si>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</si>
  <si>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</si>
  <si>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</si>
  <si>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</si>
  <si>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</si>
  <si>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</si>
  <si>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</si>
  <si>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</si>
  <si>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</si>
  <si>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</si>
  <si>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</si>
  <si>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</si>
  <si>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</si>
  <si>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</si>
  <si>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</si>
  <si>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</si>
  <si>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</si>
  <si>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</si>
  <si>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</si>
  <si>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</si>
  <si>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</si>
  <si>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</si>
  <si>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</si>
  <si>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</si>
  <si>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</si>
  <si>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</si>
  <si>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</si>
  <si>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</si>
  <si>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</si>
  <si>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</si>
  <si>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</si>
  <si>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</si>
  <si>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</si>
  <si>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</si>
  <si>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</si>
  <si>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</si>
  <si>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</si>
  <si>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</si>
  <si>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</si>
  <si>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</si>
  <si>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</si>
  <si>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</si>
  <si>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</si>
  <si>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</si>
  <si>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</si>
  <si>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</si>
  <si>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</si>
  <si>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</si>
  <si>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</si>
  <si>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</si>
  <si>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</si>
  <si>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</si>
  <si>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</si>
  <si>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</si>
  <si>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</si>
  <si>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</si>
  <si>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</si>
  <si>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</si>
  <si>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</si>
  <si>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</si>
  <si>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</si>
  <si>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</si>
  <si>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</si>
  <si>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</si>
  <si>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</si>
  <si>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</si>
  <si>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</si>
  <si>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</si>
  <si>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</si>
  <si>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</si>
  <si>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</si>
  <si>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</si>
  <si>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</si>
  <si>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</si>
  <si>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</si>
  <si>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</si>
  <si>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</si>
  <si>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</si>
  <si>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</si>
  <si>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</si>
  <si>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</si>
  <si>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</si>
  <si>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</si>
  <si>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</si>
  <si>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</si>
  <si>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</si>
  <si>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</si>
  <si>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</si>
  <si>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</si>
  <si>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</si>
  <si>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</si>
  <si>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</si>
  <si>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</si>
  <si>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</si>
  <si>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</si>
  <si>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</si>
  <si>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</si>
  <si>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</si>
  <si>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</si>
  <si>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</si>
  <si>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</si>
  <si>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</si>
  <si>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</si>
  <si>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</si>
  <si>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</si>
  <si>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</si>
  <si>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</si>
  <si>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</si>
  <si>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</si>
  <si>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</si>
  <si>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</si>
  <si>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</si>
  <si>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</si>
  <si>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</si>
  <si>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</si>
  <si>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</si>
  <si>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</si>
  <si>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</si>
  <si>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</si>
  <si>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</si>
  <si>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</si>
  <si>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</si>
  <si>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</si>
  <si>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</si>
  <si>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</si>
  <si>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</si>
  <si>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</si>
  <si>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</si>
  <si>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</si>
  <si>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</si>
  <si>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</si>
  <si>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</si>
  <si>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</si>
  <si>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</si>
  <si>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</si>
  <si>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</si>
  <si>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</si>
  <si>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</si>
  <si>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</si>
  <si>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</si>
  <si>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</si>
  <si>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</si>
  <si>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</si>
  <si>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</si>
  <si>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</si>
  <si>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</si>
  <si>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</si>
  <si>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</si>
  <si>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</si>
  <si>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</si>
  <si>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</si>
  <si>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</si>
  <si>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</si>
  <si>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</si>
  <si>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</si>
  <si>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</si>
  <si>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</si>
  <si>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</si>
  <si>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</si>
  <si>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</si>
  <si>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</si>
  <si>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</si>
  <si>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</si>
  <si>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</si>
  <si>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</si>
  <si>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</si>
  <si>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</si>
  <si>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</si>
  <si>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</si>
  <si>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</si>
  <si>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</si>
  <si>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</si>
  <si>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</si>
  <si>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</si>
  <si>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</si>
  <si>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</si>
  <si>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</si>
  <si>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</si>
  <si>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</si>
  <si>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</si>
  <si>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</si>
  <si>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</si>
  <si>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</si>
  <si>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</si>
  <si>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</si>
  <si>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</si>
  <si>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</si>
  <si>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</si>
  <si>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</si>
  <si>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</si>
  <si>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</si>
  <si>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</si>
  <si>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</si>
  <si>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</si>
  <si>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</si>
  <si>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</si>
  <si>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</si>
  <si>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</si>
  <si>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</si>
  <si>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</si>
  <si>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</si>
  <si>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</si>
  <si>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</si>
  <si>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</si>
  <si>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</si>
  <si>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</si>
  <si>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</si>
  <si>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</si>
  <si>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</si>
  <si>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</si>
  <si>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</si>
  <si>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</si>
  <si>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</si>
  <si>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</si>
  <si>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</si>
  <si>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</si>
  <si>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</si>
  <si>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</si>
  <si>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</si>
  <si>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</si>
  <si>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</si>
  <si>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</si>
  <si>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</si>
  <si>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</si>
  <si>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</si>
  <si>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</si>
  <si>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</si>
  <si>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</si>
  <si>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</si>
  <si>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</si>
  <si>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</si>
  <si>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</si>
  <si>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</si>
  <si>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</si>
  <si>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</si>
  <si>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</si>
  <si>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</si>
  <si>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</si>
  <si>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</si>
  <si>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</si>
  <si>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</si>
  <si>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</si>
  <si>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</si>
  <si>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</si>
  <si>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</si>
  <si>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</si>
  <si>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</si>
  <si>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</si>
  <si>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</si>
  <si>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</si>
  <si>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</si>
  <si>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</si>
  <si>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</si>
  <si>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</si>
  <si>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</si>
  <si>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</si>
  <si>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</si>
  <si>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</si>
  <si>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</si>
  <si>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</si>
  <si>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</si>
  <si>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</si>
  <si>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</si>
  <si>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</si>
  <si>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</si>
  <si>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</si>
  <si>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</si>
  <si>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</si>
  <si>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</si>
  <si>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</si>
  <si>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</si>
  <si>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</si>
  <si>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</si>
  <si>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</si>
  <si>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</si>
  <si>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</si>
  <si>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</si>
  <si>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</si>
  <si>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</si>
  <si>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</si>
  <si>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</si>
  <si>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</si>
  <si>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</si>
  <si>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</si>
  <si>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</si>
  <si>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</si>
  <si>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</si>
  <si>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</si>
  <si>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</si>
  <si>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</si>
  <si>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</si>
  <si>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</si>
  <si>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</si>
  <si>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</si>
  <si>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</si>
  <si>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</si>
  <si>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</si>
  <si>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</si>
  <si>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</si>
  <si>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</si>
  <si>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</si>
  <si>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</si>
  <si>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</si>
  <si>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</si>
  <si>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</si>
  <si>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</si>
  <si>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</si>
  <si>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</si>
  <si>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</si>
  <si>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</si>
  <si>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</si>
  <si>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</si>
  <si>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</si>
  <si>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</si>
  <si>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</si>
  <si>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</si>
  <si>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</si>
  <si>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</si>
  <si>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</si>
  <si>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</si>
  <si>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</si>
  <si>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</si>
  <si>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</si>
  <si>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</si>
  <si>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</si>
  <si>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</si>
  <si>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</si>
  <si>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</si>
  <si>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</si>
  <si>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</si>
  <si>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</si>
  <si>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</si>
  <si>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</si>
  <si>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</si>
  <si>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</si>
  <si>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</si>
  <si>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</si>
  <si>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</si>
  <si>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</si>
  <si>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</si>
  <si>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</si>
  <si>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</si>
  <si>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</si>
  <si>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</si>
  <si>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</si>
  <si>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</si>
  <si>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</si>
  <si>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</si>
  <si>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</si>
  <si>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</si>
  <si>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</si>
  <si>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</si>
  <si>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</si>
  <si>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</si>
  <si>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</si>
  <si>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</si>
  <si>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</si>
  <si>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</si>
  <si>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</si>
  <si>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</si>
  <si>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</si>
  <si>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</si>
  <si>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</si>
  <si>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</si>
  <si>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</si>
  <si>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</si>
  <si>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</si>
  <si>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</si>
  <si>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</si>
  <si>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</si>
  <si>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</si>
  <si>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</si>
  <si>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</si>
  <si>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</si>
  <si>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</si>
  <si>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</si>
  <si>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</si>
  <si>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</si>
  <si>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</si>
  <si>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</si>
  <si>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</si>
  <si>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</si>
  <si>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</si>
  <si>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</si>
  <si>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</si>
  <si>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</si>
  <si>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</si>
  <si>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</si>
  <si>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</si>
  <si>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</si>
  <si>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</si>
  <si>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</si>
  <si>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</si>
  <si>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</si>
  <si>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</si>
  <si>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</si>
  <si>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</si>
  <si>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</si>
  <si>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</si>
  <si>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</si>
  <si>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</si>
  <si>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</si>
  <si>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</si>
  <si>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</si>
  <si>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</si>
  <si>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</si>
  <si>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</si>
  <si>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</si>
  <si>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</si>
  <si>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</si>
  <si>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</si>
  <si>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</si>
  <si>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</si>
  <si>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</si>
  <si>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</si>
  <si>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</si>
  <si>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</si>
  <si>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</si>
  <si>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</si>
  <si>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</si>
  <si>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</si>
  <si>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</si>
  <si>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</si>
  <si>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</si>
  <si>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</si>
  <si>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</si>
  <si>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</si>
  <si>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</si>
  <si>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</si>
  <si>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</si>
  <si>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</si>
  <si>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</si>
  <si>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</si>
  <si>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</si>
  <si>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</si>
  <si>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</si>
  <si>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</si>
  <si>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</si>
  <si>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</si>
  <si>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</si>
  <si>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</si>
  <si>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</si>
  <si>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</si>
  <si>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</si>
  <si>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</si>
  <si>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</si>
  <si>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</si>
  <si>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</si>
  <si>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</si>
  <si>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</si>
  <si>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</si>
  <si>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</si>
  <si>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</si>
  <si>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</si>
  <si>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</si>
  <si>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</si>
  <si>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</si>
  <si>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</si>
  <si>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</si>
  <si>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</si>
  <si>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</si>
  <si>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</si>
  <si>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</si>
  <si>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</si>
  <si>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</si>
  <si>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</si>
  <si>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</si>
  <si>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</si>
  <si>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</si>
  <si>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</si>
  <si>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</si>
  <si>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</si>
  <si>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</si>
  <si>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</si>
  <si>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</si>
  <si>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</si>
  <si>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</si>
  <si>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</si>
  <si>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</si>
  <si>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</si>
  <si>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</si>
  <si>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</si>
  <si>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</si>
  <si>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</si>
  <si>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</si>
  <si>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</si>
  <si>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</si>
  <si>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</si>
  <si>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</si>
  <si>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</si>
  <si>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</si>
  <si>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</si>
  <si>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</si>
  <si>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</si>
  <si>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</si>
  <si>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</si>
  <si>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</si>
  <si>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</si>
  <si>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</si>
  <si>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</si>
  <si>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</si>
  <si>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</si>
  <si>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</si>
  <si>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</si>
  <si>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</si>
  <si>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</si>
  <si>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</si>
  <si>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</si>
  <si>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</si>
  <si>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</si>
  <si>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</si>
  <si>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</si>
  <si>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</si>
  <si>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</si>
  <si>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</si>
  <si>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</si>
  <si>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</si>
  <si>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</si>
  <si>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</si>
  <si>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</si>
  <si>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</si>
  <si>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</si>
  <si>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</si>
  <si>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</si>
  <si>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</si>
  <si>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</si>
  <si>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</si>
  <si>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</si>
  <si>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</si>
  <si>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</si>
  <si>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</si>
  <si>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</si>
  <si>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</si>
  <si>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</si>
  <si>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</si>
  <si>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</si>
  <si>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</si>
  <si>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</si>
  <si>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</si>
  <si>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</si>
  <si>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</si>
  <si>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</si>
  <si>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</si>
  <si>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</si>
  <si>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</si>
  <si>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</si>
  <si>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</si>
  <si>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</si>
  <si>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</si>
  <si>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</si>
  <si>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</si>
  <si>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</si>
  <si>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</si>
  <si>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</si>
  <si>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</si>
  <si>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</si>
  <si>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</si>
  <si>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</si>
  <si>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</si>
  <si>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</si>
  <si>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</si>
  <si>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</si>
  <si>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</si>
  <si>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</si>
  <si>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</si>
  <si>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</si>
  <si>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</si>
  <si>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</si>
  <si>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</si>
  <si>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</si>
  <si>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</si>
  <si>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</si>
  <si>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</si>
  <si>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</si>
  <si>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</si>
  <si>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</si>
  <si>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</si>
  <si>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</si>
  <si>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</si>
  <si>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</si>
  <si>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</si>
  <si>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</si>
  <si>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</si>
  <si>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</si>
  <si>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</si>
  <si>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</si>
  <si>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</si>
  <si>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</si>
  <si>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</si>
  <si>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</si>
  <si>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</si>
  <si>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</si>
  <si>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</si>
  <si>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</si>
  <si>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</si>
  <si>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</si>
  <si>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</si>
  <si>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</si>
  <si>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</si>
  <si>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</si>
  <si>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</si>
  <si>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</si>
  <si>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</si>
  <si>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</si>
  <si>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</si>
  <si>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</si>
  <si>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</si>
  <si>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</si>
  <si>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</si>
  <si>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</si>
  <si>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</si>
  <si>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</si>
  <si>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</si>
  <si>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</si>
  <si>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</si>
  <si>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</si>
  <si>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</si>
  <si>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</si>
  <si>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</si>
  <si>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</si>
  <si>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</si>
  <si>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</si>
  <si>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</si>
  <si>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</si>
  <si>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</si>
  <si>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</si>
  <si>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</si>
  <si>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</si>
  <si>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</si>
  <si>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</si>
  <si>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</si>
  <si>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</si>
  <si>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</si>
  <si>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</si>
  <si>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</si>
  <si>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</si>
  <si>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</si>
  <si>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</si>
  <si>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</si>
  <si>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</si>
  <si>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</si>
  <si>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</si>
  <si>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</si>
  <si>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</si>
  <si>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</si>
  <si>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</si>
  <si>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</si>
  <si>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</si>
  <si>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</si>
  <si>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</si>
  <si>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</si>
  <si>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</si>
  <si>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</si>
  <si>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</si>
  <si>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</si>
  <si>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</si>
  <si>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</si>
  <si>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</si>
  <si>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</si>
  <si>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</si>
  <si>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</si>
  <si>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</si>
  <si>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</si>
  <si>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</si>
  <si>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</si>
  <si>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</si>
  <si>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</si>
  <si>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</si>
  <si>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</si>
  <si>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</si>
  <si>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</si>
  <si>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</si>
  <si>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</si>
  <si>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</si>
  <si>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</si>
  <si>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</si>
  <si>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</si>
  <si>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</si>
  <si>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</si>
  <si>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</si>
  <si>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</si>
  <si>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</si>
  <si>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</si>
  <si>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</si>
  <si>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</si>
  <si>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</si>
  <si>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</si>
  <si>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</si>
  <si>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</si>
  <si>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</si>
  <si>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</si>
  <si>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</si>
  <si>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</si>
  <si>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</si>
  <si>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</si>
  <si>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</si>
  <si>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</si>
  <si>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</si>
  <si>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</si>
  <si>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</si>
  <si>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</si>
  <si>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</si>
  <si>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</si>
  <si>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</si>
  <si>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</si>
  <si>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</si>
  <si>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</si>
  <si>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</si>
  <si>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</si>
  <si>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</si>
  <si>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</si>
  <si>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</si>
  <si>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</si>
  <si>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</si>
  <si>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</si>
  <si>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</si>
  <si>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</si>
  <si>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</si>
  <si>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</si>
  <si>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</si>
  <si>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</si>
  <si>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</si>
  <si>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</si>
  <si>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</si>
  <si>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</si>
  <si>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</si>
  <si>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</si>
  <si>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</si>
  <si>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</si>
  <si>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</si>
  <si>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</si>
  <si>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</si>
  <si>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</si>
  <si>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</si>
  <si>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</si>
  <si>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</si>
  <si>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</si>
  <si>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</si>
  <si>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</si>
  <si>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</si>
  <si>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</si>
  <si>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</si>
  <si>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</si>
  <si>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</si>
  <si>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</si>
  <si>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</si>
  <si>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</si>
  <si>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</si>
  <si>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</si>
  <si>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</si>
  <si>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</si>
  <si>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</si>
  <si>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</si>
  <si>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</si>
  <si>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</si>
  <si>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</si>
  <si>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</si>
  <si>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</si>
  <si>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</si>
  <si>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</si>
  <si>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</si>
  <si>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</si>
  <si>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</si>
  <si>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</si>
  <si>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</si>
  <si>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</si>
  <si>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</si>
  <si>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</si>
  <si>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</si>
  <si>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</si>
  <si>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</si>
  <si>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</si>
  <si>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</si>
  <si>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</si>
  <si>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</si>
  <si>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</si>
  <si>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</si>
  <si>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</si>
  <si>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</si>
  <si>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</si>
  <si>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</si>
  <si>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</si>
  <si>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</si>
  <si>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</si>
  <si>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</si>
  <si>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</si>
  <si>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</si>
  <si>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</si>
  <si>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</si>
  <si>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</si>
  <si>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</si>
  <si>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</si>
  <si>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</si>
  <si>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</si>
  <si>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</si>
  <si>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</si>
  <si>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</si>
  <si>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</si>
  <si>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</si>
  <si>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</si>
  <si>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</si>
  <si>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</si>
  <si>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</si>
  <si>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</si>
  <si>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</si>
  <si>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</si>
  <si>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</si>
  <si>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</si>
  <si>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</si>
  <si>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</si>
  <si>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</si>
  <si>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</si>
  <si>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</si>
  <si>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</si>
  <si>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</si>
  <si>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</si>
  <si>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</si>
  <si>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</si>
  <si>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</si>
  <si>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</si>
  <si>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</si>
  <si>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</si>
  <si>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</si>
  <si>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</si>
  <si>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</si>
  <si>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</si>
  <si>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</si>
  <si>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</si>
  <si>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</si>
  <si>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</si>
  <si>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</si>
  <si>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</si>
  <si>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</si>
  <si>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</si>
  <si>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</si>
  <si>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</si>
  <si>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</si>
  <si>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</si>
  <si>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</si>
  <si>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</si>
  <si>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</si>
  <si>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</si>
  <si>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</si>
  <si>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</si>
  <si>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</si>
  <si>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</si>
  <si>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</si>
  <si>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</si>
  <si>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</si>
  <si>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</si>
  <si>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</si>
  <si>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</si>
  <si>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</si>
  <si>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</si>
  <si>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</si>
  <si>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</si>
  <si>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</si>
  <si>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</si>
  <si>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</si>
  <si>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</si>
  <si>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</si>
  <si>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</si>
  <si>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</si>
  <si>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</si>
  <si>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</si>
  <si>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</si>
  <si>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</si>
  <si>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</si>
  <si>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</si>
  <si>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</si>
  <si>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</si>
  <si>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</si>
  <si>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</si>
  <si>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</si>
  <si>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</si>
  <si>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</si>
  <si>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</si>
  <si>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</si>
  <si>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</si>
  <si>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</si>
  <si>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</si>
  <si>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</si>
  <si>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</si>
  <si>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</si>
  <si>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</si>
  <si>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</si>
  <si>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</si>
  <si>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</si>
  <si>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</si>
  <si>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</si>
  <si>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</si>
  <si>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</si>
  <si>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</si>
  <si>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</si>
  <si>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</si>
  <si>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</si>
  <si>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</si>
  <si>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</si>
  <si>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</si>
  <si>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</si>
  <si>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</si>
  <si>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</si>
  <si>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</si>
  <si>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</si>
  <si>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</si>
  <si>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</si>
  <si>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</si>
  <si>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</si>
  <si>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</si>
  <si>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</si>
  <si>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</si>
  <si>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</si>
  <si>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</si>
  <si>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</si>
  <si>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</si>
  <si>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</si>
  <si>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</si>
  <si>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</si>
  <si>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</si>
  <si>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</si>
  <si>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</si>
  <si>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</si>
  <si>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</si>
  <si>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</si>
  <si>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</si>
  <si>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</si>
  <si>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</si>
  <si>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</si>
  <si>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</si>
  <si>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</si>
  <si>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</si>
  <si>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</si>
  <si>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</si>
  <si>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</si>
  <si>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</si>
  <si>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</si>
  <si>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</si>
  <si>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</si>
  <si>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</si>
  <si>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</si>
  <si>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</si>
  <si>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</si>
  <si>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</si>
  <si>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</si>
  <si>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</si>
  <si>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</si>
  <si>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</si>
  <si>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</si>
  <si>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</si>
  <si>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</si>
  <si>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</si>
  <si>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</si>
  <si>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</si>
  <si>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</si>
  <si>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</si>
  <si>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</si>
  <si>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</si>
  <si>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</si>
  <si>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</si>
  <si>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</si>
  <si>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</si>
  <si>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</si>
  <si>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</si>
  <si>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</si>
  <si>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</si>
  <si>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</si>
  <si>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</si>
  <si>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</si>
  <si>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</si>
  <si>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</si>
  <si>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</si>
  <si>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</si>
  <si>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</si>
  <si>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</si>
  <si>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</si>
  <si>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</si>
  <si>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</si>
  <si>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</si>
  <si>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</si>
  <si>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</si>
  <si>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</si>
  <si>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</si>
  <si>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</si>
  <si>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</si>
  <si>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</si>
  <si>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</si>
  <si>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</si>
  <si>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</si>
  <si>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</si>
  <si>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</si>
  <si>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</si>
  <si>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</si>
  <si>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</si>
  <si>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</si>
  <si>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</si>
  <si>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</si>
  <si>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</si>
  <si>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</si>
  <si>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</si>
  <si>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</si>
  <si>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</si>
  <si>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</si>
  <si>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</si>
  <si>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</si>
  <si>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</si>
  <si>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</si>
  <si>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</si>
  <si>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</si>
  <si>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</si>
  <si>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</si>
  <si>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</si>
  <si>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</si>
  <si>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</si>
  <si>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</si>
  <si>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</si>
  <si>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</si>
  <si>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</si>
  <si>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</si>
  <si>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</si>
  <si>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</si>
  <si>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</si>
  <si>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</si>
  <si>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</si>
  <si>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</si>
  <si>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</si>
  <si>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</si>
  <si>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</si>
  <si>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</si>
  <si>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</si>
  <si>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</si>
  <si>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</si>
  <si>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</si>
  <si>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</si>
  <si>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</si>
  <si>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</si>
  <si>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</si>
  <si>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</si>
  <si>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</si>
  <si>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</si>
  <si>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</si>
  <si>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</si>
  <si>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</si>
  <si>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</si>
  <si>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</si>
  <si>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</si>
  <si>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</si>
  <si>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</si>
  <si>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</si>
  <si>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</si>
  <si>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</si>
  <si>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</si>
  <si>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</si>
  <si>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</si>
  <si>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</si>
  <si>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</si>
  <si>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</si>
  <si>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</si>
  <si>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</si>
  <si>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</si>
  <si>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</si>
  <si>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</si>
  <si>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</si>
  <si>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</si>
  <si>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</si>
  <si>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</si>
  <si>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</si>
  <si>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</si>
  <si>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</si>
  <si>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</si>
  <si>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</si>
  <si>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</si>
  <si>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</si>
  <si>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</si>
  <si>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</si>
  <si>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</si>
  <si>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</si>
  <si>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</si>
  <si>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</si>
  <si>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</si>
  <si>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</si>
  <si>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</si>
  <si>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</si>
  <si>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</si>
  <si>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</si>
  <si>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</si>
  <si>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</si>
  <si>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</si>
  <si>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</si>
  <si>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</si>
  <si>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</si>
  <si>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</si>
  <si>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</si>
  <si>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</si>
  <si>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</si>
  <si>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</si>
  <si>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</si>
  <si>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</si>
  <si>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</si>
  <si>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</si>
  <si>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</si>
  <si>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</si>
  <si>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</si>
  <si>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</si>
  <si>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</si>
  <si>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</si>
  <si>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</si>
  <si>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</si>
  <si>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</si>
  <si>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</si>
  <si>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</si>
  <si>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</si>
  <si>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</si>
  <si>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</si>
  <si>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</si>
  <si>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</si>
  <si>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</si>
  <si>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</si>
  <si>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</si>
  <si>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</si>
  <si>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</si>
  <si>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</si>
  <si>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</si>
  <si>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</si>
  <si>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</si>
  <si>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</si>
  <si>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</si>
  <si>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</si>
  <si>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</si>
  <si>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</si>
  <si>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</si>
  <si>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</si>
  <si>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</si>
  <si>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</si>
  <si>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</si>
  <si>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</si>
  <si>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</si>
  <si>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</si>
  <si>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</si>
  <si>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</si>
  <si>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</si>
  <si>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</si>
  <si>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</si>
  <si>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</si>
  <si>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</si>
  <si>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</si>
  <si>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</si>
  <si>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</si>
  <si>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</si>
  <si>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</si>
  <si>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</si>
  <si>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</si>
  <si>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</si>
  <si>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</si>
  <si>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</si>
  <si>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</si>
  <si>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</si>
  <si>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</si>
  <si>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</si>
  <si>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</si>
  <si>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</si>
  <si>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</si>
  <si>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</si>
  <si>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</si>
  <si>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</si>
  <si>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</si>
  <si>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</si>
  <si>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</si>
  <si>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</si>
  <si>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</si>
  <si>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</si>
  <si>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</si>
  <si>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</si>
  <si>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</si>
  <si>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</si>
  <si>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</si>
  <si>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</si>
  <si>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</si>
  <si>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</si>
  <si>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</si>
  <si>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</si>
  <si>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</si>
  <si>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</si>
  <si>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</si>
  <si>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</si>
  <si>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</si>
  <si>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</si>
  <si>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</si>
  <si>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</si>
  <si>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</si>
  <si>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</si>
  <si>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</si>
  <si>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</si>
  <si>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</si>
  <si>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</si>
  <si>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</si>
  <si>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</si>
  <si>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</si>
  <si>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</si>
  <si>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</si>
  <si>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</si>
  <si>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</si>
  <si>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</si>
  <si>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</si>
  <si>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</si>
  <si>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</si>
  <si>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</si>
  <si>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</si>
  <si>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</si>
  <si>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</si>
  <si>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</si>
  <si>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</si>
  <si>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</si>
  <si>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</si>
  <si>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</si>
  <si>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</si>
  <si>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</si>
  <si>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</si>
  <si>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</si>
  <si>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</si>
  <si>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</si>
  <si>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</si>
  <si>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</si>
  <si>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</si>
  <si>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</si>
  <si>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</si>
  <si>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</si>
  <si>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</si>
  <si>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</si>
  <si>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</si>
  <si>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</si>
  <si>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</si>
  <si>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</si>
  <si>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</si>
  <si>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</si>
  <si>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</si>
  <si>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</si>
  <si>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</si>
  <si>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</si>
  <si>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</si>
  <si>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</si>
  <si>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</si>
  <si>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</si>
  <si>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</si>
  <si>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</si>
  <si>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</si>
  <si>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</si>
  <si>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</si>
  <si>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</si>
  <si>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</si>
  <si>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</si>
  <si>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</si>
  <si>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</si>
  <si>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</si>
  <si>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</si>
  <si>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</si>
  <si>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</si>
  <si>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</si>
  <si>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</si>
  <si>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</si>
  <si>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</si>
  <si>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</si>
  <si>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</si>
  <si>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</si>
  <si>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</si>
  <si>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</si>
  <si>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</si>
  <si>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</si>
  <si>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</si>
  <si>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</si>
  <si>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</si>
  <si>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</si>
  <si>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</si>
  <si>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</si>
  <si>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</si>
  <si>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</si>
  <si>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</si>
  <si>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</si>
  <si>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</si>
  <si>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</si>
  <si>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</si>
  <si>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</si>
  <si>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</si>
  <si>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</si>
  <si>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</si>
  <si>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</si>
  <si>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</si>
  <si>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</si>
  <si>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</si>
  <si>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</si>
  <si>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</si>
  <si>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</si>
  <si>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</si>
  <si>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</si>
  <si>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</si>
  <si>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</si>
  <si>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</si>
  <si>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</si>
  <si>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</si>
  <si>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</si>
  <si>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</si>
  <si>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</si>
  <si>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</si>
  <si>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</si>
  <si>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</si>
  <si>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</si>
  <si>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</si>
  <si>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</si>
  <si>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</si>
  <si>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</si>
  <si>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</si>
  <si>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</si>
  <si>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</si>
  <si>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</si>
  <si>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</si>
  <si>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</si>
  <si>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</si>
  <si>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</si>
  <si>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</si>
  <si>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</si>
  <si>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</si>
  <si>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</si>
  <si>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</si>
  <si>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</si>
  <si>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</si>
  <si>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</si>
  <si>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</si>
  <si>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</si>
  <si>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</si>
  <si>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</si>
  <si>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</si>
  <si>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</si>
  <si>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</si>
  <si>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</si>
  <si>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</si>
  <si>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</si>
  <si>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</si>
  <si>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</si>
  <si>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</si>
  <si>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</si>
  <si>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</si>
  <si>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</si>
  <si>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</si>
  <si>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</si>
  <si>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</si>
  <si>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</si>
  <si>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</si>
  <si>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</si>
  <si>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</si>
  <si>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</si>
  <si>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</si>
  <si>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</si>
  <si>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</si>
  <si>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</si>
  <si>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</si>
  <si>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</si>
  <si>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</si>
  <si>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</si>
  <si>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</si>
  <si>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</si>
  <si>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</si>
  <si>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</si>
  <si>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</si>
  <si>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</si>
  <si>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</si>
  <si>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</si>
  <si>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</si>
  <si>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</si>
  <si>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</si>
  <si>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</si>
  <si>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</si>
  <si>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</si>
  <si>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</si>
  <si>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</si>
  <si>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</si>
  <si>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</si>
  <si>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</si>
  <si>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</si>
  <si>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</si>
  <si>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</si>
  <si>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</si>
  <si>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</si>
  <si>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</si>
  <si>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</si>
  <si>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</si>
  <si>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</si>
  <si>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</si>
  <si>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</si>
  <si>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</si>
  <si>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</si>
  <si>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</si>
  <si>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</si>
  <si>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</si>
  <si>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</si>
  <si>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</si>
  <si>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</si>
  <si>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</si>
  <si>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</si>
  <si>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</si>
  <si>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</si>
  <si>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</si>
  <si>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</si>
  <si>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</si>
  <si>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</si>
  <si>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</si>
  <si>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</si>
  <si>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</si>
  <si>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</si>
  <si>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</si>
  <si>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</si>
  <si>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</si>
  <si>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</si>
  <si>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</si>
  <si>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</si>
  <si>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</si>
  <si>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</si>
  <si>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</si>
  <si>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</si>
  <si>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</si>
  <si>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</si>
  <si>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</si>
  <si>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</si>
  <si>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</si>
  <si>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</si>
  <si>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</si>
  <si>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</si>
  <si>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</si>
  <si>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</si>
  <si>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</si>
  <si>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</si>
  <si>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</si>
  <si>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</si>
  <si>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</si>
  <si>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</si>
  <si>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</si>
  <si>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</si>
  <si>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</si>
  <si>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</si>
  <si>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</si>
  <si>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</si>
  <si>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</si>
  <si>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</si>
  <si>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</si>
  <si>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</si>
  <si>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</si>
  <si>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</si>
  <si>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</si>
  <si>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</si>
  <si>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</si>
  <si>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</si>
  <si>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</si>
  <si>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</si>
  <si>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</si>
  <si>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</si>
  <si>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</si>
  <si>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</si>
  <si>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</si>
  <si>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</si>
  <si>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</si>
  <si>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</si>
  <si>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</si>
  <si>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</si>
  <si>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</si>
  <si>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</si>
  <si>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</si>
  <si>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</si>
  <si>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</si>
  <si>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</si>
  <si>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</si>
  <si>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</si>
  <si>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</si>
  <si>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</si>
  <si>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</si>
  <si>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</si>
  <si>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</si>
  <si>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</si>
  <si>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</si>
  <si>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</si>
  <si>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</si>
  <si>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</si>
  <si>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</si>
  <si>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</si>
  <si>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</si>
  <si>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</si>
  <si>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</si>
  <si>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</si>
  <si>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</si>
  <si>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</si>
  <si>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</si>
  <si>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</si>
  <si>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</si>
  <si>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</si>
  <si>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</si>
  <si>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</si>
  <si>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</si>
  <si>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</si>
  <si>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</si>
  <si>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</si>
  <si>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</si>
  <si>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</si>
  <si>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</si>
  <si>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</si>
  <si>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</si>
  <si>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</si>
  <si>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</si>
  <si>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</si>
  <si>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</si>
  <si>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</si>
  <si>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</si>
  <si>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</si>
  <si>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</si>
  <si>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</si>
  <si>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</si>
  <si>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</si>
  <si>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</si>
  <si>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</si>
  <si>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</si>
  <si>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</si>
  <si>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</si>
  <si>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</si>
  <si>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</si>
  <si>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</si>
  <si>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</si>
  <si>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</si>
  <si>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</si>
  <si>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</si>
  <si>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</si>
  <si>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</si>
  <si>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</si>
  <si>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</si>
  <si>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</si>
  <si>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</si>
  <si>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</si>
  <si>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</si>
  <si>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</si>
  <si>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</si>
  <si>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</si>
  <si>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</si>
  <si>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</si>
  <si>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</si>
  <si>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</si>
  <si>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</si>
  <si>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</si>
  <si>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</si>
  <si>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</si>
  <si>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</si>
  <si>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</si>
  <si>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</si>
  <si>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</si>
  <si>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</si>
  <si>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</si>
  <si>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</si>
  <si>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</si>
  <si>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</si>
  <si>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</si>
  <si>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</si>
  <si>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</si>
  <si>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</si>
  <si>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</si>
  <si>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</si>
  <si>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</si>
  <si>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</si>
  <si>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</si>
  <si>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</si>
  <si>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</si>
  <si>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</si>
  <si>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</si>
  <si>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</si>
  <si>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</si>
  <si>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</si>
  <si>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</si>
  <si>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</si>
  <si>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</si>
  <si>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</si>
  <si>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</si>
  <si>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</si>
  <si>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</si>
  <si>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</si>
  <si>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</si>
  <si>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</si>
  <si>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</si>
  <si>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</si>
  <si>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</si>
  <si>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</si>
  <si>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</si>
  <si>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</si>
  <si>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</si>
  <si>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</si>
  <si>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</si>
  <si>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</si>
  <si>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</si>
  <si>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</si>
  <si>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</si>
  <si>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</si>
  <si>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</si>
  <si>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</si>
  <si>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</si>
  <si>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</si>
  <si>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</si>
  <si>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</si>
  <si>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</si>
  <si>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</si>
  <si>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</si>
  <si>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</si>
  <si>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</si>
  <si>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</si>
  <si>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</si>
  <si>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</si>
  <si>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</si>
  <si>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</si>
  <si>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</si>
  <si>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</si>
  <si>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</si>
  <si>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</si>
  <si>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</si>
  <si>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</si>
  <si>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</si>
  <si>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</si>
  <si>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</si>
  <si>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</si>
  <si>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</si>
  <si>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</si>
  <si>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</si>
  <si>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</si>
  <si>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</si>
  <si>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</si>
  <si>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</si>
  <si>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</si>
  <si>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</si>
  <si>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</si>
  <si>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</si>
  <si>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</si>
  <si>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</si>
  <si>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</si>
  <si>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</si>
  <si>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</si>
  <si>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</si>
  <si>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</si>
  <si>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</si>
  <si>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</si>
  <si>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</si>
  <si>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</si>
  <si>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</si>
  <si>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</si>
  <si>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</si>
  <si>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</si>
  <si>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</si>
  <si>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</si>
  <si>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</si>
  <si>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</si>
  <si>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</si>
  <si>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</si>
  <si>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</si>
  <si>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</si>
  <si>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</si>
  <si>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</si>
  <si>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</si>
  <si>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</si>
  <si>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</si>
  <si>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</si>
  <si>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</si>
  <si>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</si>
  <si>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</si>
  <si>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</si>
  <si>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</si>
  <si>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</si>
  <si>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</si>
  <si>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</si>
  <si>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</si>
  <si>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</si>
  <si>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</si>
  <si>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</si>
  <si>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</si>
  <si>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</si>
  <si>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</si>
  <si>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</si>
  <si>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</si>
  <si>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</si>
  <si>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</si>
  <si>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</si>
  <si>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</si>
  <si>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</si>
  <si>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</si>
  <si>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</si>
  <si>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</si>
  <si>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</si>
  <si>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</si>
  <si>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</si>
  <si>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</si>
  <si>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</si>
  <si>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</si>
  <si>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</si>
  <si>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</si>
  <si>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</si>
  <si>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</si>
  <si>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</si>
  <si>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</si>
  <si>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</si>
  <si>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</si>
  <si>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</si>
  <si>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</si>
  <si>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</si>
  <si>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</si>
  <si>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</si>
  <si>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</si>
  <si>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</si>
  <si>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</si>
  <si>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</si>
  <si>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</si>
  <si>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</si>
  <si>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</si>
  <si>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</si>
  <si>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</si>
  <si>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</si>
  <si>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</si>
  <si>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</si>
  <si>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</si>
  <si>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</si>
  <si>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</si>
  <si>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</si>
  <si>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</si>
  <si>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</si>
  <si>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</si>
  <si>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</si>
  <si>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</si>
  <si>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</si>
  <si>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</si>
  <si>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</si>
  <si>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</si>
  <si>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</si>
  <si>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</si>
  <si>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</si>
  <si>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</si>
  <si>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</si>
  <si>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</si>
  <si>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</si>
  <si>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</si>
  <si>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</si>
  <si>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</si>
  <si>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</si>
  <si>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</si>
  <si>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</si>
  <si>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</si>
  <si>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</si>
  <si>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</si>
  <si>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</si>
  <si>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</si>
  <si>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</si>
  <si>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</si>
  <si>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</si>
  <si>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</si>
  <si>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</si>
  <si>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</si>
  <si>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</si>
  <si>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</si>
  <si>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</si>
  <si>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</si>
  <si>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</si>
  <si>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</si>
  <si>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</si>
  <si>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</si>
  <si>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</si>
  <si>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</si>
  <si>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</si>
  <si>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</si>
  <si>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</si>
  <si>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</si>
  <si>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</si>
  <si>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</si>
  <si>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</si>
  <si>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</si>
  <si>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</si>
  <si>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</si>
  <si>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</si>
  <si>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</si>
  <si>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</si>
  <si>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</si>
  <si>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</si>
  <si>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</si>
  <si>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</si>
  <si>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</si>
  <si>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</si>
  <si>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</si>
  <si>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</si>
  <si>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</si>
  <si>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</si>
  <si>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</si>
  <si>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</si>
  <si>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</si>
  <si>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</si>
  <si>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</si>
  <si>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</si>
  <si>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</si>
  <si>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</si>
  <si>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</si>
  <si>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</si>
  <si>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</si>
  <si>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</si>
  <si>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</si>
  <si>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</si>
  <si>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</si>
  <si>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</si>
  <si>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</si>
  <si>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</si>
  <si>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</si>
  <si>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</si>
  <si>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</si>
  <si>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</si>
  <si>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</si>
  <si>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</si>
  <si>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</si>
  <si>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</si>
  <si>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</si>
  <si>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</si>
  <si>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</si>
  <si>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</si>
  <si>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</si>
  <si>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</si>
  <si>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</si>
  <si>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</si>
  <si>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</si>
  <si>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</si>
  <si>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</si>
  <si>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</si>
  <si>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</si>
  <si>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</si>
  <si>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</si>
  <si>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</si>
  <si>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</si>
  <si>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</si>
  <si>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</si>
  <si>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</si>
  <si>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</si>
  <si>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</si>
  <si>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</si>
  <si>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</si>
  <si>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</si>
  <si>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</si>
  <si>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</si>
  <si>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</si>
  <si>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</si>
  <si>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</si>
  <si>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</si>
  <si>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</si>
  <si>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</si>
  <si>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</si>
  <si>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</si>
  <si>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</si>
  <si>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</si>
  <si>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</si>
  <si>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</si>
  <si>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</si>
  <si>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</si>
  <si>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</si>
  <si>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</si>
  <si>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</si>
  <si>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</si>
  <si>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</si>
  <si>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</si>
  <si>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</si>
  <si>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</si>
  <si>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</si>
  <si>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</si>
  <si>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</si>
  <si>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</si>
  <si>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</si>
  <si>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</si>
  <si>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</si>
  <si>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</si>
  <si>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</si>
  <si>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</si>
  <si>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</si>
  <si>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</si>
  <si>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</si>
  <si>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</si>
  <si>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</si>
  <si>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</si>
  <si>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</si>
  <si>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</si>
  <si>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</si>
  <si>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</si>
  <si>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</si>
  <si>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</si>
  <si>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</si>
  <si>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</si>
  <si>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</si>
  <si>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</si>
  <si>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</si>
  <si>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</si>
  <si>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</si>
  <si>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</si>
  <si>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</si>
  <si>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</si>
  <si>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</si>
  <si>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</si>
  <si>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</si>
  <si>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</si>
  <si>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</si>
  <si>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</si>
  <si>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</si>
  <si>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</si>
  <si>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</si>
  <si>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</si>
  <si>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</si>
  <si>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</si>
  <si>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</si>
  <si>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</si>
  <si>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</si>
  <si>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</si>
  <si>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</si>
  <si>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</si>
  <si>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</si>
  <si>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</si>
  <si>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</si>
  <si>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</si>
  <si>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</si>
  <si>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</si>
  <si>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</si>
  <si>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</si>
  <si>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</si>
  <si>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</si>
  <si>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</si>
  <si>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</si>
  <si>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</si>
  <si>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</si>
  <si>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</si>
  <si>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</si>
  <si>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</si>
  <si>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</si>
  <si>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</si>
  <si>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</si>
  <si>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</si>
  <si>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</si>
  <si>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</si>
  <si>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</si>
  <si>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</si>
  <si>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</si>
  <si>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</si>
  <si>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</si>
  <si>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</si>
  <si>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</si>
  <si>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</si>
  <si>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</si>
  <si>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</si>
  <si>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</si>
  <si>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</si>
  <si>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</si>
  <si>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</si>
  <si>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</si>
  <si>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</si>
  <si>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</si>
  <si>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</si>
  <si>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</si>
  <si>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</si>
  <si>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</si>
  <si>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</si>
  <si>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</si>
  <si>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</si>
  <si>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</si>
  <si>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</si>
  <si>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</si>
  <si>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</si>
  <si>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</si>
  <si>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</si>
  <si>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</si>
  <si>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</si>
  <si>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</si>
  <si>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</si>
  <si>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</si>
  <si>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</si>
  <si>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</si>
  <si>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</si>
  <si>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</si>
  <si>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</si>
  <si>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</si>
  <si>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</si>
  <si>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</si>
  <si>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</si>
  <si>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</si>
  <si>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</si>
  <si>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</si>
  <si>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</si>
  <si>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</si>
  <si>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</si>
  <si>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</si>
  <si>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</si>
  <si>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</si>
  <si>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</si>
  <si>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</si>
  <si>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</si>
  <si>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</si>
  <si>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</si>
  <si>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</si>
  <si>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</si>
  <si>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</si>
  <si>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</si>
  <si>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</si>
  <si>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</si>
  <si>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</si>
  <si>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</si>
  <si>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</si>
  <si>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</si>
  <si>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</si>
  <si>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</si>
  <si>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</si>
  <si>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</si>
  <si>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</si>
  <si>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</si>
  <si>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</si>
  <si>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</si>
  <si>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</si>
  <si>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</si>
  <si>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</si>
  <si>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</si>
  <si>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</si>
  <si>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</si>
  <si>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</si>
  <si>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</si>
  <si>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</si>
  <si>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</si>
  <si>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</si>
  <si>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</si>
  <si>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</si>
  <si>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</si>
  <si>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</si>
  <si>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</si>
  <si>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</si>
  <si>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</si>
  <si>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</si>
  <si>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</si>
  <si>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</si>
  <si>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</si>
  <si>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</si>
  <si>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</si>
  <si>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</si>
  <si>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</si>
  <si>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</si>
  <si>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</si>
  <si>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</si>
  <si>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</si>
  <si>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</si>
  <si>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</si>
  <si>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</si>
  <si>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</si>
  <si>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</si>
  <si>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</si>
  <si>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</si>
  <si>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</si>
  <si>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</si>
  <si>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</si>
  <si>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</si>
  <si>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</si>
  <si>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</si>
  <si>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</si>
  <si>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</si>
  <si>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</si>
  <si>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</si>
  <si>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</si>
  <si>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</si>
  <si>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</si>
  <si>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</si>
  <si>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</si>
  <si>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</si>
  <si>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</si>
  <si>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</si>
  <si>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</si>
  <si>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</si>
  <si>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</si>
  <si>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</si>
  <si>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</si>
  <si>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</si>
  <si>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</si>
  <si>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</si>
  <si>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</si>
  <si>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</si>
  <si>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</si>
  <si>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</si>
  <si>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</si>
  <si>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</si>
  <si>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</si>
  <si>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</si>
  <si>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</si>
  <si>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</si>
  <si>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</si>
  <si>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</si>
  <si>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</si>
  <si>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</si>
  <si>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</si>
  <si>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</si>
  <si>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</si>
  <si>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</si>
  <si>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</si>
  <si>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</si>
  <si>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</si>
  <si>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</si>
  <si>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</si>
  <si>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</si>
  <si>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</si>
  <si>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</si>
  <si>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</si>
  <si>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</si>
  <si>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</si>
  <si>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</si>
  <si>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</si>
  <si>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</si>
  <si>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</si>
  <si>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</si>
  <si>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</si>
  <si>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</si>
  <si>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</si>
  <si>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</si>
  <si>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</si>
  <si>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</si>
  <si>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</si>
  <si>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</si>
  <si>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</si>
  <si>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</si>
  <si>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</si>
  <si>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</si>
  <si>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</si>
  <si>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</si>
  <si>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</si>
  <si>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</si>
  <si>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</si>
  <si>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</si>
  <si>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</si>
  <si>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</si>
  <si>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</si>
  <si>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</si>
  <si>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</si>
  <si>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</si>
  <si>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</si>
  <si>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</si>
  <si>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</si>
  <si>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</si>
  <si>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</si>
  <si>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</si>
  <si>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</si>
  <si>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</si>
  <si>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</si>
  <si>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</si>
  <si>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</si>
  <si>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</si>
  <si>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</si>
  <si>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</si>
  <si>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</si>
  <si>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</si>
  <si>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</si>
  <si>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</si>
  <si>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</si>
  <si>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</si>
  <si>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</si>
  <si>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</si>
  <si>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</si>
  <si>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</si>
  <si>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</si>
  <si>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</si>
  <si>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</si>
  <si>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</si>
  <si>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</si>
  <si>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</si>
  <si>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</si>
  <si>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</si>
  <si>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</si>
  <si>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</si>
  <si>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</si>
  <si>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</si>
  <si>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</si>
  <si>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</si>
  <si>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</si>
  <si>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</si>
  <si>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</si>
  <si>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</si>
  <si>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</si>
  <si>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</si>
  <si>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</si>
  <si>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</si>
  <si>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</si>
  <si>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</si>
  <si>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</si>
  <si>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</si>
  <si>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</si>
  <si>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</si>
  <si>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</si>
  <si>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</si>
  <si>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</si>
  <si>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</si>
  <si>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</si>
  <si>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</si>
  <si>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</si>
  <si>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</si>
  <si>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</si>
  <si>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</si>
  <si>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</si>
  <si>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</si>
  <si>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</si>
  <si>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</si>
  <si>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</si>
  <si>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</si>
  <si>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</si>
  <si>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</si>
  <si>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</si>
  <si>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</si>
  <si>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</si>
  <si>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</si>
  <si>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</si>
  <si>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</si>
  <si>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</si>
  <si>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</si>
  <si>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</si>
  <si>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</si>
  <si>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</si>
  <si>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</si>
  <si>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</si>
  <si>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</si>
  <si>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</si>
  <si>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</si>
  <si>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</si>
  <si>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</si>
  <si>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</si>
  <si>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</si>
  <si>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</si>
  <si>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</si>
  <si>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</si>
  <si>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</si>
  <si>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</si>
  <si>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</si>
  <si>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</si>
  <si>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</si>
  <si>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</si>
  <si>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</si>
  <si>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</si>
  <si>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</si>
  <si>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</si>
  <si>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</si>
  <si>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</si>
  <si>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</si>
  <si>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</si>
  <si>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</si>
  <si>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</si>
  <si>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</si>
  <si>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</si>
  <si>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</si>
  <si>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</si>
  <si>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</si>
  <si>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</si>
  <si>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</si>
  <si>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</si>
  <si>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</si>
  <si>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</si>
  <si>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</si>
  <si>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</si>
  <si>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</si>
  <si>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</si>
  <si>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</si>
  <si>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</si>
  <si>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</si>
  <si>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</si>
  <si>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</si>
  <si>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</si>
  <si>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</si>
  <si>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</si>
  <si>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</si>
  <si>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</si>
  <si>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</si>
  <si>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</si>
  <si>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</si>
  <si>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</si>
  <si>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</si>
  <si>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</si>
  <si>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</si>
  <si>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</si>
  <si>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</si>
  <si>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</si>
  <si>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</si>
  <si>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</si>
  <si>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</si>
  <si>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</si>
  <si>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</si>
  <si>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</si>
  <si>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</si>
  <si>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</si>
  <si>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</si>
  <si>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</si>
  <si>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</si>
  <si>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</si>
  <si>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</si>
  <si>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</si>
  <si>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</si>
  <si>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</si>
  <si>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</si>
  <si>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</si>
  <si>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</si>
  <si>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</si>
  <si>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</si>
  <si>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</si>
  <si>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</si>
  <si>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</si>
  <si>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</si>
  <si>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</si>
  <si>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</si>
  <si>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</si>
  <si>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</si>
  <si>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</si>
  <si>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</si>
  <si>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</si>
  <si>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</si>
  <si>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</si>
  <si>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</si>
  <si>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</si>
  <si>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</si>
  <si>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</si>
  <si>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</si>
  <si>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</si>
  <si>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</si>
  <si>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</si>
  <si>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</si>
  <si>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</si>
  <si>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</si>
  <si>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</si>
  <si>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</si>
  <si>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</si>
  <si>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</si>
  <si>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</si>
  <si>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</si>
  <si>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</si>
  <si>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</si>
  <si>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</si>
  <si>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</si>
  <si>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</si>
  <si>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</si>
  <si>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</si>
  <si>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</si>
  <si>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</si>
  <si>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</si>
  <si>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</si>
  <si>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</si>
  <si>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</si>
  <si>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</si>
  <si>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</si>
  <si>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</si>
  <si>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</si>
  <si>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</si>
  <si>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</si>
  <si>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</si>
  <si>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</si>
  <si>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</si>
  <si>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</si>
  <si>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</si>
  <si>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</si>
  <si>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</si>
  <si>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</si>
  <si>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</si>
  <si>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</si>
  <si>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</si>
  <si>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</si>
  <si>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</si>
  <si>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</si>
  <si>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</si>
  <si>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</si>
  <si>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</si>
  <si>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</si>
  <si>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</si>
  <si>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</si>
  <si>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</si>
  <si>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</si>
  <si>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</si>
  <si>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</si>
  <si>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</si>
  <si>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</si>
  <si>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</si>
  <si>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</si>
  <si>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</si>
  <si>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</si>
  <si>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</si>
  <si>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</si>
  <si>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</si>
  <si>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</si>
  <si>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</si>
  <si>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</si>
  <si>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</si>
  <si>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</si>
  <si>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</si>
  <si>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</si>
  <si>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</si>
  <si>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</si>
  <si>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</si>
  <si>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</si>
  <si>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</si>
  <si>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</si>
  <si>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</si>
  <si>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</si>
  <si>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</si>
  <si>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</si>
  <si>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</si>
  <si>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</si>
  <si>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</si>
  <si>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</si>
  <si>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</si>
  <si>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</si>
  <si>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</si>
  <si>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</si>
  <si>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</si>
  <si>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</si>
  <si>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</si>
  <si>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</si>
  <si>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</si>
  <si>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</si>
  <si>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</si>
  <si>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</si>
  <si>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</si>
  <si>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</si>
  <si>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</si>
  <si>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</si>
  <si>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</si>
  <si>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</si>
  <si>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</si>
  <si>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</si>
  <si>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</si>
  <si>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</si>
  <si>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</si>
  <si>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</si>
  <si>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</si>
  <si>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</si>
  <si>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</si>
  <si>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</si>
  <si>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</si>
  <si>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</si>
  <si>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</si>
  <si>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</si>
  <si>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</si>
  <si>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</si>
  <si>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</si>
  <si>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</si>
  <si>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</si>
  <si>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</si>
  <si>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</si>
  <si>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</si>
  <si>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</si>
  <si>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</si>
  <si>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</si>
  <si>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</si>
  <si>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</si>
  <si>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</si>
  <si>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</si>
  <si>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</si>
  <si>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</si>
  <si>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</si>
  <si>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</si>
  <si>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</si>
  <si>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</si>
  <si>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</si>
  <si>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</si>
  <si>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</si>
  <si>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</si>
  <si>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</si>
  <si>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</si>
  <si>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</si>
  <si>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</si>
  <si>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</si>
  <si>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</si>
  <si>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</si>
  <si>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</si>
  <si>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</si>
  <si>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</si>
  <si>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</si>
  <si>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</si>
  <si>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</si>
  <si>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</si>
  <si>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</si>
  <si>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</si>
  <si>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</si>
  <si>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</si>
  <si>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</si>
  <si>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</si>
  <si>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</si>
  <si>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</si>
  <si>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</si>
  <si>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</si>
  <si>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</si>
  <si>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</si>
  <si>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</si>
  <si>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</si>
  <si>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</si>
  <si>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</si>
  <si>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</si>
  <si>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</si>
  <si>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</si>
  <si>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</si>
  <si>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</si>
  <si>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</si>
  <si>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</si>
  <si>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</si>
  <si>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</si>
  <si>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</si>
  <si>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</si>
  <si>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</si>
  <si>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</si>
  <si>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</si>
  <si>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</si>
  <si>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</si>
  <si>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</si>
  <si>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</si>
  <si>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</si>
  <si>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</si>
  <si>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</si>
  <si>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</si>
  <si>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</si>
  <si>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</si>
  <si>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</si>
  <si>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</si>
  <si>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</si>
  <si>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</si>
  <si>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</si>
  <si>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</si>
  <si>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</si>
  <si>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</si>
  <si>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</si>
  <si>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</si>
  <si>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</si>
  <si>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</si>
  <si>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</si>
  <si>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</si>
  <si>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</si>
  <si>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</si>
  <si>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</si>
  <si>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</si>
  <si>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</si>
  <si>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</si>
  <si>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</si>
  <si>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</si>
  <si>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</si>
  <si>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</si>
  <si>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</si>
  <si>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</si>
  <si>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</si>
  <si>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</si>
  <si>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</si>
  <si>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</si>
  <si>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</si>
  <si>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</si>
  <si>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</si>
  <si>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</si>
  <si>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</si>
  <si>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</si>
  <si>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</si>
  <si>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</si>
  <si>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</si>
  <si>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</si>
  <si>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</si>
  <si>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</si>
  <si>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</si>
  <si>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</si>
  <si>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</si>
  <si>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</si>
  <si>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</si>
  <si>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</si>
  <si>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</si>
  <si>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</si>
  <si>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</si>
  <si>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</si>
  <si>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</si>
  <si>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</si>
  <si>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</si>
  <si>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</si>
  <si>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</si>
  <si>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</si>
  <si>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</si>
  <si>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</si>
  <si>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</si>
  <si>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</si>
  <si>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</si>
  <si>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</si>
  <si>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</si>
  <si>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</si>
  <si>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</si>
  <si>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</si>
  <si>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</si>
  <si>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</si>
  <si>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</si>
  <si>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</si>
  <si>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</si>
  <si>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</si>
  <si>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</si>
  <si>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</si>
  <si>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</si>
  <si>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</si>
  <si>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</si>
  <si>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</si>
  <si>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</si>
  <si>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</si>
  <si>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</si>
  <si>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</si>
  <si>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</si>
  <si>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</si>
  <si>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</si>
  <si>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</si>
  <si>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</si>
  <si>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</si>
  <si>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</si>
  <si>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</si>
  <si>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</si>
  <si>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</si>
  <si>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</si>
  <si>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</si>
  <si>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</si>
  <si>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</si>
  <si>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</si>
  <si>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</si>
  <si>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</si>
  <si>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</si>
  <si>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</si>
  <si>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</si>
  <si>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</si>
  <si>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</si>
  <si>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</si>
  <si>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</si>
  <si>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</si>
  <si>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</si>
  <si>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</si>
  <si>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</si>
  <si>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</si>
  <si>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</si>
  <si>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</si>
  <si>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</si>
  <si>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</si>
  <si>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</si>
  <si>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</si>
  <si>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</si>
  <si>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</si>
  <si>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</si>
  <si>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</si>
  <si>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</si>
  <si>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</si>
  <si>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</si>
  <si>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</si>
  <si>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</si>
  <si>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</si>
  <si>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</si>
  <si>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</si>
  <si>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</si>
  <si>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</si>
  <si>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</si>
  <si>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</si>
  <si>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</si>
  <si>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</si>
  <si>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</si>
  <si>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</si>
  <si>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</si>
  <si>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</si>
  <si>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</si>
  <si>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</si>
  <si>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</si>
  <si>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</si>
  <si>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</si>
  <si>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</si>
  <si>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</si>
  <si>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</si>
  <si>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</si>
  <si>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</si>
  <si>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</si>
  <si>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</si>
  <si>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</si>
  <si>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</si>
  <si>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</si>
  <si>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</si>
  <si>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</si>
  <si>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</si>
  <si>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</si>
  <si>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</si>
  <si>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</si>
  <si>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</si>
  <si>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</si>
  <si>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</si>
  <si>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</si>
  <si>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</si>
  <si>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</si>
  <si>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</si>
  <si>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</si>
  <si>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</si>
  <si>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</si>
  <si>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</si>
  <si>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</si>
  <si>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</si>
  <si>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</si>
  <si>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</si>
  <si>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</si>
  <si>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</si>
  <si>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</si>
  <si>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</si>
  <si>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</si>
  <si>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</si>
  <si>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</si>
  <si>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</si>
  <si>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</si>
  <si>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</si>
  <si>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</si>
  <si>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</si>
  <si>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</si>
  <si>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</si>
  <si>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</si>
  <si>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</si>
  <si>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</si>
  <si>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</si>
  <si>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</si>
  <si>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</si>
  <si>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</si>
  <si>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</si>
  <si>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</si>
  <si>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</si>
  <si>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</si>
  <si>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</si>
  <si>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</si>
  <si>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</si>
  <si>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</si>
  <si>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</si>
  <si>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</si>
  <si>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</si>
  <si>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</si>
  <si>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</si>
  <si>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</si>
  <si>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</si>
  <si>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</si>
  <si>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</si>
  <si>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</si>
  <si>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</si>
  <si>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</si>
  <si>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</si>
  <si>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</si>
  <si>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</si>
  <si>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</si>
  <si>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</si>
  <si>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</si>
  <si>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</si>
  <si>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</si>
  <si>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</si>
  <si>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</si>
  <si>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</si>
  <si>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</si>
  <si>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</si>
  <si>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</si>
  <si>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</si>
  <si>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</si>
  <si>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</si>
  <si>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</si>
  <si>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</si>
  <si>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</si>
  <si>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</si>
  <si>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</si>
  <si>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</si>
  <si>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</si>
  <si>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</si>
  <si>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</si>
  <si>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</si>
  <si>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</si>
  <si>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</si>
  <si>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</si>
  <si>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</si>
  <si>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</si>
  <si>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</si>
  <si>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</si>
  <si>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</si>
  <si>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</si>
  <si>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</si>
  <si>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</si>
  <si>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</si>
  <si>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</si>
  <si>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</si>
  <si>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</si>
  <si>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</si>
  <si>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</si>
  <si>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</si>
  <si>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</si>
  <si>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</si>
  <si>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</si>
  <si>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</si>
  <si>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</si>
  <si>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</si>
  <si>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</si>
  <si>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</si>
  <si>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</si>
  <si>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</si>
  <si>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</si>
  <si>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</si>
  <si>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</si>
  <si>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</si>
  <si>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</si>
  <si>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</si>
  <si>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</si>
  <si>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</si>
  <si>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</si>
  <si>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</si>
  <si>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</si>
  <si>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</si>
  <si>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</si>
  <si>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</si>
  <si>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</si>
  <si>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</si>
  <si>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</si>
  <si>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</si>
  <si>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</si>
  <si>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</si>
  <si>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</si>
  <si>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</si>
  <si>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</si>
  <si>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</si>
  <si>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</si>
  <si>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</si>
  <si>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</si>
  <si>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</si>
  <si>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</si>
  <si>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</si>
  <si>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</si>
  <si>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</si>
  <si>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</si>
  <si>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</si>
  <si>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</si>
  <si>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</si>
  <si>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</si>
  <si>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</si>
  <si>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</si>
  <si>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</si>
  <si>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</si>
  <si>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</si>
  <si>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</si>
  <si>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</si>
  <si>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</si>
  <si>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</si>
  <si>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</si>
  <si>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</si>
  <si>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</si>
  <si>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</si>
  <si>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</si>
  <si>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</si>
  <si>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</si>
  <si>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</si>
  <si>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</si>
  <si>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</si>
  <si>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</si>
  <si>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</si>
  <si>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</si>
  <si>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</si>
  <si>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</si>
  <si>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</si>
  <si>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</si>
  <si>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</si>
  <si>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</si>
  <si>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</si>
  <si>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</si>
  <si>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</si>
  <si>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</si>
  <si>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</si>
  <si>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</si>
  <si>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</si>
  <si>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</si>
  <si>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</si>
  <si>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</si>
  <si>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</si>
  <si>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</si>
  <si>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</si>
  <si>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</si>
  <si>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</si>
  <si>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</si>
  <si>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</si>
  <si>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</si>
  <si>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</si>
  <si>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</si>
  <si>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</si>
  <si>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</si>
  <si>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</si>
  <si>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</si>
  <si>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</si>
  <si>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</si>
  <si>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</si>
  <si>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</si>
  <si>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</si>
  <si>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</si>
  <si>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</si>
  <si>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</si>
  <si>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</si>
  <si>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</si>
  <si>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</si>
  <si>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</si>
  <si>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</si>
  <si>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</si>
  <si>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</si>
  <si>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</si>
  <si>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</si>
  <si>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</si>
  <si>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</si>
  <si>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</si>
  <si>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</si>
  <si>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</si>
  <si>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</si>
  <si>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</si>
  <si>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</si>
  <si>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</si>
  <si>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</si>
  <si>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</si>
  <si>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</si>
  <si>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</si>
  <si>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</si>
  <si>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</si>
  <si>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</si>
  <si>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</si>
  <si>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</si>
  <si>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</si>
  <si>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</si>
  <si>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</si>
  <si>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</si>
  <si>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</si>
  <si>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</si>
  <si>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</si>
  <si>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</si>
  <si>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</si>
  <si>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</si>
  <si>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</si>
  <si>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</si>
  <si>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</si>
  <si>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</si>
  <si>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</si>
  <si>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</si>
  <si>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</si>
  <si>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</si>
  <si>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</si>
  <si>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</si>
  <si>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</si>
  <si>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</si>
  <si>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</si>
  <si>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</si>
  <si>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</si>
  <si>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</si>
  <si>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</si>
  <si>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</si>
  <si>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</si>
  <si>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</si>
  <si>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</si>
  <si>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</si>
  <si>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</si>
  <si>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</si>
  <si>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</si>
  <si>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</si>
  <si>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</si>
  <si>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</si>
  <si>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</si>
  <si>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</si>
  <si>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</si>
  <si>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</si>
  <si>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</si>
  <si>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</si>
  <si>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</si>
  <si>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</si>
  <si>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</si>
  <si>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</si>
  <si>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</si>
  <si>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</si>
  <si>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</si>
  <si>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</si>
  <si>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</si>
  <si>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</si>
  <si>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</si>
  <si>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</si>
  <si>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</si>
  <si>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</si>
  <si>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</si>
  <si>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</si>
  <si>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</si>
  <si>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</si>
  <si>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</si>
  <si>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</si>
  <si>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</si>
  <si>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</si>
  <si>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</si>
  <si>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</si>
  <si>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</si>
  <si>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</si>
  <si>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</si>
  <si>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</si>
  <si>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</si>
  <si>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</si>
  <si>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</si>
  <si>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</si>
  <si>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</si>
  <si>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</si>
  <si>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</si>
  <si>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</si>
  <si>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</si>
  <si>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</si>
  <si>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</si>
  <si>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</si>
  <si>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</si>
  <si>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</si>
  <si>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</si>
  <si>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</si>
  <si>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</si>
  <si>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</si>
  <si>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</si>
  <si>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</si>
  <si>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</si>
  <si>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</si>
  <si>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</si>
  <si>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</si>
  <si>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</si>
  <si>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</si>
  <si>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</si>
  <si>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</si>
  <si>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</si>
  <si>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</si>
  <si>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</si>
  <si>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</si>
  <si>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</si>
  <si>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</si>
  <si>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</si>
  <si>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</si>
  <si>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</si>
  <si>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</si>
  <si>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</si>
  <si>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</si>
  <si>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</si>
  <si>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</si>
  <si>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</si>
  <si>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</si>
  <si>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</si>
  <si>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</si>
  <si>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</si>
  <si>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</si>
  <si>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</si>
  <si>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</si>
  <si>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</si>
  <si>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</si>
  <si>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</si>
  <si>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</si>
  <si>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</si>
  <si>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</si>
  <si>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</si>
  <si>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</si>
  <si>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</si>
  <si>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</si>
  <si>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</si>
  <si>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</si>
  <si>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</si>
  <si>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</si>
  <si>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</si>
  <si>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</si>
  <si>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</si>
  <si>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</si>
  <si>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</si>
  <si>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</si>
  <si>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</si>
  <si>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</si>
  <si>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</si>
  <si>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</si>
  <si>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</si>
  <si>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</si>
  <si>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</si>
  <si>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</si>
  <si>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</si>
  <si>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</si>
  <si>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</si>
  <si>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</si>
  <si>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</si>
  <si>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</si>
  <si>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</si>
  <si>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</si>
  <si>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</si>
  <si>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</si>
  <si>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</si>
  <si>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</si>
  <si>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</si>
  <si>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</si>
  <si>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</si>
  <si>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</si>
  <si>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</si>
  <si>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</si>
  <si>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</si>
  <si>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</si>
  <si>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</si>
  <si>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</si>
  <si>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</si>
  <si>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</si>
  <si>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</si>
  <si>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</si>
  <si>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</si>
  <si>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</si>
  <si>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</si>
  <si>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</si>
  <si>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</si>
  <si>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</si>
  <si>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</si>
  <si>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</si>
  <si>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</si>
  <si>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</si>
  <si>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</si>
  <si>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</si>
  <si>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</si>
  <si>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</si>
  <si>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</si>
  <si>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</si>
  <si>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</si>
  <si>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</si>
  <si>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</si>
  <si>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</si>
  <si>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</si>
  <si>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</si>
  <si>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</si>
  <si>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</si>
  <si>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</si>
  <si>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</si>
  <si>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</si>
  <si>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</si>
  <si>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</si>
  <si>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</si>
  <si>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</si>
  <si>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</si>
  <si>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</si>
  <si>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</si>
  <si>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</si>
  <si>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</si>
  <si>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</si>
  <si>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</si>
  <si>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</si>
  <si>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</si>
  <si>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</si>
  <si>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</si>
  <si>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</si>
  <si>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</si>
  <si>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</si>
  <si>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</si>
  <si>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</si>
  <si>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</si>
  <si>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</si>
  <si>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</si>
  <si>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</si>
  <si>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</si>
  <si>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</si>
  <si>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</si>
  <si>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</si>
  <si>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</si>
  <si>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</si>
  <si>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</si>
  <si>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</si>
  <si>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</si>
  <si>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</si>
  <si>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</si>
  <si>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</si>
  <si>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</si>
  <si>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</si>
  <si>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</si>
  <si>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</si>
  <si>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</si>
  <si>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</si>
  <si>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</si>
  <si>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</si>
  <si>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</si>
  <si>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</si>
  <si>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</si>
  <si>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</si>
  <si>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</si>
  <si>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</si>
  <si>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</si>
  <si>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</si>
  <si>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</si>
  <si>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</si>
  <si>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</si>
  <si>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</si>
  <si>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</si>
  <si>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</si>
  <si>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</si>
  <si>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</si>
  <si>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</si>
  <si>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</si>
  <si>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</si>
  <si>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</si>
  <si>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</si>
  <si>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</si>
  <si>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</si>
  <si>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</si>
  <si>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</si>
  <si>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</si>
  <si>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</si>
  <si>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</si>
  <si>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</si>
  <si>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</si>
  <si>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</si>
  <si>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</si>
  <si>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</si>
  <si>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</si>
  <si>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</si>
  <si>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</si>
  <si>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</si>
  <si>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</si>
  <si>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</si>
  <si>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</si>
  <si>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</si>
  <si>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</si>
  <si>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</si>
  <si>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</si>
  <si>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</si>
  <si>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</si>
  <si>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</si>
  <si>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</si>
  <si>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</si>
  <si>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</si>
  <si>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</si>
  <si>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</si>
  <si>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</si>
  <si>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</si>
  <si>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</si>
  <si>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</si>
  <si>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</si>
  <si>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</si>
  <si>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</si>
  <si>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</si>
  <si>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</si>
  <si>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</si>
  <si>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</si>
  <si>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</si>
  <si>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</si>
  <si>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</si>
  <si>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</si>
  <si>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</si>
  <si>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</si>
  <si>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</si>
  <si>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</si>
  <si>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</si>
  <si>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</si>
  <si>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</si>
  <si>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</si>
  <si>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</si>
  <si>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</si>
  <si>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</si>
  <si>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</si>
  <si>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</si>
  <si>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</si>
  <si>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</si>
  <si>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</si>
  <si>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</si>
  <si>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</si>
  <si>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</si>
  <si>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</si>
  <si>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</si>
  <si>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</si>
  <si>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</si>
  <si>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</si>
  <si>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</si>
  <si>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</si>
  <si>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</si>
  <si>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</si>
  <si>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</si>
  <si>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</si>
  <si>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</si>
  <si>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</si>
  <si>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</si>
  <si>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</si>
  <si>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</si>
  <si>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</si>
  <si>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</si>
  <si>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</si>
  <si>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</si>
  <si>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</si>
  <si>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</si>
  <si>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</si>
  <si>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</si>
  <si>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</si>
  <si>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</si>
  <si>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</si>
  <si>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</si>
  <si>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</si>
  <si>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</si>
  <si>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</si>
  <si>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</si>
  <si>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</si>
  <si>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</si>
  <si>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</si>
  <si>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</si>
  <si>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</si>
  <si>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</si>
  <si>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</si>
  <si>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</si>
  <si>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</si>
  <si>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</si>
  <si>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</si>
  <si>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</si>
  <si>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</si>
  <si>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</si>
  <si>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</si>
  <si>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</si>
  <si>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</si>
  <si>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</si>
  <si>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</si>
  <si>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</si>
  <si>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</si>
  <si>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</si>
  <si>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</si>
  <si>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</si>
  <si>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</si>
  <si>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</si>
  <si>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</si>
  <si>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</si>
  <si>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</si>
  <si>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</si>
  <si>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</si>
  <si>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</si>
  <si>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</si>
  <si>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</si>
  <si>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</si>
  <si>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</si>
  <si>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</si>
  <si>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</si>
  <si>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</si>
  <si>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</si>
  <si>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</si>
  <si>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</si>
  <si>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</si>
  <si>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</si>
  <si>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</si>
  <si>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</si>
  <si>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</si>
  <si>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</si>
  <si>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</si>
  <si>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</si>
  <si>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</si>
  <si>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</si>
  <si>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</si>
  <si>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</si>
  <si>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</si>
  <si>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</si>
  <si>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</si>
  <si>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</si>
  <si>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</si>
  <si>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</si>
  <si>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</si>
  <si>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</si>
  <si>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</si>
  <si>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</si>
  <si>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</si>
  <si>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</si>
  <si>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</si>
  <si>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</si>
  <si>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</si>
  <si>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</si>
  <si>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</si>
  <si>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</si>
  <si>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</si>
  <si>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</si>
  <si>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</si>
  <si>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</si>
  <si>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</si>
  <si>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</si>
  <si>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</si>
  <si>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</si>
  <si>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</si>
  <si>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</si>
  <si>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</si>
  <si>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</si>
  <si>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</si>
  <si>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</si>
  <si>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</si>
  <si>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</si>
  <si>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</si>
  <si>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</si>
  <si>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</si>
  <si>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</si>
  <si>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</si>
  <si>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</si>
  <si>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</si>
  <si>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</si>
  <si>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</si>
  <si>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</si>
  <si>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</si>
  <si>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</si>
  <si>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</si>
  <si>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</si>
  <si>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</si>
  <si>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</si>
  <si>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</si>
  <si>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</si>
  <si>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</si>
  <si>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</si>
  <si>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</si>
  <si>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</si>
  <si>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</si>
  <si>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</si>
  <si>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</si>
  <si>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</si>
  <si>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</si>
  <si>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</si>
  <si>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</si>
  <si>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</si>
  <si>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</si>
  <si>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</si>
  <si>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</si>
  <si>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</si>
  <si>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</si>
  <si>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</si>
  <si>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</si>
  <si>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</si>
  <si>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</si>
  <si>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</si>
  <si>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</si>
  <si>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</si>
  <si>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</si>
  <si>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</si>
  <si>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</si>
  <si>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</si>
  <si>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</si>
  <si>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</si>
  <si>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</si>
  <si>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</si>
  <si>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</si>
  <si>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</si>
  <si>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</si>
  <si>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</si>
  <si>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</si>
  <si>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</si>
  <si>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</si>
  <si>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</si>
  <si>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</si>
  <si>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</si>
  <si>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</si>
  <si>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</si>
  <si>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</si>
  <si>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</si>
  <si>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</si>
  <si>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</si>
  <si>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</si>
  <si>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</si>
  <si>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</si>
  <si>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</si>
  <si>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</si>
  <si>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</si>
  <si>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</si>
  <si>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</si>
  <si>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</si>
  <si>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</si>
  <si>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</si>
  <si>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</si>
  <si>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</si>
  <si>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</si>
  <si>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</si>
  <si>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</si>
  <si>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</si>
  <si>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</si>
  <si>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</si>
  <si>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</si>
  <si>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</si>
  <si>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</si>
  <si>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</si>
  <si>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</si>
  <si>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</si>
  <si>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</si>
  <si>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</si>
  <si>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</si>
  <si>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</si>
  <si>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</si>
  <si>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</si>
  <si>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</si>
  <si>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</si>
  <si>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</si>
  <si>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</si>
  <si>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</si>
  <si>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</si>
  <si>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</si>
  <si>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</si>
  <si>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</si>
  <si>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</si>
  <si>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</si>
  <si>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</si>
  <si>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</si>
  <si>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</si>
  <si>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</si>
  <si>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</si>
  <si>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</si>
  <si>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</si>
  <si>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</si>
  <si>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</si>
  <si>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</si>
  <si>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</si>
  <si>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</si>
  <si>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</si>
  <si>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</si>
  <si>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</si>
  <si>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</si>
  <si>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</si>
  <si>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</si>
  <si>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</si>
  <si>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</si>
  <si>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</si>
  <si>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</si>
  <si>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</si>
  <si>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</si>
  <si>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</si>
  <si>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</si>
  <si>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</si>
  <si>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</si>
  <si>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</si>
  <si>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</si>
  <si>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</si>
  <si>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</si>
  <si>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</si>
  <si>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</si>
  <si>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</si>
  <si>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</si>
  <si>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</si>
  <si>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</si>
  <si>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</si>
  <si>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</si>
  <si>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</si>
  <si>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</si>
  <si>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</si>
  <si>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</si>
  <si>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</si>
  <si>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</si>
  <si>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</si>
  <si>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</si>
  <si>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</si>
  <si>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</si>
  <si>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</si>
  <si>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</si>
  <si>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</si>
  <si>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</si>
  <si>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</si>
  <si>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</si>
  <si>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</si>
  <si>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</si>
  <si>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</si>
  <si>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</si>
  <si>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</si>
  <si>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</si>
  <si>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</si>
  <si>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</si>
  <si>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</si>
  <si>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</si>
  <si>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</si>
  <si>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</si>
  <si>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</si>
  <si>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</si>
  <si>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</si>
  <si>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</si>
  <si>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</si>
  <si>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</si>
  <si>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</si>
  <si>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</si>
  <si>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</si>
  <si>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</si>
  <si>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</si>
  <si>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</si>
  <si>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</si>
  <si>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</si>
  <si>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</si>
  <si>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</si>
  <si>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</si>
  <si>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</si>
  <si>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</si>
  <si>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</si>
  <si>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</si>
  <si>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</si>
  <si>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</si>
  <si>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</si>
  <si>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</si>
  <si>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</si>
  <si>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</si>
  <si>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</si>
  <si>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</si>
  <si>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</si>
  <si>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</si>
  <si>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</si>
  <si>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</si>
  <si>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</si>
  <si>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</si>
  <si>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</si>
  <si>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</si>
  <si>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</si>
  <si>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</si>
  <si>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</si>
  <si>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</si>
  <si>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</si>
  <si>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</si>
  <si>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</si>
  <si>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</si>
  <si>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</si>
  <si>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</si>
  <si>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</si>
  <si>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</si>
  <si>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</si>
  <si>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</si>
  <si>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</si>
  <si>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</si>
  <si>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</si>
  <si>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</si>
  <si>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</si>
  <si>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</si>
  <si>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</si>
  <si>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</si>
  <si>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</si>
  <si>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</si>
  <si>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</si>
  <si>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</si>
  <si>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</si>
  <si>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</si>
  <si>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</si>
  <si>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</si>
  <si>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</si>
  <si>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</si>
  <si>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</si>
  <si>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</si>
  <si>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</si>
  <si>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</si>
  <si>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</si>
  <si>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</si>
  <si>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</si>
  <si>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</si>
  <si>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</si>
  <si>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</si>
  <si>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</si>
  <si>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</si>
  <si>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</si>
  <si>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</si>
  <si>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</si>
  <si>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</si>
  <si>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</si>
  <si>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</si>
  <si>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</si>
  <si>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</si>
  <si>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</si>
  <si>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</si>
  <si>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</si>
  <si>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</si>
  <si>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</si>
  <si>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</si>
  <si>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</si>
  <si>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</si>
  <si>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</si>
  <si>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</si>
  <si>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</si>
  <si>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</si>
  <si>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</si>
  <si>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</si>
  <si>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</si>
  <si>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</si>
  <si>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</si>
  <si>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</si>
  <si>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</si>
  <si>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</si>
  <si>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</si>
  <si>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</si>
  <si>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</si>
  <si>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</si>
  <si>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</si>
  <si>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</si>
  <si>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</si>
  <si>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</si>
  <si>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</si>
  <si>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</si>
  <si>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</si>
  <si>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</si>
  <si>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</si>
  <si>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</si>
  <si>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</si>
  <si>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</si>
  <si>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</si>
  <si>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</si>
  <si>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</si>
  <si>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</si>
  <si>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</si>
  <si>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</si>
  <si>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</si>
  <si>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</si>
  <si>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</si>
  <si>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</si>
  <si>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</si>
  <si>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</si>
  <si>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</si>
  <si>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</si>
  <si>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</si>
  <si>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</si>
  <si>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</si>
  <si>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</si>
  <si>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</si>
  <si>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</si>
  <si>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</si>
  <si>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</si>
  <si>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</si>
  <si>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</si>
  <si>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</si>
  <si>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</si>
  <si>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</si>
  <si>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</si>
  <si>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</si>
  <si>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</si>
  <si>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</si>
  <si>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</si>
  <si>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</si>
  <si>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</si>
  <si>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</si>
  <si>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</si>
  <si>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</si>
  <si>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</si>
  <si>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</si>
  <si>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</si>
  <si>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</si>
  <si>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</si>
  <si>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</si>
  <si>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</si>
  <si>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</si>
  <si>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</si>
  <si>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</si>
  <si>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</si>
  <si>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</si>
  <si>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</si>
  <si>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</si>
  <si>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</si>
  <si>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</si>
  <si>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</si>
  <si>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</si>
  <si>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</si>
  <si>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</si>
  <si>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</si>
  <si>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</si>
  <si>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</si>
  <si>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</si>
  <si>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</si>
  <si>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</si>
  <si>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</si>
  <si>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</si>
  <si>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</si>
  <si>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</si>
  <si>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</si>
  <si>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</si>
  <si>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</si>
  <si>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</si>
  <si>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</si>
  <si>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</si>
  <si>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</si>
  <si>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</si>
  <si>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</si>
  <si>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</si>
  <si>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</si>
  <si>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</si>
  <si>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</si>
  <si>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</si>
  <si>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</si>
  <si>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</si>
  <si>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</si>
  <si>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</si>
  <si>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</si>
  <si>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</si>
  <si>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</si>
  <si>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</si>
  <si>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</si>
  <si>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</si>
  <si>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</si>
  <si>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</si>
  <si>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</si>
  <si>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</si>
  <si>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</si>
  <si>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</si>
  <si>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</si>
  <si>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</si>
  <si>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</si>
  <si>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</si>
  <si>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</si>
  <si>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</si>
  <si>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</si>
  <si>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</si>
  <si>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</si>
  <si>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</si>
  <si>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</si>
  <si>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</si>
  <si>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</si>
  <si>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</si>
  <si>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</si>
  <si>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</si>
  <si>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</si>
  <si>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</si>
  <si>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</si>
  <si>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</si>
  <si>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</si>
  <si>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</si>
  <si>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</si>
  <si>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</si>
  <si>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</si>
  <si>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</si>
  <si>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</si>
  <si>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</si>
  <si>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</si>
  <si>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</si>
  <si>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</si>
  <si>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</si>
  <si>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</si>
  <si>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</si>
  <si>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</si>
  <si>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</si>
  <si>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</si>
  <si>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</si>
  <si>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</si>
  <si>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</si>
  <si>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</si>
  <si>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</si>
  <si>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</si>
  <si>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</si>
  <si>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</si>
  <si>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</si>
  <si>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</si>
  <si>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</si>
  <si>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</si>
  <si>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</si>
  <si>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</si>
  <si>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</si>
  <si>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</si>
  <si>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</si>
  <si>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</si>
  <si>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</si>
  <si>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</si>
  <si>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</si>
  <si>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</si>
  <si>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</si>
  <si>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</si>
  <si>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</si>
  <si>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</si>
  <si>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</si>
  <si>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</si>
  <si>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</si>
  <si>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</si>
  <si>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</si>
  <si>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</si>
  <si>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</si>
  <si>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</si>
  <si>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</si>
  <si>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</si>
  <si>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</si>
  <si>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</si>
  <si>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</si>
  <si>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</si>
  <si>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</si>
  <si>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</si>
  <si>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</si>
  <si>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</si>
  <si>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</si>
  <si>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</si>
  <si>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</si>
  <si>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</si>
  <si>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</si>
  <si>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</si>
  <si>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</si>
  <si>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</si>
  <si>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</si>
  <si>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</si>
  <si>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</si>
  <si>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</si>
  <si>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</si>
  <si>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</si>
  <si>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</si>
  <si>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</si>
  <si>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</si>
  <si>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</si>
  <si>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</si>
  <si>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</si>
  <si>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</si>
  <si>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</si>
  <si>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</si>
  <si>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</si>
  <si>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</si>
  <si>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</si>
  <si>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</si>
  <si>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</si>
  <si>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</si>
  <si>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</si>
  <si>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</si>
  <si>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</si>
  <si>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</si>
  <si>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</si>
  <si>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</si>
  <si>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</si>
  <si>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</si>
  <si>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</si>
  <si>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</si>
  <si>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</si>
  <si>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</si>
  <si>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</si>
  <si>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</si>
  <si>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</si>
  <si>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</si>
  <si>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</si>
  <si>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</si>
  <si>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</si>
  <si>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</si>
  <si>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</si>
  <si>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</si>
  <si>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</si>
  <si>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</si>
  <si>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</si>
  <si>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</si>
  <si>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</si>
  <si>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</si>
  <si>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</si>
  <si>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</si>
  <si>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</si>
  <si>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</si>
  <si>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</si>
  <si>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</si>
  <si>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</si>
  <si>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</si>
  <si>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</si>
  <si>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</si>
  <si>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</si>
  <si>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</si>
  <si>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</si>
  <si>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</si>
  <si>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</si>
  <si>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</si>
  <si>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</si>
  <si>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</si>
  <si>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</si>
  <si>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</si>
  <si>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</si>
  <si>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</si>
  <si>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</si>
  <si>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</si>
  <si>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</si>
  <si>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</si>
  <si>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</si>
  <si>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</si>
  <si>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</si>
  <si>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</si>
  <si>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</si>
  <si>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</si>
  <si>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</si>
  <si>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</si>
  <si>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</si>
  <si>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</si>
  <si>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</si>
  <si>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</si>
  <si>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</si>
  <si>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</si>
  <si>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</si>
  <si>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</si>
  <si>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</si>
  <si>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</si>
  <si>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</si>
  <si>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</si>
  <si>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</si>
  <si>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</si>
  <si>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</si>
  <si>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</si>
  <si>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</si>
  <si>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</si>
  <si>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</si>
  <si>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</si>
  <si>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</si>
  <si>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</si>
  <si>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</si>
  <si>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</si>
  <si>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</si>
  <si>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</si>
  <si>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</si>
  <si>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</si>
  <si>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</si>
  <si>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</si>
  <si>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</si>
  <si>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</si>
  <si>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</si>
  <si>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</si>
  <si>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</si>
  <si>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</si>
  <si>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</si>
  <si>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</si>
  <si>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</si>
  <si>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</si>
  <si>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</si>
  <si>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</si>
  <si>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</si>
  <si>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</si>
  <si>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</si>
  <si>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</si>
  <si>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</si>
  <si>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</si>
  <si>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</si>
  <si>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</si>
  <si>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</si>
  <si>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</si>
  <si>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</si>
  <si>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</si>
  <si>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</si>
  <si>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</si>
  <si>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</si>
  <si>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</si>
  <si>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</si>
  <si>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</si>
  <si>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</si>
  <si>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</si>
  <si>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</si>
  <si>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</si>
  <si>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</si>
  <si>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</si>
  <si>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</si>
  <si>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</si>
  <si>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</si>
  <si>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</si>
  <si>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</si>
  <si>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</si>
  <si>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</si>
  <si>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</si>
  <si>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</si>
  <si>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</si>
  <si>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</si>
  <si>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</si>
  <si>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</si>
  <si>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</si>
  <si>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</si>
  <si>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</si>
  <si>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</si>
  <si>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</si>
  <si>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</si>
  <si>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</si>
  <si>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</si>
  <si>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</si>
  <si>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</si>
  <si>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</si>
  <si>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</si>
  <si>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</si>
  <si>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</si>
  <si>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</si>
  <si>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</si>
  <si>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</si>
  <si>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</si>
  <si>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</si>
  <si>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</si>
  <si>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</si>
  <si>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</si>
  <si>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</si>
  <si>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</si>
  <si>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</si>
  <si>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</si>
  <si>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</si>
  <si>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</si>
  <si>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</si>
  <si>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</si>
  <si>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</si>
  <si>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</si>
  <si>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</si>
  <si>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</si>
  <si>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</si>
  <si>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</si>
  <si>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</si>
  <si>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</si>
  <si>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</si>
  <si>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</si>
  <si>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</si>
  <si>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</si>
  <si>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</si>
  <si>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</si>
  <si>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</si>
  <si>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</si>
  <si>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</si>
  <si>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</si>
  <si>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</si>
  <si>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</si>
  <si>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</si>
  <si>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</si>
  <si>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</si>
  <si>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</si>
  <si>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</si>
  <si>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</si>
  <si>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</si>
  <si>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</si>
  <si>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</si>
  <si>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</si>
  <si>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</si>
  <si>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</si>
  <si>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</si>
  <si>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</si>
  <si>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</si>
  <si>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</si>
  <si>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</si>
  <si>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</si>
  <si>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</si>
  <si>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</si>
  <si>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</si>
  <si>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</si>
  <si>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</si>
  <si>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</si>
  <si>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</si>
  <si>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</si>
  <si>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</si>
  <si>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</si>
  <si>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</si>
  <si>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</si>
  <si>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</si>
  <si>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</si>
  <si>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</si>
  <si>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</si>
  <si>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</si>
  <si>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</si>
  <si>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</si>
  <si>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</si>
  <si>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</si>
  <si>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</si>
  <si>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</si>
  <si>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</si>
  <si>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</si>
  <si>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</si>
  <si>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</si>
  <si>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</si>
  <si>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</si>
  <si>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</si>
  <si>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</si>
  <si>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</si>
  <si>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</si>
  <si>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</si>
  <si>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</si>
  <si>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</si>
  <si>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</si>
  <si>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</si>
  <si>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</si>
  <si>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</si>
  <si>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</si>
  <si>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</si>
  <si>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</si>
  <si>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</si>
  <si>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</si>
  <si>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</si>
  <si>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</si>
  <si>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</si>
  <si>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</si>
  <si>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</si>
  <si>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</si>
  <si>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</si>
  <si>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</si>
  <si>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</si>
  <si>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</si>
  <si>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</si>
  <si>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</si>
  <si>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</si>
  <si>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</si>
  <si>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</si>
  <si>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</si>
  <si>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</si>
  <si>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</si>
  <si>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</si>
  <si>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</si>
  <si>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</si>
  <si>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</si>
  <si>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</si>
  <si>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</si>
  <si>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</si>
  <si>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</si>
  <si>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</si>
  <si>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</si>
  <si>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</si>
  <si>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</si>
  <si>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</si>
  <si>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</si>
  <si>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</si>
  <si>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</si>
  <si>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</si>
  <si>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</si>
  <si>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</si>
  <si>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</si>
  <si>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</si>
  <si>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</si>
  <si>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</si>
  <si>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</si>
  <si>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</si>
  <si>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</si>
  <si>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</si>
  <si>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</si>
  <si>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</si>
  <si>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</si>
  <si>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</si>
  <si>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</si>
  <si>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</si>
  <si>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</si>
  <si>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</si>
  <si>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</si>
  <si>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</si>
  <si>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</si>
  <si>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</si>
  <si>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</si>
  <si>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</si>
  <si>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</si>
  <si>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</si>
  <si>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</si>
  <si>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</si>
  <si>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</si>
  <si>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</si>
  <si>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</si>
  <si>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</si>
  <si>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</si>
  <si>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</si>
  <si>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</si>
  <si>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</si>
  <si>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</si>
  <si>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</si>
  <si>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</si>
  <si>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</si>
  <si>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</si>
  <si>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</si>
  <si>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</si>
  <si>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</si>
  <si>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</si>
  <si>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</si>
  <si>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</si>
  <si>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</si>
  <si>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</si>
  <si>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</si>
  <si>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</si>
  <si>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</si>
  <si>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</si>
  <si>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</si>
  <si>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</si>
  <si>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</si>
  <si>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</si>
  <si>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</si>
  <si>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</si>
  <si>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</si>
  <si>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</si>
  <si>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</si>
  <si>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</si>
  <si>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</si>
  <si>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</si>
  <si>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</si>
  <si>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</si>
  <si>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</si>
  <si>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</si>
  <si>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</si>
  <si>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</si>
  <si>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</si>
  <si>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</si>
  <si>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</si>
  <si>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</si>
  <si>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</si>
  <si>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</si>
  <si>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</si>
  <si>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</si>
  <si>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</si>
  <si>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</si>
  <si>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</si>
  <si>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</si>
  <si>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</si>
  <si>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</si>
  <si>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</si>
  <si>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</si>
  <si>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</si>
  <si>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</si>
  <si>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</si>
  <si>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</si>
  <si>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</si>
  <si>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</si>
  <si>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</si>
  <si>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</si>
  <si>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</si>
  <si>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</si>
  <si>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</si>
  <si>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</si>
  <si>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</si>
  <si>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</si>
  <si>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</si>
  <si>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</si>
  <si>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</si>
  <si>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</si>
  <si>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</si>
  <si>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</si>
  <si>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</si>
  <si>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</si>
  <si>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</si>
  <si>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</si>
  <si>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</si>
  <si>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</si>
  <si>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</si>
  <si>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</si>
  <si>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</si>
  <si>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</si>
  <si>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</si>
  <si>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</si>
  <si>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</si>
  <si>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</si>
  <si>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</si>
  <si>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</si>
  <si>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</si>
  <si>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</si>
  <si>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</si>
  <si>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</si>
  <si>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</si>
  <si>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</si>
  <si>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</si>
  <si>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</si>
  <si>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</si>
  <si>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</si>
  <si>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</si>
  <si>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</si>
  <si>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</si>
  <si>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</si>
  <si>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</si>
  <si>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</si>
  <si>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</si>
  <si>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</si>
  <si>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</si>
  <si>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</si>
  <si>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</si>
  <si>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</si>
  <si>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</si>
  <si>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</si>
  <si>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</si>
  <si>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</si>
  <si>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</si>
  <si>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</si>
  <si>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</si>
  <si>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</si>
  <si>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</si>
  <si>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</si>
  <si>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</si>
  <si>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</si>
  <si>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</si>
  <si>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</si>
  <si>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</si>
  <si>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</si>
  <si>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</si>
  <si>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</si>
  <si>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</si>
  <si>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</si>
  <si>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</si>
  <si>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</si>
  <si>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</si>
  <si>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</si>
  <si>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</si>
  <si>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</si>
  <si>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</si>
  <si>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</si>
  <si>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</si>
  <si>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</si>
  <si>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</si>
  <si>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</si>
  <si>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</si>
  <si>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</si>
  <si>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</si>
  <si>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</si>
  <si>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</si>
  <si>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</si>
  <si>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</si>
  <si>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</si>
  <si>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</si>
  <si>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</si>
  <si>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</si>
  <si>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</si>
  <si>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</si>
  <si>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</si>
  <si>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</si>
  <si>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</si>
  <si>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</si>
  <si>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</si>
  <si>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</si>
  <si>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</si>
  <si>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</si>
  <si>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</si>
  <si>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</si>
  <si>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</si>
  <si>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</si>
  <si>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</si>
  <si>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</si>
  <si>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</si>
  <si>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</si>
  <si>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</si>
  <si>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</si>
  <si>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</si>
  <si>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</si>
  <si>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</si>
  <si>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</si>
  <si>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</si>
  <si>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</si>
  <si>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</si>
  <si>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</si>
  <si>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</si>
  <si>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</si>
  <si>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</si>
  <si>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</si>
  <si>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</si>
  <si>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</si>
  <si>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</si>
  <si>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</si>
  <si>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</si>
  <si>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</si>
  <si>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</si>
  <si>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</si>
  <si>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</si>
  <si>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</si>
  <si>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</si>
  <si>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</si>
  <si>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</si>
  <si>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</si>
  <si>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</si>
  <si>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</si>
  <si>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</si>
  <si>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</si>
  <si>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</si>
  <si>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</si>
  <si>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</si>
  <si>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</si>
  <si>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</si>
  <si>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</si>
  <si>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</si>
  <si>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</si>
  <si>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</si>
  <si>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</si>
  <si>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</si>
  <si>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</si>
  <si>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</si>
  <si>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</si>
  <si>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</si>
  <si>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</si>
  <si>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</si>
  <si>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</si>
  <si>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</si>
  <si>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</si>
  <si>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</si>
  <si>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</si>
  <si>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</si>
  <si>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</si>
  <si>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</si>
  <si>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</si>
  <si>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</si>
  <si>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</si>
  <si>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</si>
  <si>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</si>
  <si>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</si>
  <si>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</si>
  <si>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</si>
  <si>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</si>
  <si>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</si>
  <si>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</si>
  <si>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</si>
  <si>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</si>
  <si>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</si>
  <si>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</si>
  <si>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</si>
  <si>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</si>
  <si>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</si>
  <si>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</si>
  <si>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</si>
  <si>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</si>
  <si>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</si>
  <si>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</si>
  <si>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</si>
  <si>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</si>
  <si>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</si>
  <si>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</si>
  <si>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</si>
  <si>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</si>
  <si>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</si>
  <si>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</si>
  <si>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</si>
  <si>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</si>
  <si>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</si>
  <si>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</si>
  <si>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</si>
  <si>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</si>
  <si>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</si>
  <si>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</si>
  <si>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</si>
  <si>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</si>
  <si>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</si>
  <si>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</si>
  <si>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</si>
  <si>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</si>
  <si>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</si>
  <si>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</si>
  <si>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</si>
  <si>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</si>
  <si>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</si>
  <si>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</si>
  <si>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</si>
  <si>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</si>
  <si>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</si>
  <si>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</si>
  <si>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</si>
  <si>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</si>
  <si>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</si>
  <si>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</si>
  <si>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</si>
  <si>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</si>
  <si>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</si>
  <si>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</si>
  <si>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</si>
  <si>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</si>
  <si>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</si>
  <si>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</si>
  <si>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</si>
  <si>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</si>
  <si>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</si>
  <si>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</si>
  <si>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</si>
  <si>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</si>
  <si>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</si>
  <si>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</si>
  <si>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</si>
  <si>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</si>
  <si>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</si>
  <si>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</si>
  <si>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</si>
  <si>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</si>
  <si>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</si>
  <si>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</si>
  <si>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</si>
  <si>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</si>
  <si>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</si>
  <si>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</si>
  <si>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</si>
  <si>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</si>
  <si>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</si>
  <si>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</si>
  <si>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</si>
  <si>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</si>
  <si>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</si>
  <si>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</si>
  <si>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</si>
  <si>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</si>
  <si>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</si>
  <si>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</si>
  <si>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</si>
  <si>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</si>
  <si>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</si>
  <si>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</si>
  <si>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</si>
  <si>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</si>
  <si>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</si>
  <si>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</si>
  <si>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</si>
  <si>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</si>
  <si>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</si>
  <si>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</si>
  <si>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</si>
  <si>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</si>
  <si>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</si>
  <si>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</si>
  <si>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</si>
  <si>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</si>
  <si>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</si>
  <si>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</si>
  <si>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</si>
  <si>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</si>
  <si>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</si>
  <si>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</si>
  <si>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</si>
  <si>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</si>
  <si>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</si>
  <si>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</si>
  <si>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</si>
  <si>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</si>
  <si>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</si>
  <si>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</si>
  <si>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</si>
  <si>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</si>
  <si>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</si>
  <si>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</si>
  <si>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</si>
  <si>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</si>
  <si>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</si>
  <si>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</si>
  <si>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</si>
  <si>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</si>
  <si>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</si>
  <si>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</si>
  <si>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</si>
  <si>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</si>
  <si>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</si>
  <si>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</si>
  <si>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</si>
  <si>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</si>
  <si>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</si>
  <si>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</si>
  <si>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</si>
  <si>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</si>
  <si>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</si>
  <si>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</si>
  <si>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</si>
  <si>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</si>
  <si>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</si>
  <si>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</si>
  <si>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</si>
  <si>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</si>
  <si>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</si>
  <si>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</si>
  <si>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</si>
  <si>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</si>
  <si>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</si>
  <si>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</si>
  <si>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</si>
  <si>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</si>
  <si>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</si>
  <si>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</si>
  <si>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</si>
  <si>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</si>
  <si>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</si>
  <si>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</si>
  <si>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</si>
  <si>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</si>
  <si>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</si>
  <si>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</si>
  <si>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</si>
  <si>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</si>
  <si>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</si>
  <si>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</si>
  <si>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</si>
  <si>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</si>
  <si>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</si>
  <si>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</si>
  <si>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</si>
  <si>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</si>
  <si>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</si>
  <si>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</si>
  <si>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</si>
  <si>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</si>
  <si>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</si>
  <si>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</si>
  <si>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</si>
  <si>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</si>
  <si>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</si>
  <si>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</si>
  <si>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</si>
  <si>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</si>
  <si>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</si>
  <si>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</si>
  <si>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</si>
  <si>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</si>
  <si>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</si>
  <si>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</si>
  <si>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</si>
  <si>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</si>
  <si>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</si>
  <si>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</si>
  <si>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</si>
  <si>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</si>
  <si>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</si>
  <si>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</si>
  <si>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</si>
  <si>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</si>
  <si>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</si>
  <si>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</si>
  <si>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</si>
  <si>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</si>
  <si>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</si>
  <si>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</si>
  <si>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</si>
  <si>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</si>
  <si>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</si>
  <si>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</si>
  <si>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</si>
  <si>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</si>
  <si>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</si>
  <si>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</si>
  <si>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</si>
  <si>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</si>
  <si>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</si>
  <si>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</si>
  <si>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</si>
  <si>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</si>
  <si>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</si>
  <si>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</si>
  <si>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</si>
  <si>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</si>
  <si>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</si>
  <si>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</si>
  <si>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</si>
  <si>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</si>
  <si>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</si>
  <si>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</si>
  <si>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</si>
  <si>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</si>
  <si>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</si>
  <si>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</si>
  <si>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</si>
  <si>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</si>
  <si>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</si>
  <si>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</si>
  <si>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</si>
  <si>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</si>
  <si>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</si>
  <si>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</si>
  <si>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</si>
  <si>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</si>
  <si>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</si>
  <si>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</si>
  <si>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</si>
  <si>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</si>
  <si>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</si>
  <si>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</si>
  <si>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</si>
  <si>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</si>
  <si>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</si>
  <si>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</si>
  <si>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</si>
  <si>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</si>
  <si>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</si>
  <si>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</si>
  <si>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</si>
  <si>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</si>
  <si>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</si>
  <si>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</si>
  <si>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</si>
  <si>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</si>
  <si>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</si>
  <si>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</si>
  <si>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</si>
  <si>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</si>
  <si>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</si>
  <si>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</si>
  <si>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</si>
  <si>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</si>
  <si>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</si>
  <si>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</si>
  <si>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</si>
  <si>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</si>
  <si>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</si>
  <si>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</si>
  <si>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</si>
  <si>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</si>
  <si>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</si>
  <si>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</si>
  <si>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</si>
  <si>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</si>
  <si>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</si>
  <si>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</si>
  <si>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</si>
  <si>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</si>
  <si>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</si>
  <si>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</si>
  <si>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</si>
  <si>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</si>
  <si>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</si>
  <si>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</si>
  <si>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</si>
  <si>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</si>
  <si>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</si>
  <si>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</si>
  <si>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</si>
  <si>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</si>
  <si>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</si>
  <si>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</si>
  <si>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</si>
  <si>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</si>
  <si>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</si>
  <si>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</si>
  <si>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</si>
  <si>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</si>
  <si>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</si>
  <si>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</si>
  <si>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</si>
  <si>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</si>
  <si>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</si>
  <si>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</si>
  <si>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</si>
  <si>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</si>
  <si>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</si>
  <si>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</si>
  <si>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</si>
  <si>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</si>
  <si>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</si>
  <si>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</si>
  <si>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</si>
  <si>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</si>
  <si>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</si>
  <si>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</si>
  <si>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</si>
  <si>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</si>
  <si>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</si>
  <si>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</si>
  <si>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</si>
  <si>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</si>
  <si>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</si>
  <si>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</si>
  <si>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</si>
  <si>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</si>
  <si>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</si>
  <si>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</si>
  <si>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</si>
  <si>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</si>
  <si>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</si>
  <si>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</si>
  <si>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</si>
  <si>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</si>
  <si>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</si>
  <si>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</si>
  <si>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</si>
  <si>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</si>
  <si>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</si>
  <si>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</si>
  <si>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</si>
  <si>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</si>
  <si>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</si>
  <si>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</si>
  <si>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</si>
  <si>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</si>
  <si>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</si>
  <si>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</si>
  <si>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</si>
  <si>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</si>
  <si>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</si>
  <si>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</si>
  <si>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</si>
  <si>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</si>
  <si>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</si>
  <si>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</si>
  <si>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</si>
  <si>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</si>
  <si>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</si>
  <si>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</si>
  <si>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</si>
  <si>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</si>
  <si>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</si>
  <si>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</si>
  <si>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</si>
  <si>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</si>
  <si>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</si>
  <si>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</si>
  <si>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</si>
  <si>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</si>
  <si>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</si>
  <si>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</si>
  <si>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</si>
  <si>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</si>
  <si>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</si>
  <si>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</si>
  <si>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</si>
  <si>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</si>
  <si>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</si>
  <si>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</si>
  <si>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</si>
  <si>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</si>
  <si>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</si>
  <si>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</si>
  <si>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</si>
  <si>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</si>
  <si>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</si>
  <si>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</si>
  <si>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</si>
  <si>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</si>
  <si>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</si>
  <si>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</si>
  <si>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</si>
  <si>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</si>
  <si>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</si>
  <si>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</si>
  <si>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</si>
  <si>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</si>
  <si>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</si>
  <si>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</si>
  <si>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</si>
  <si>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</si>
  <si>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</si>
  <si>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</si>
  <si>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</si>
  <si>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</si>
  <si>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</si>
  <si>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</si>
  <si>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</si>
  <si>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</si>
  <si>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</si>
  <si>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</si>
  <si>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</si>
  <si>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</si>
  <si>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</si>
  <si>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</si>
  <si>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</si>
  <si>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</si>
  <si>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</si>
  <si>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</si>
  <si>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</si>
  <si>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</si>
  <si>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</si>
  <si>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</si>
  <si>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</si>
  <si>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</si>
  <si>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</si>
  <si>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</si>
  <si>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</si>
  <si>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</si>
  <si>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</si>
  <si>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</si>
  <si>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</si>
  <si>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</si>
  <si>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</si>
  <si>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</si>
  <si>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</si>
  <si>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</si>
  <si>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</si>
  <si>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</si>
  <si>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</si>
  <si>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</si>
  <si>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</si>
  <si>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</si>
  <si>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</si>
  <si>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</si>
  <si>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</si>
  <si>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</si>
  <si>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</si>
  <si>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</si>
  <si>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</si>
  <si>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</si>
  <si>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</si>
  <si>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</si>
  <si>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</si>
  <si>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</si>
  <si>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</si>
  <si>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</si>
  <si>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</si>
  <si>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</si>
  <si>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</si>
  <si>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</si>
  <si>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</si>
  <si>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</si>
  <si>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</si>
  <si>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</si>
  <si>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</si>
  <si>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</si>
  <si>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</si>
  <si>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</si>
  <si>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</si>
  <si>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</si>
  <si>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</si>
  <si>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</si>
  <si>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</si>
  <si>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</si>
  <si>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</si>
  <si>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</si>
  <si>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</si>
  <si>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</si>
  <si>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</si>
  <si>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</si>
  <si>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</si>
  <si>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</si>
  <si>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</si>
  <si>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</si>
  <si>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</si>
  <si>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</si>
  <si>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</si>
  <si>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</si>
  <si>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</si>
  <si>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</si>
  <si>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</si>
  <si>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</si>
  <si>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</si>
  <si>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</si>
  <si>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</si>
  <si>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</si>
  <si>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</si>
  <si>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</si>
  <si>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</si>
  <si>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</si>
  <si>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</si>
  <si>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</si>
  <si>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</si>
  <si>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</si>
  <si>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</si>
  <si>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</si>
  <si>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</si>
  <si>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</si>
  <si>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</si>
  <si>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</si>
  <si>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</si>
  <si>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</si>
  <si>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</si>
  <si>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</si>
  <si>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</si>
  <si>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</si>
  <si>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</si>
  <si>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</si>
  <si>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</si>
  <si>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</si>
  <si>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</si>
  <si>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</si>
  <si>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</si>
  <si>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</si>
  <si>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</si>
  <si>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</si>
  <si>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</si>
  <si>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</si>
  <si>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</si>
  <si>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</si>
  <si>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</si>
  <si>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</si>
  <si>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</si>
  <si>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</si>
  <si>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</si>
  <si>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</si>
  <si>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</si>
  <si>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</si>
  <si>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</si>
  <si>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</si>
  <si>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</si>
  <si>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</si>
  <si>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</si>
  <si>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</si>
  <si>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</si>
  <si>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</si>
  <si>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</si>
  <si>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</si>
  <si>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</si>
  <si>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</si>
  <si>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</si>
  <si>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</si>
  <si>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</si>
  <si>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</si>
  <si>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</si>
  <si>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</si>
  <si>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</si>
  <si>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</si>
  <si>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</si>
  <si>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</si>
  <si>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</si>
  <si>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</si>
  <si>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</si>
  <si>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</si>
  <si>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</si>
  <si>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</si>
  <si>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</si>
  <si>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</si>
  <si>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</si>
  <si>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</si>
  <si>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</si>
  <si>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</si>
  <si>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</si>
  <si>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</si>
  <si>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</si>
  <si>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</si>
  <si>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</si>
  <si>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</si>
  <si>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</si>
  <si>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</si>
  <si>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</si>
  <si>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</si>
  <si>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</si>
  <si>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</si>
  <si>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</si>
  <si>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</si>
  <si>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</si>
  <si>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</si>
  <si>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</si>
  <si>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</si>
  <si>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</si>
  <si>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</si>
  <si>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</si>
  <si>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</si>
  <si>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</si>
  <si>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</si>
  <si>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</si>
  <si>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</si>
  <si>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</si>
  <si>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</si>
  <si>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</si>
  <si>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</si>
  <si>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</si>
  <si>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</si>
  <si>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</si>
  <si>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</si>
  <si>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</si>
  <si>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</si>
  <si>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</si>
  <si>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</si>
  <si>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</si>
  <si>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</si>
  <si>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</si>
  <si>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</si>
  <si>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</si>
  <si>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</si>
  <si>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</si>
  <si>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</si>
  <si>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</si>
  <si>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</si>
  <si>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</si>
  <si>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</si>
  <si>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</si>
  <si>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</si>
  <si>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</si>
  <si>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</si>
  <si>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</si>
  <si>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</si>
  <si>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</si>
  <si>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</si>
  <si>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</si>
  <si>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</si>
  <si>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</si>
  <si>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</si>
  <si>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</si>
  <si>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</si>
  <si>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</si>
  <si>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</si>
  <si>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</si>
  <si>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</si>
  <si>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</si>
  <si>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</si>
  <si>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</si>
  <si>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</si>
  <si>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</si>
  <si>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</si>
  <si>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</si>
  <si>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</si>
  <si>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</si>
  <si>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</si>
  <si>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</si>
  <si>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</si>
  <si>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</si>
  <si>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</si>
  <si>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</si>
  <si>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</si>
  <si>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</si>
  <si>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</si>
  <si>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</si>
  <si>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</si>
  <si>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</si>
  <si>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</si>
  <si>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</si>
  <si>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</si>
  <si>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</si>
  <si>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</si>
  <si>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</si>
  <si>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</si>
  <si>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</si>
  <si>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</si>
  <si>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</si>
  <si>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</si>
  <si>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</si>
  <si>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</si>
  <si>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</si>
  <si>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</si>
  <si>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</si>
  <si>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</si>
  <si>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</si>
  <si>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</si>
  <si>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</si>
  <si>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</si>
  <si>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</si>
  <si>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</si>
  <si>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</si>
  <si>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</si>
  <si>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</si>
  <si>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</si>
  <si>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</si>
  <si>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</si>
  <si>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</si>
  <si>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</si>
  <si>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</si>
  <si>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</si>
  <si>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</si>
  <si>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</si>
  <si>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</si>
  <si>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</si>
  <si>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</si>
  <si>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</si>
  <si>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</si>
  <si>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</si>
  <si>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</si>
  <si>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</si>
  <si>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</si>
  <si>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</si>
  <si>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</si>
  <si>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</si>
  <si>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</si>
  <si>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</si>
  <si>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</si>
  <si>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</si>
  <si>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</si>
  <si>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</si>
  <si>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</si>
  <si>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</si>
  <si>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</si>
  <si>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</si>
  <si>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</si>
  <si>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</si>
  <si>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</si>
  <si>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</si>
  <si>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</si>
  <si>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</si>
  <si>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</si>
  <si>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</si>
  <si>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</si>
  <si>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</si>
  <si>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</si>
  <si>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</si>
  <si>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</si>
  <si>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</si>
  <si>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</si>
  <si>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</si>
  <si>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</si>
  <si>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</si>
  <si>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</si>
  <si>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</si>
  <si>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</si>
  <si>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</si>
  <si>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</si>
  <si>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</si>
  <si>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</si>
  <si>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</si>
  <si>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</si>
  <si>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</si>
  <si>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</si>
  <si>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</si>
  <si>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</si>
  <si>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</si>
  <si>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</si>
  <si>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</si>
  <si>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</si>
  <si>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</si>
  <si>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</si>
  <si>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</si>
  <si>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</si>
  <si>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</si>
  <si>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</si>
  <si>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</si>
  <si>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</si>
  <si>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</si>
  <si>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</si>
  <si>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</si>
  <si>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</si>
  <si>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</si>
  <si>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</si>
  <si>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</si>
  <si>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</si>
  <si>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</si>
  <si>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</si>
  <si>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</si>
  <si>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</si>
  <si>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</si>
  <si>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</si>
  <si>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</si>
  <si>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</si>
  <si>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</si>
  <si>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</si>
  <si>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</si>
  <si>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</si>
  <si>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</si>
  <si>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</si>
  <si>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</si>
  <si>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</si>
  <si>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</si>
  <si>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</si>
  <si>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</si>
  <si>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</si>
  <si>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</si>
  <si>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</si>
  <si>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</si>
  <si>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</si>
  <si>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</si>
  <si>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</si>
  <si>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</si>
  <si>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</si>
  <si>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</si>
  <si>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</si>
  <si>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</si>
  <si>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</si>
  <si>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</si>
  <si>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</si>
  <si>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</si>
  <si>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</si>
  <si>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</si>
  <si>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</si>
  <si>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</si>
  <si>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</si>
  <si>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</si>
  <si>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</si>
  <si>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</si>
  <si>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</si>
  <si>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</si>
  <si>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</si>
  <si>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</si>
  <si>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</si>
  <si>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</si>
  <si>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</si>
  <si>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</si>
  <si>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</si>
  <si>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</si>
  <si>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</si>
  <si>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</si>
  <si>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</si>
  <si>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</si>
  <si>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</si>
  <si>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</si>
  <si>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</si>
  <si>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</si>
  <si>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</si>
  <si>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</si>
  <si>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</si>
  <si>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</si>
  <si>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</si>
  <si>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</si>
  <si>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</si>
  <si>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</si>
  <si>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</si>
  <si>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</si>
  <si>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</si>
  <si>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</si>
  <si>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</si>
  <si>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</si>
  <si>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</si>
  <si>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</si>
  <si>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</si>
  <si>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</si>
  <si>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</si>
  <si>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</si>
  <si>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</si>
  <si>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</si>
  <si>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</si>
  <si>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</si>
  <si>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</si>
  <si>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</si>
  <si>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</si>
  <si>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</si>
  <si>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</si>
  <si>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</si>
  <si>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</si>
  <si>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</si>
  <si>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</si>
  <si>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</si>
  <si>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</si>
  <si>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</si>
  <si>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</si>
  <si>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</si>
  <si>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</si>
  <si>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</si>
  <si>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</si>
  <si>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</si>
  <si>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</si>
  <si>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</si>
  <si>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</si>
  <si>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</si>
  <si>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</si>
  <si>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</si>
  <si>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</si>
  <si>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</si>
  <si>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</si>
  <si>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</si>
  <si>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</si>
  <si>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</si>
  <si>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</si>
  <si>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</si>
  <si>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</si>
  <si>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</si>
  <si>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</si>
  <si>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</si>
  <si>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</si>
  <si>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</si>
  <si>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</si>
  <si>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</si>
  <si>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</si>
  <si>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</si>
  <si>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</si>
  <si>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</si>
  <si>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</si>
  <si>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</si>
  <si>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</si>
  <si>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</si>
  <si>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</si>
  <si>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</si>
  <si>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</si>
  <si>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</si>
  <si>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</si>
  <si>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</si>
  <si>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</si>
  <si>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</si>
  <si>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</si>
  <si>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</si>
  <si>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</si>
  <si>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</si>
  <si>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</si>
  <si>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</si>
  <si>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</si>
  <si>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</si>
  <si>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</si>
  <si>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</si>
  <si>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</si>
  <si>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</si>
  <si>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</si>
  <si>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</si>
  <si>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</si>
  <si>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</si>
  <si>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</si>
  <si>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</si>
  <si>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</si>
  <si>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</si>
  <si>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</si>
  <si>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</si>
  <si>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</si>
  <si>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</si>
  <si>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</si>
  <si>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</si>
  <si>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</si>
  <si>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</si>
  <si>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</si>
  <si>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</si>
  <si>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</si>
  <si>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</si>
  <si>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</si>
  <si>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</si>
  <si>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</si>
  <si>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</si>
  <si>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</si>
  <si>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</si>
  <si>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</si>
  <si>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</si>
  <si>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</si>
  <si>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</si>
  <si>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</si>
  <si>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</si>
  <si>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</si>
  <si>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</si>
  <si>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</si>
  <si>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</si>
  <si>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</si>
  <si>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</si>
  <si>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</si>
  <si>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</si>
  <si>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</si>
  <si>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</si>
  <si>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</si>
  <si>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</si>
  <si>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</si>
  <si>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</si>
  <si>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</si>
  <si>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</si>
  <si>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</si>
  <si>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</si>
  <si>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</si>
  <si>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</si>
  <si>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</si>
  <si>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</si>
  <si>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</si>
  <si>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</si>
  <si>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</si>
  <si>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</si>
  <si>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</si>
  <si>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</si>
  <si>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</si>
  <si>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</si>
  <si>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</si>
  <si>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</si>
  <si>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</si>
  <si>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</si>
  <si>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</si>
  <si>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</si>
  <si>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</si>
  <si>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</si>
  <si>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</si>
  <si>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</si>
  <si>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</si>
  <si>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</si>
  <si>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</si>
  <si>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</si>
  <si>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</si>
  <si>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</si>
  <si>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</si>
  <si>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</si>
  <si>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</si>
  <si>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</si>
  <si>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</si>
  <si>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</si>
  <si>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</si>
  <si>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</si>
  <si>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</si>
  <si>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</si>
  <si>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</si>
  <si>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</si>
  <si>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</si>
  <si>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</si>
  <si>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</si>
  <si>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</si>
  <si>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</si>
  <si>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</si>
  <si>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</si>
  <si>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</si>
  <si>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</si>
  <si>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</si>
  <si>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</si>
  <si>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</si>
  <si>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</si>
  <si>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</si>
  <si>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</si>
  <si>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</si>
  <si>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</si>
  <si>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</si>
  <si>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</si>
  <si>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</si>
  <si>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</si>
  <si>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</si>
  <si>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</si>
  <si>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</si>
  <si>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</si>
  <si>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</si>
  <si>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</si>
  <si>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</si>
  <si>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</si>
  <si>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</si>
  <si>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</si>
  <si>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</si>
  <si>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</si>
  <si>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</si>
  <si>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</si>
  <si>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</si>
  <si>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</si>
  <si>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</si>
  <si>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</si>
  <si>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</si>
  <si>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</si>
  <si>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</si>
  <si>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</si>
  <si>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</si>
  <si>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</si>
  <si>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</si>
  <si>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</si>
  <si>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</si>
  <si>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</si>
  <si>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</si>
  <si>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</si>
  <si>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</si>
  <si>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</si>
  <si>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</si>
  <si>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</si>
  <si>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</si>
  <si>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</si>
  <si>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</si>
  <si>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</si>
  <si>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</si>
  <si>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</si>
  <si>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</si>
  <si>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</si>
  <si>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</si>
  <si>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</si>
  <si>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</si>
  <si>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</si>
  <si>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</si>
  <si>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</si>
  <si>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</si>
  <si>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</si>
  <si>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</si>
  <si>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</si>
  <si>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</si>
  <si>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</si>
  <si>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</si>
  <si>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</si>
  <si>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</si>
  <si>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</si>
  <si>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</si>
  <si>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</si>
  <si>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</si>
  <si>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</si>
  <si>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</si>
  <si>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</si>
  <si>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</si>
  <si>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</si>
  <si>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</si>
  <si>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</si>
  <si>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</si>
  <si>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</si>
  <si>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</si>
  <si>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</si>
  <si>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</si>
  <si>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</si>
  <si>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</si>
  <si>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</si>
  <si>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</si>
  <si>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</si>
  <si>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</si>
  <si>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</si>
  <si>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</si>
  <si>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</si>
  <si>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</si>
  <si>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</si>
  <si>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</si>
  <si>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</si>
  <si>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</si>
  <si>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</si>
  <si>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</si>
  <si>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</si>
  <si>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</si>
  <si>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</si>
  <si>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</si>
  <si>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</si>
  <si>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</si>
  <si>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</si>
  <si>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</si>
  <si>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</si>
  <si>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</si>
  <si>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</si>
  <si>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</si>
  <si>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</si>
  <si>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</si>
  <si>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</si>
  <si>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</si>
  <si>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</si>
  <si>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</si>
  <si>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</si>
  <si>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</si>
  <si>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</si>
  <si>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</si>
  <si>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</si>
  <si>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</si>
  <si>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</si>
  <si>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</si>
  <si>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</si>
  <si>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</si>
  <si>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</si>
  <si>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</si>
  <si>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</si>
  <si>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</si>
  <si>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</si>
  <si>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</si>
  <si>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</si>
  <si>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</si>
  <si>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</si>
  <si>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</si>
  <si>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</si>
  <si>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</si>
  <si>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</si>
  <si>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</si>
  <si>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</si>
  <si>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</si>
  <si>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</si>
  <si>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</si>
  <si>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</si>
  <si>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</si>
  <si>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</si>
  <si>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</si>
  <si>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</si>
  <si>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</si>
  <si>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</si>
  <si>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</si>
  <si>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</si>
  <si>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</si>
  <si>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</si>
  <si>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</si>
  <si>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</si>
  <si>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</si>
  <si>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</si>
  <si>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</si>
  <si>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</si>
  <si>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</si>
  <si>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</si>
  <si>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</si>
  <si>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</si>
  <si>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</si>
  <si>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</si>
  <si>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</si>
  <si>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</si>
  <si>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</si>
  <si>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</si>
  <si>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</si>
  <si>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</si>
  <si>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</si>
  <si>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</si>
  <si>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</si>
  <si>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</si>
  <si>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</si>
  <si>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</si>
  <si>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</si>
  <si>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</si>
  <si>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</si>
  <si>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</si>
  <si>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</si>
  <si>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</si>
  <si>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</si>
  <si>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</si>
  <si>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</si>
  <si>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</si>
  <si>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</si>
  <si>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</si>
  <si>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</si>
  <si>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</si>
  <si>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</si>
  <si>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</si>
  <si>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</si>
  <si>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</si>
  <si>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</si>
  <si>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</si>
  <si>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</si>
  <si>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</si>
  <si>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</si>
  <si>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</si>
  <si>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</si>
  <si>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</si>
  <si>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</si>
  <si>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</si>
  <si>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</si>
  <si>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</si>
  <si>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</si>
  <si>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</si>
  <si>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</si>
  <si>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</si>
  <si>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</si>
  <si>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</si>
  <si>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</si>
  <si>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</si>
  <si>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</si>
  <si>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</si>
  <si>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</si>
  <si>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</si>
  <si>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</si>
  <si>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</si>
  <si>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</si>
  <si>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</si>
  <si>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</si>
  <si>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</si>
  <si>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</si>
  <si>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</si>
  <si>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</si>
  <si>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</si>
  <si>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</si>
  <si>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</si>
  <si>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</si>
  <si>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</si>
  <si>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</si>
  <si>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</si>
  <si>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</si>
  <si>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</si>
  <si>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</si>
  <si>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</si>
  <si>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</si>
  <si>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</si>
  <si>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</si>
  <si>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</si>
  <si>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</si>
  <si>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</si>
  <si>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</si>
  <si>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</si>
  <si>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</si>
  <si>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</si>
  <si>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</si>
  <si>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</si>
  <si>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</si>
  <si>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</si>
  <si>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</si>
  <si>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</si>
  <si>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</si>
  <si>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</si>
  <si>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</si>
  <si>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</si>
  <si>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</si>
  <si>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</si>
  <si>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</si>
  <si>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</si>
  <si>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</si>
  <si>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</si>
  <si>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</si>
  <si>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</si>
  <si>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</si>
  <si>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</si>
  <si>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</si>
  <si>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</si>
  <si>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</si>
  <si>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</si>
  <si>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</si>
  <si>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</si>
  <si>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</si>
  <si>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</si>
  <si>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</si>
  <si>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</si>
  <si>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</si>
  <si>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</si>
  <si>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</si>
  <si>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</si>
  <si>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</si>
  <si>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</si>
  <si>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</si>
  <si>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</si>
  <si>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</si>
  <si>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</si>
  <si>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</si>
  <si>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</si>
  <si>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</si>
  <si>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</si>
  <si>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</si>
  <si>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</si>
  <si>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</si>
  <si>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</si>
  <si>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</si>
  <si>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</si>
  <si>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</si>
  <si>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</si>
  <si>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</si>
  <si>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</si>
  <si>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</si>
  <si>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</si>
  <si>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</si>
  <si>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</si>
  <si>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</si>
  <si>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</si>
  <si>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</si>
  <si>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</si>
  <si>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</si>
  <si>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</si>
  <si>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</si>
  <si>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</si>
  <si>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</si>
  <si>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</si>
  <si>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</si>
  <si>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</si>
  <si>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</si>
  <si>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</si>
  <si>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</si>
  <si>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</si>
  <si>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</si>
  <si>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</si>
  <si>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</si>
  <si>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</si>
  <si>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</si>
  <si>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</si>
  <si>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</si>
  <si>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</si>
  <si>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</si>
  <si>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</si>
  <si>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</si>
  <si>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</si>
  <si>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</si>
  <si>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</si>
  <si>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</si>
  <si>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</si>
  <si>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</si>
  <si>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</si>
  <si>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</si>
  <si>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</si>
  <si>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</si>
  <si>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</si>
  <si>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</si>
  <si>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</si>
  <si>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</si>
  <si>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</si>
  <si>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</si>
  <si>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</si>
  <si>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</si>
  <si>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</si>
  <si>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</si>
  <si>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</si>
  <si>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</si>
  <si>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</si>
  <si>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</si>
  <si>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</si>
  <si>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</si>
  <si>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</si>
  <si>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</si>
  <si>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</si>
  <si>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</si>
  <si>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</si>
  <si>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</si>
  <si>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</si>
  <si>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</si>
  <si>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</si>
  <si>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</si>
  <si>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</si>
  <si>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</si>
  <si>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</si>
  <si>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</si>
  <si>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</si>
  <si>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</si>
  <si>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</si>
  <si>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</si>
  <si>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</si>
  <si>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</si>
  <si>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</si>
  <si>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</si>
  <si>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</si>
  <si>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</si>
  <si>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</si>
  <si>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</si>
  <si>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</si>
  <si>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</si>
  <si>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</si>
  <si>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</si>
  <si>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</si>
  <si>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</si>
  <si>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</si>
  <si>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</si>
  <si>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</si>
  <si>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</si>
  <si>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</si>
  <si>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</si>
  <si>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</si>
  <si>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</si>
  <si>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</si>
  <si>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</si>
  <si>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</si>
  <si>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</si>
  <si>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</si>
  <si>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</si>
  <si>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</si>
  <si>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</si>
  <si>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</si>
  <si>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</si>
  <si>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</si>
  <si>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</si>
  <si>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</si>
  <si>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</si>
  <si>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</si>
  <si>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</si>
  <si>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</si>
  <si>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</si>
  <si>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</si>
  <si>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</si>
  <si>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</si>
  <si>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</si>
  <si>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</si>
  <si>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</si>
  <si>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</si>
  <si>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</si>
  <si>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</si>
  <si>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</si>
  <si>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</si>
  <si>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</si>
  <si>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</si>
  <si>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</si>
  <si>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</si>
  <si>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</si>
  <si>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</si>
  <si>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</si>
  <si>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</si>
  <si>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</si>
  <si>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</si>
  <si>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</si>
  <si>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</si>
  <si>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</si>
  <si>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</si>
  <si>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</si>
  <si>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</si>
  <si>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</si>
  <si>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</si>
  <si>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</si>
  <si>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</si>
  <si>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</si>
  <si>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</si>
  <si>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</si>
  <si>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</si>
  <si>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</si>
  <si>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</si>
  <si>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</si>
  <si>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</si>
  <si>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</si>
  <si>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</si>
  <si>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</si>
  <si>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</si>
  <si>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</si>
  <si>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</si>
  <si>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</si>
  <si>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</si>
  <si>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</si>
  <si>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</si>
  <si>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</si>
  <si>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</si>
  <si>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</si>
  <si>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</si>
  <si>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</si>
  <si>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</si>
  <si>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</si>
  <si>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</si>
  <si>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</si>
  <si>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</si>
  <si>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</si>
  <si>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</si>
  <si>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</si>
  <si>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</si>
  <si>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</si>
  <si>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</si>
  <si>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</si>
  <si>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</si>
  <si>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</si>
  <si>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</si>
  <si>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</si>
  <si>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</si>
  <si>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</si>
  <si>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</si>
  <si>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</si>
  <si>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</si>
  <si>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</si>
  <si>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</si>
  <si>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</si>
  <si>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</si>
  <si>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</si>
  <si>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</si>
  <si>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</si>
  <si>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</si>
  <si>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</si>
  <si>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</si>
  <si>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</si>
  <si>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</si>
  <si>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</si>
  <si>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</si>
  <si>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</si>
  <si>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</si>
  <si>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</si>
  <si>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</si>
  <si>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</si>
  <si>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</si>
  <si>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</si>
  <si>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</si>
  <si>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</si>
  <si>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</si>
  <si>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</si>
  <si>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</si>
  <si>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</si>
  <si>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</si>
  <si>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</si>
  <si>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</si>
  <si>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</si>
  <si>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</si>
  <si>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</si>
  <si>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</si>
  <si>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</si>
  <si>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</si>
  <si>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</si>
  <si>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</si>
  <si>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</si>
  <si>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</si>
  <si>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</si>
  <si>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</si>
  <si>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</si>
  <si>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</si>
  <si>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</si>
  <si>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</si>
  <si>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</si>
  <si>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</si>
  <si>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</si>
  <si>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</si>
  <si>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</si>
  <si>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</si>
  <si>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</si>
  <si>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</si>
  <si>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</si>
  <si>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</si>
  <si>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</si>
  <si>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</si>
  <si>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</si>
  <si>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</si>
  <si>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</si>
  <si>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</si>
  <si>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</si>
  <si>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</si>
  <si>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</si>
  <si>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</si>
  <si>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</si>
  <si>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</si>
  <si>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</si>
  <si>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</si>
  <si>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</si>
  <si>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</si>
  <si>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</si>
  <si>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</si>
  <si>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</si>
  <si>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</si>
  <si>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</si>
  <si>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</si>
  <si>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</si>
  <si>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</si>
  <si>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</si>
  <si>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</si>
  <si>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</si>
  <si>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</si>
  <si>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</si>
  <si>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</si>
  <si>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</si>
  <si>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</si>
  <si>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</si>
  <si>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</si>
  <si>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</si>
  <si>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</si>
  <si>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</si>
  <si>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</si>
  <si>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</si>
  <si>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</si>
  <si>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</si>
  <si>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</si>
  <si>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</si>
  <si>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</si>
  <si>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</si>
  <si>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</si>
  <si>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</si>
  <si>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</si>
  <si>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</si>
  <si>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</si>
  <si>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</si>
  <si>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</si>
  <si>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</si>
  <si>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</si>
  <si>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</si>
  <si>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</si>
  <si>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</si>
  <si>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</si>
  <si>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</si>
  <si>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</si>
  <si>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</si>
  <si>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</si>
  <si>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</si>
  <si>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</si>
  <si>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</si>
  <si>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</si>
  <si>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</si>
  <si>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</si>
  <si>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</si>
  <si>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</si>
  <si>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</si>
  <si>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</si>
  <si>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</si>
  <si>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</si>
  <si>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</si>
  <si>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</si>
  <si>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</si>
  <si>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</si>
  <si>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</si>
  <si>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</si>
  <si>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</si>
  <si>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</si>
  <si>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</si>
  <si>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</si>
  <si>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</si>
  <si>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</si>
  <si>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</si>
  <si>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</si>
  <si>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</si>
  <si>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</si>
  <si>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</si>
  <si>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</si>
  <si>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</si>
  <si>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</si>
  <si>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</si>
  <si>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</si>
  <si>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</si>
  <si>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</si>
  <si>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</si>
  <si>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</si>
  <si>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</si>
  <si>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</si>
  <si>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</si>
  <si>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</si>
  <si>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</si>
  <si>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</si>
  <si>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</si>
  <si>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</si>
  <si>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</si>
  <si>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</si>
  <si>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</si>
  <si>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</si>
  <si>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</si>
  <si>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</si>
  <si>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</si>
  <si>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</si>
  <si>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</si>
  <si>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</si>
  <si>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</si>
  <si>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</si>
  <si>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</si>
  <si>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</si>
  <si>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</si>
  <si>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</si>
  <si>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</si>
  <si>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</si>
  <si>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</si>
  <si>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</si>
  <si>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</si>
  <si>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</si>
  <si>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</si>
  <si>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</si>
  <si>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</si>
  <si>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</si>
  <si>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</si>
  <si>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</si>
  <si>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</si>
  <si>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</si>
  <si>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</si>
  <si>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</si>
  <si>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</si>
  <si>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</si>
  <si>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</si>
  <si>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</si>
  <si>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</si>
  <si>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</si>
  <si>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</si>
  <si>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</si>
  <si>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</si>
  <si>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</si>
  <si>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</si>
  <si>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</si>
  <si>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</si>
  <si>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</si>
  <si>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</si>
  <si>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</si>
  <si>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</si>
  <si>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</si>
  <si>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</si>
  <si>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</si>
  <si>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</si>
  <si>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</si>
  <si>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</si>
  <si>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</si>
  <si>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</si>
  <si>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</si>
  <si>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</si>
  <si>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</si>
  <si>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</si>
  <si>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</si>
  <si>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</si>
  <si>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</si>
  <si>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</si>
  <si>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</si>
  <si>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</si>
  <si>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</si>
  <si>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</si>
  <si>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</si>
  <si>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</si>
  <si>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</si>
  <si>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</si>
  <si>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</si>
  <si>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</si>
  <si>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</si>
  <si>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</si>
  <si>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</si>
  <si>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</si>
  <si>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</si>
  <si>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</si>
  <si>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</si>
  <si>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</si>
  <si>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</si>
  <si>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</si>
  <si>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</si>
  <si>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</si>
  <si>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</si>
  <si>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</si>
  <si>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</si>
  <si>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</si>
  <si>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</si>
  <si>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</si>
  <si>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</si>
  <si>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</si>
  <si>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</si>
  <si>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</si>
  <si>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</si>
  <si>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</si>
  <si>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</si>
  <si>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</si>
  <si>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</si>
  <si>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</si>
  <si>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</si>
  <si>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</si>
  <si>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</si>
  <si>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</si>
  <si>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</si>
  <si>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</si>
  <si>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</si>
  <si>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</si>
  <si>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</si>
  <si>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</si>
  <si>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</si>
  <si>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</si>
  <si>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</si>
  <si>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</si>
  <si>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</si>
  <si>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</si>
  <si>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</si>
  <si>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</si>
  <si>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</si>
  <si>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</si>
  <si>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</si>
  <si>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</si>
  <si>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</si>
  <si>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</si>
  <si>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</si>
  <si>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</si>
  <si>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</si>
  <si>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</si>
  <si>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</si>
  <si>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</si>
  <si>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</si>
  <si>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</si>
  <si>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</si>
  <si>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</si>
  <si>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</si>
  <si>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</si>
  <si>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</si>
  <si>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</si>
  <si>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</si>
  <si>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</si>
  <si>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</si>
  <si>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</si>
  <si>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</si>
  <si>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</si>
  <si>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</si>
  <si>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</si>
  <si>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</si>
  <si>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</si>
  <si>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</si>
  <si>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</si>
  <si>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</si>
  <si>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</si>
  <si>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</si>
  <si>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</si>
  <si>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</si>
  <si>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</si>
  <si>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</si>
  <si>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</si>
  <si>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</si>
  <si>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</si>
  <si>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</si>
  <si>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</si>
  <si>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</si>
  <si>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</si>
  <si>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</si>
  <si>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</si>
  <si>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</si>
  <si>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</si>
  <si>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</si>
  <si>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</si>
  <si>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</si>
  <si>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</si>
  <si>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</si>
  <si>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</si>
  <si>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</si>
  <si>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</si>
  <si>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</si>
  <si>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</si>
  <si>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</si>
  <si>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</si>
  <si>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</si>
  <si>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</si>
  <si>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</si>
  <si>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</si>
  <si>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</si>
  <si>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</si>
  <si>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</si>
  <si>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</si>
  <si>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</si>
  <si>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</si>
  <si>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</si>
  <si>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</si>
  <si>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</si>
  <si>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</si>
  <si>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</si>
  <si>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</si>
  <si>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</si>
  <si>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</si>
  <si>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</si>
  <si>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</si>
  <si>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</si>
  <si>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</si>
  <si>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</si>
  <si>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</si>
  <si>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</si>
  <si>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</si>
  <si>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</si>
  <si>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</si>
  <si>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</si>
  <si>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</si>
  <si>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</si>
  <si>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</si>
  <si>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</si>
  <si>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</si>
  <si>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</si>
  <si>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</si>
  <si>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</si>
  <si>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</si>
  <si>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</si>
  <si>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</si>
  <si>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</si>
  <si>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</si>
  <si>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</si>
  <si>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</si>
  <si>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</si>
  <si>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</si>
  <si>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</si>
  <si>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</si>
  <si>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</si>
  <si>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</si>
  <si>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</si>
  <si>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</si>
  <si>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</si>
  <si>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</si>
  <si>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</si>
  <si>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</si>
  <si>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</si>
  <si>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</si>
  <si>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</si>
  <si>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</si>
  <si>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</si>
  <si>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</si>
  <si>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</si>
  <si>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</si>
  <si>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</si>
  <si>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</si>
  <si>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</si>
  <si>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</si>
  <si>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</si>
  <si>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</si>
  <si>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</si>
  <si>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</si>
  <si>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</si>
  <si>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</si>
  <si>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</si>
  <si>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</si>
  <si>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</si>
  <si>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</si>
  <si>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</si>
  <si>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</si>
  <si>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</si>
  <si>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</si>
  <si>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</si>
  <si>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</si>
  <si>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</si>
  <si>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</si>
  <si>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</si>
  <si>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</si>
  <si>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</si>
  <si>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</si>
  <si>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</si>
  <si>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</si>
  <si>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</si>
  <si>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</si>
  <si>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</si>
  <si>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</si>
  <si>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</si>
  <si>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</si>
  <si>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</si>
  <si>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</si>
  <si>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</si>
  <si>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</si>
  <si>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</si>
  <si>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</si>
  <si>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</si>
  <si>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</si>
  <si>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</si>
  <si>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</si>
  <si>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</si>
  <si>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</si>
  <si>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</si>
  <si>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</si>
  <si>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</si>
  <si>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</si>
  <si>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</si>
  <si>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</si>
  <si>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</si>
  <si>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</si>
  <si>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</si>
  <si>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</si>
  <si>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</si>
  <si>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</si>
  <si>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</si>
  <si>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</si>
  <si>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</si>
  <si>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</si>
  <si>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</si>
  <si>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</si>
  <si>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</si>
  <si>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</si>
  <si>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</si>
  <si>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</si>
  <si>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</si>
  <si>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</si>
  <si>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</si>
  <si>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</si>
  <si>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</si>
  <si>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</si>
  <si>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</si>
  <si>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</si>
  <si>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</si>
  <si>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</si>
  <si>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</si>
  <si>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</si>
  <si>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</si>
  <si>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</si>
  <si>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</si>
  <si>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</si>
  <si>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</si>
  <si>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</si>
  <si>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</si>
  <si>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</si>
  <si>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</si>
  <si>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</si>
  <si>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</si>
  <si>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</si>
  <si>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</si>
  <si>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</si>
  <si>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</si>
  <si>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</si>
  <si>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</si>
  <si>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</si>
  <si>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</si>
  <si>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</si>
  <si>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</si>
  <si>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</si>
  <si>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</si>
  <si>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</si>
  <si>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</si>
  <si>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</si>
  <si>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</si>
  <si>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</si>
  <si>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</si>
  <si>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</si>
  <si>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</si>
  <si>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</si>
  <si>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</si>
  <si>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</si>
  <si>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</si>
  <si>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</si>
  <si>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</si>
  <si>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</si>
  <si>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</si>
  <si>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</si>
  <si>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</si>
  <si>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</si>
  <si>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</si>
  <si>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</si>
  <si>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</si>
  <si>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</si>
  <si>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</si>
  <si>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</si>
  <si>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</si>
  <si>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</si>
  <si>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</si>
  <si>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</si>
  <si>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</si>
  <si>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</si>
  <si>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</si>
  <si>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</si>
  <si>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</si>
  <si>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</si>
  <si>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</si>
  <si>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</si>
  <si>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</si>
  <si>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</si>
  <si>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</si>
  <si>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</si>
  <si>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</si>
  <si>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</si>
  <si>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</si>
  <si>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</si>
  <si>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</si>
  <si>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</si>
  <si>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</si>
  <si>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</si>
  <si>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</si>
  <si>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</si>
  <si>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</si>
  <si>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</si>
  <si>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</si>
  <si>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</si>
  <si>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</si>
  <si>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</si>
  <si>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</si>
  <si>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</si>
  <si>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</si>
  <si>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</si>
  <si>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</si>
  <si>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</si>
  <si>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</si>
  <si>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</si>
  <si>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</si>
  <si>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</si>
  <si>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</si>
  <si>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</si>
  <si>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</si>
  <si>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</si>
  <si>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</si>
  <si>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</si>
  <si>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</si>
  <si>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</si>
  <si>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</si>
  <si>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</si>
  <si>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</si>
  <si>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</si>
  <si>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</si>
  <si>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</si>
  <si>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</si>
  <si>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</si>
  <si>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</si>
  <si>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</si>
  <si>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</si>
  <si>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</si>
  <si>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</si>
  <si>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</si>
  <si>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</si>
  <si>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</si>
  <si>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</si>
  <si>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</si>
  <si>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</si>
  <si>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</si>
  <si>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</si>
  <si>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</si>
  <si>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</si>
  <si>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</si>
  <si>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</si>
  <si>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</si>
  <si>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</si>
  <si>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</si>
  <si>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</si>
  <si>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</si>
  <si>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</si>
  <si>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</si>
  <si>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</si>
  <si>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</si>
  <si>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</si>
  <si>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</si>
  <si>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</si>
  <si>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</si>
  <si>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</si>
  <si>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</si>
  <si>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</si>
  <si>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</si>
  <si>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</si>
  <si>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</si>
  <si>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</si>
  <si>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</si>
  <si>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</si>
  <si>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</si>
  <si>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</si>
  <si>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</si>
  <si>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</si>
  <si>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</si>
  <si>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</si>
  <si>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</si>
  <si>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</si>
  <si>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</si>
  <si>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</si>
  <si>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</si>
  <si>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</si>
  <si>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</si>
  <si>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</si>
  <si>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</si>
  <si>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</si>
  <si>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</si>
  <si>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</si>
  <si>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</si>
  <si>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</si>
  <si>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</si>
  <si>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</si>
  <si>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</si>
  <si>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</si>
  <si>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</si>
  <si>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</si>
  <si>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</si>
  <si>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</si>
  <si>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</si>
  <si>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</si>
  <si>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</si>
  <si>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</si>
  <si>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</si>
  <si>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</si>
  <si>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</si>
  <si>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</si>
  <si>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</si>
  <si>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</si>
  <si>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</si>
  <si>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</si>
  <si>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</si>
  <si>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</si>
  <si>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</si>
  <si>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</si>
  <si>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</si>
  <si>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</si>
  <si>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</si>
  <si>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</si>
  <si>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</si>
  <si>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</si>
  <si>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</si>
  <si>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</si>
  <si>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</si>
  <si>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</si>
  <si>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</si>
  <si>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</si>
  <si>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</si>
  <si>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</si>
  <si>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</si>
  <si>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</si>
  <si>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</si>
  <si>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</si>
  <si>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</si>
  <si>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</si>
  <si>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</si>
  <si>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</si>
  <si>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</si>
  <si>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</si>
  <si>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</si>
  <si>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</si>
  <si>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</si>
  <si>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</si>
  <si>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</si>
  <si>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</si>
  <si>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</si>
  <si>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</si>
  <si>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</si>
  <si>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</si>
  <si>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</si>
  <si>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</si>
  <si>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</si>
  <si>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</si>
  <si>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</si>
  <si>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</si>
  <si>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</si>
  <si>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</si>
  <si>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</si>
  <si>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</si>
  <si>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</si>
  <si>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</si>
  <si>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</si>
  <si>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</si>
  <si>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</si>
  <si>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</si>
  <si>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</si>
  <si>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</si>
  <si>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</si>
  <si>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</si>
  <si>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</si>
  <si>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</si>
  <si>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</si>
  <si>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</si>
  <si>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</si>
  <si>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</si>
  <si>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</si>
  <si>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</si>
  <si>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</si>
  <si>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</si>
  <si>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</si>
  <si>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</si>
  <si>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</si>
  <si>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</si>
  <si>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</si>
  <si>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</si>
  <si>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</si>
  <si>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</si>
  <si>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</si>
  <si>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</si>
  <si>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</si>
  <si>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</si>
  <si>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</si>
  <si>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</si>
  <si>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</si>
  <si>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</si>
  <si>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</si>
  <si>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</si>
  <si>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</si>
  <si>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</si>
  <si>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</si>
  <si>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</si>
  <si>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</si>
  <si>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</si>
  <si>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</si>
  <si>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</si>
  <si>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</si>
  <si>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</si>
  <si>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</si>
  <si>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</si>
  <si>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</si>
  <si>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</si>
  <si>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</si>
  <si>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</si>
  <si>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</si>
  <si>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</si>
  <si>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</si>
  <si>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</si>
  <si>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</si>
  <si>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</si>
  <si>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</si>
  <si>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</si>
  <si>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</si>
  <si>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</si>
  <si>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</si>
  <si>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</si>
  <si>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</si>
  <si>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</si>
  <si>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</si>
  <si>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</si>
  <si>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</si>
  <si>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</si>
  <si>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</si>
  <si>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</si>
  <si>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</si>
  <si>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</si>
  <si>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</si>
  <si>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</si>
  <si>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</si>
  <si>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</si>
  <si>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</si>
  <si>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</si>
  <si>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</si>
  <si>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</si>
  <si>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</si>
  <si>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</si>
  <si>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</si>
  <si>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</si>
  <si>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</si>
  <si>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</si>
  <si>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</si>
  <si>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</si>
  <si>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</si>
  <si>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</si>
  <si>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</si>
  <si>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</si>
  <si>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</si>
  <si>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</si>
  <si>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</si>
  <si>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</si>
  <si>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</si>
  <si>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</si>
  <si>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</si>
  <si>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</si>
  <si>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</si>
  <si>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</si>
  <si>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</si>
  <si>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</si>
  <si>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</si>
  <si>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</si>
  <si>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</si>
  <si>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</si>
  <si>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</si>
  <si>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</si>
  <si>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</si>
  <si>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</si>
  <si>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</si>
  <si>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</si>
  <si>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</si>
  <si>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</si>
  <si>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</si>
  <si>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</si>
  <si>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</si>
  <si>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</si>
  <si>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</si>
  <si>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</si>
  <si>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</si>
  <si>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</si>
  <si>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</si>
  <si>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</si>
  <si>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</si>
  <si>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</si>
  <si>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</si>
  <si>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</si>
  <si>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</si>
  <si>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</si>
  <si>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</si>
  <si>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</si>
  <si>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</si>
  <si>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</si>
  <si>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</si>
  <si>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</si>
  <si>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</si>
  <si>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</si>
  <si>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</si>
  <si>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</si>
  <si>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</si>
  <si>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</si>
  <si>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</si>
  <si>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</si>
  <si>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</si>
  <si>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</si>
  <si>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</si>
  <si>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</si>
  <si>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</si>
  <si>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</si>
  <si>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</si>
  <si>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</si>
  <si>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</si>
  <si>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</si>
  <si>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</si>
  <si>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</si>
  <si>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</si>
  <si>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</si>
  <si>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</si>
  <si>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</si>
  <si>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</si>
  <si>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</si>
  <si>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</si>
  <si>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</si>
  <si>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</si>
  <si>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</si>
  <si>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</si>
  <si>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</si>
  <si>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</si>
  <si>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</si>
  <si>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</si>
  <si>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</si>
  <si>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</si>
  <si>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</si>
  <si>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</si>
  <si>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</si>
  <si>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</si>
  <si>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</si>
  <si>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</si>
  <si>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</si>
  <si>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</si>
  <si>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</si>
  <si>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</si>
  <si>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</si>
  <si>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</si>
  <si>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</si>
  <si>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</si>
  <si>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</si>
  <si>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</si>
  <si>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</si>
  <si>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</si>
  <si>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</si>
  <si>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</si>
  <si>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</si>
  <si>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</si>
  <si>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</si>
  <si>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</si>
  <si>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</si>
  <si>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</si>
  <si>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</si>
  <si>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</si>
  <si>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</si>
  <si>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</si>
  <si>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</si>
  <si>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</si>
  <si>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</si>
  <si>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</si>
  <si>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</si>
  <si>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</si>
  <si>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</si>
  <si>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</si>
  <si>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</si>
  <si>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</si>
  <si>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</si>
  <si>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</si>
  <si>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</si>
  <si>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</si>
  <si>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</si>
  <si>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</si>
  <si>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</si>
  <si>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</si>
  <si>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</si>
  <si>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</si>
  <si>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</si>
  <si>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</si>
  <si>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</si>
  <si>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</si>
  <si>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</si>
  <si>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</si>
  <si>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</si>
  <si>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</si>
  <si>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</si>
  <si>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</si>
  <si>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</si>
  <si>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</si>
  <si>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</si>
  <si>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33311</t>
  </si>
  <si>
    <t>11561</t>
  </si>
  <si>
    <t>90049</t>
  </si>
  <si>
    <t>32216</t>
  </si>
  <si>
    <t>33012</t>
  </si>
  <si>
    <t>45014</t>
  </si>
  <si>
    <t>33178</t>
  </si>
  <si>
    <t>32712</t>
  </si>
  <si>
    <t>80020</t>
  </si>
  <si>
    <t>62301</t>
  </si>
  <si>
    <t>10009</t>
  </si>
  <si>
    <t>60610</t>
  </si>
  <si>
    <t>19134</t>
  </si>
  <si>
    <t>97477</t>
  </si>
  <si>
    <t>77036</t>
  </si>
  <si>
    <t>79424</t>
  </si>
  <si>
    <t>60623</t>
  </si>
  <si>
    <t>85345</t>
  </si>
  <si>
    <t>91767</t>
  </si>
  <si>
    <t>91761</t>
  </si>
  <si>
    <t>19805</t>
  </si>
  <si>
    <t>80219</t>
  </si>
  <si>
    <t>85705</t>
  </si>
  <si>
    <t>75150</t>
  </si>
  <si>
    <t>14609</t>
  </si>
  <si>
    <t>32174</t>
  </si>
  <si>
    <t>94086</t>
  </si>
  <si>
    <t>75051</t>
  </si>
  <si>
    <t>19140</t>
  </si>
  <si>
    <t>17403</t>
  </si>
  <si>
    <t>77840</t>
  </si>
  <si>
    <t>75081</t>
  </si>
  <si>
    <t>78041</t>
  </si>
  <si>
    <t>44240</t>
  </si>
  <si>
    <t>76903</t>
  </si>
  <si>
    <t>77070</t>
  </si>
  <si>
    <t>60505</t>
  </si>
  <si>
    <t>43302</t>
  </si>
  <si>
    <t>80122</t>
  </si>
  <si>
    <t>10024</t>
  </si>
  <si>
    <t>98115</t>
  </si>
  <si>
    <t>78207</t>
  </si>
  <si>
    <t>43229</t>
  </si>
  <si>
    <t>95823</t>
  </si>
  <si>
    <t>77340</t>
  </si>
  <si>
    <t>90045</t>
  </si>
  <si>
    <t>60126</t>
  </si>
  <si>
    <t>76017</t>
  </si>
  <si>
    <t>80027</t>
  </si>
  <si>
    <t>07055</t>
  </si>
  <si>
    <t>19143</t>
  </si>
  <si>
    <t>28314</t>
  </si>
  <si>
    <t>90032</t>
  </si>
  <si>
    <t>90036</t>
  </si>
  <si>
    <t>75220</t>
  </si>
  <si>
    <t>77095</t>
  </si>
  <si>
    <t>60076</t>
  </si>
  <si>
    <t>33614</t>
  </si>
  <si>
    <t>77041</t>
  </si>
  <si>
    <t>19120</t>
  </si>
  <si>
    <t>44105</t>
  </si>
  <si>
    <t>94122</t>
  </si>
  <si>
    <t>95123</t>
  </si>
  <si>
    <t>43055</t>
  </si>
  <si>
    <t>60090</t>
  </si>
  <si>
    <t>45503</t>
  </si>
  <si>
    <t>38109</t>
  </si>
  <si>
    <t>81001</t>
  </si>
  <si>
    <t>27360</t>
  </si>
  <si>
    <t>61604</t>
  </si>
  <si>
    <t>43615</t>
  </si>
  <si>
    <t>02038</t>
  </si>
  <si>
    <t>75034</t>
  </si>
  <si>
    <t>32303</t>
  </si>
  <si>
    <t>93309</t>
  </si>
  <si>
    <t>45373</t>
  </si>
  <si>
    <t>78415</t>
  </si>
  <si>
    <t>90278</t>
  </si>
  <si>
    <t>79907</t>
  </si>
  <si>
    <t>97206</t>
  </si>
  <si>
    <t>60098</t>
  </si>
  <si>
    <t>60653</t>
  </si>
  <si>
    <t>32137</t>
  </si>
  <si>
    <t>92037</t>
  </si>
  <si>
    <t>85281</t>
  </si>
  <si>
    <t>60035</t>
  </si>
  <si>
    <t>78745</t>
  </si>
  <si>
    <t>27217</t>
  </si>
  <si>
    <t>85301</t>
  </si>
  <si>
    <t>75002</t>
  </si>
  <si>
    <t>10035</t>
  </si>
  <si>
    <t>78577</t>
  </si>
  <si>
    <t>78521</t>
  </si>
  <si>
    <t>97030</t>
  </si>
  <si>
    <t>91104</t>
  </si>
  <si>
    <t>94110</t>
  </si>
  <si>
    <t>75217</t>
  </si>
  <si>
    <t>60440</t>
  </si>
  <si>
    <t>76106</t>
  </si>
  <si>
    <t>98105</t>
  </si>
  <si>
    <t>33801</t>
  </si>
  <si>
    <t>28540</t>
  </si>
  <si>
    <t>80525</t>
  </si>
  <si>
    <t>77489</t>
  </si>
  <si>
    <t>77581</t>
  </si>
  <si>
    <t>06824</t>
  </si>
  <si>
    <t>37064</t>
  </si>
  <si>
    <t>85023</t>
  </si>
  <si>
    <t>78664</t>
  </si>
  <si>
    <t>06010</t>
  </si>
  <si>
    <t>28205</t>
  </si>
  <si>
    <t>98103</t>
  </si>
  <si>
    <t>77506</t>
  </si>
  <si>
    <t>60477</t>
  </si>
  <si>
    <t>43130</t>
  </si>
  <si>
    <t>60188</t>
  </si>
  <si>
    <t>75023</t>
  </si>
  <si>
    <t>92024</t>
  </si>
  <si>
    <t>44312</t>
  </si>
  <si>
    <t>97301</t>
  </si>
  <si>
    <t>34952</t>
  </si>
  <si>
    <t>79762</t>
  </si>
  <si>
    <t>16602</t>
  </si>
  <si>
    <t>27405</t>
  </si>
  <si>
    <t>33317</t>
  </si>
  <si>
    <t>89031</t>
  </si>
  <si>
    <t>61107</t>
  </si>
  <si>
    <t>61821</t>
  </si>
  <si>
    <t>37604</t>
  </si>
  <si>
    <t>85234</t>
  </si>
  <si>
    <t>78550</t>
  </si>
  <si>
    <t>33030</t>
  </si>
  <si>
    <t>37211</t>
  </si>
  <si>
    <t>80906</t>
  </si>
  <si>
    <t>17602</t>
  </si>
  <si>
    <t>19013</t>
  </si>
  <si>
    <t>76021</t>
  </si>
  <si>
    <t>44052</t>
  </si>
  <si>
    <t>94601</t>
  </si>
  <si>
    <t>97224</t>
  </si>
  <si>
    <t>62521</t>
  </si>
  <si>
    <t>10011</t>
  </si>
  <si>
    <t>77536</t>
  </si>
  <si>
    <t>37620</t>
  </si>
  <si>
    <t>80013</t>
  </si>
  <si>
    <t>78501</t>
  </si>
  <si>
    <t>02920</t>
  </si>
  <si>
    <t>61032</t>
  </si>
  <si>
    <t>97504</t>
  </si>
  <si>
    <t>77642</t>
  </si>
  <si>
    <t>97756</t>
  </si>
  <si>
    <t>87105</t>
  </si>
  <si>
    <t>85204</t>
  </si>
  <si>
    <t>28806</t>
  </si>
  <si>
    <t>37042</t>
  </si>
  <si>
    <t>45011</t>
  </si>
  <si>
    <t>44060</t>
  </si>
  <si>
    <t>02908</t>
  </si>
  <si>
    <t>33023</t>
  </si>
  <si>
    <t>90004</t>
  </si>
  <si>
    <t>38401</t>
  </si>
  <si>
    <t>33024</t>
  </si>
  <si>
    <t>90805</t>
  </si>
  <si>
    <t>38301</t>
  </si>
  <si>
    <t>61832</t>
  </si>
  <si>
    <t>85364</t>
  </si>
  <si>
    <t>43017</t>
  </si>
  <si>
    <t>43402</t>
  </si>
  <si>
    <t>32503</t>
  </si>
  <si>
    <t>44134</t>
  </si>
  <si>
    <t>77573</t>
  </si>
  <si>
    <t>75007</t>
  </si>
  <si>
    <t>27604</t>
  </si>
  <si>
    <t>80538</t>
  </si>
  <si>
    <t>76706</t>
  </si>
  <si>
    <t>60423</t>
  </si>
  <si>
    <t>18018</t>
  </si>
  <si>
    <t>90008</t>
  </si>
  <si>
    <t>33142</t>
  </si>
  <si>
    <t>44256</t>
  </si>
  <si>
    <t>75043</t>
  </si>
  <si>
    <t>37918</t>
  </si>
  <si>
    <t>44107</t>
  </si>
  <si>
    <t>85254</t>
  </si>
  <si>
    <t>80134</t>
  </si>
  <si>
    <t>33180</t>
  </si>
  <si>
    <t>45231</t>
  </si>
  <si>
    <t>94109</t>
  </si>
  <si>
    <t>27834</t>
  </si>
  <si>
    <t>60089</t>
  </si>
  <si>
    <t>37421</t>
  </si>
  <si>
    <t>92105</t>
  </si>
  <si>
    <t>19601</t>
  </si>
  <si>
    <t>78539</t>
  </si>
  <si>
    <t>90712</t>
  </si>
  <si>
    <t>60201</t>
  </si>
  <si>
    <t>37075</t>
  </si>
  <si>
    <t>33319</t>
  </si>
  <si>
    <t>97405</t>
  </si>
  <si>
    <t>85224</t>
  </si>
  <si>
    <t>33021</t>
  </si>
  <si>
    <t>14215</t>
  </si>
  <si>
    <t>01841</t>
  </si>
  <si>
    <t>80022</t>
  </si>
  <si>
    <t>92704</t>
  </si>
  <si>
    <t>77590</t>
  </si>
  <si>
    <t>27893</t>
  </si>
  <si>
    <t>61701</t>
  </si>
  <si>
    <t>37167</t>
  </si>
  <si>
    <t>77705</t>
  </si>
  <si>
    <t>60540</t>
  </si>
  <si>
    <t>79605</t>
  </si>
  <si>
    <t>61761</t>
  </si>
  <si>
    <t>92804</t>
  </si>
  <si>
    <t>60174</t>
  </si>
  <si>
    <t>60016</t>
  </si>
  <si>
    <t>97123</t>
  </si>
  <si>
    <t>93010</t>
  </si>
  <si>
    <t>03820</t>
  </si>
  <si>
    <t>80501</t>
  </si>
  <si>
    <t>32839</t>
  </si>
  <si>
    <t>20735</t>
  </si>
  <si>
    <t>75061</t>
  </si>
  <si>
    <t>44221</t>
  </si>
  <si>
    <t>95037</t>
  </si>
  <si>
    <t>95928</t>
  </si>
  <si>
    <t>33433</t>
  </si>
  <si>
    <t>79109</t>
  </si>
  <si>
    <t>95351</t>
  </si>
  <si>
    <t>21215</t>
  </si>
  <si>
    <t>27707</t>
  </si>
  <si>
    <t>32114</t>
  </si>
  <si>
    <t>37130</t>
  </si>
  <si>
    <t>92345</t>
  </si>
  <si>
    <t>32771</t>
  </si>
  <si>
    <t>78666</t>
  </si>
  <si>
    <t>76063</t>
  </si>
  <si>
    <t>44035</t>
  </si>
  <si>
    <t>28110</t>
  </si>
  <si>
    <t>28601</t>
  </si>
  <si>
    <t>33161</t>
  </si>
  <si>
    <t>60441</t>
  </si>
  <si>
    <t>98198</t>
  </si>
  <si>
    <t>33710</t>
  </si>
  <si>
    <t>18103</t>
  </si>
  <si>
    <t>85323</t>
  </si>
  <si>
    <t>77803</t>
  </si>
  <si>
    <t>33065</t>
  </si>
  <si>
    <t>60543</t>
  </si>
  <si>
    <t>26003</t>
  </si>
  <si>
    <t>28027</t>
  </si>
  <si>
    <t>77571</t>
  </si>
  <si>
    <t>45040</t>
  </si>
  <si>
    <t>93101</t>
  </si>
  <si>
    <t>92404</t>
  </si>
  <si>
    <t>75080</t>
  </si>
  <si>
    <t>28052</t>
  </si>
  <si>
    <t>94521</t>
  </si>
  <si>
    <t>60068</t>
  </si>
  <si>
    <t>43123</t>
  </si>
  <si>
    <t>75701</t>
  </si>
  <si>
    <t>11572</t>
  </si>
  <si>
    <t>28403</t>
  </si>
  <si>
    <t>10701</t>
  </si>
  <si>
    <t>33437</t>
  </si>
  <si>
    <t>32725</t>
  </si>
  <si>
    <t>08360</t>
  </si>
  <si>
    <t>75019</t>
  </si>
  <si>
    <t>42420</t>
  </si>
  <si>
    <t>53711</t>
  </si>
  <si>
    <t>84084</t>
  </si>
  <si>
    <t>68025</t>
  </si>
  <si>
    <t>84057</t>
  </si>
  <si>
    <t>32935</t>
  </si>
  <si>
    <t>55122</t>
  </si>
  <si>
    <t>48185</t>
  </si>
  <si>
    <t>19901</t>
  </si>
  <si>
    <t>47150</t>
  </si>
  <si>
    <t>12180</t>
  </si>
  <si>
    <t>22153</t>
  </si>
  <si>
    <t>49201</t>
  </si>
  <si>
    <t>35601</t>
  </si>
  <si>
    <t>29203</t>
  </si>
  <si>
    <t>55901</t>
  </si>
  <si>
    <t>55407</t>
  </si>
  <si>
    <t>55106</t>
  </si>
  <si>
    <t>60462</t>
  </si>
  <si>
    <t>50322</t>
  </si>
  <si>
    <t>95661</t>
  </si>
  <si>
    <t>64055</t>
  </si>
  <si>
    <t>53132</t>
  </si>
  <si>
    <t>73034</t>
  </si>
  <si>
    <t>88220</t>
  </si>
  <si>
    <t>71203</t>
  </si>
  <si>
    <t>92374</t>
  </si>
  <si>
    <t>07090</t>
  </si>
  <si>
    <t>90604</t>
  </si>
  <si>
    <t>48601</t>
  </si>
  <si>
    <t>48227</t>
  </si>
  <si>
    <t>95051</t>
  </si>
  <si>
    <t>55044</t>
  </si>
  <si>
    <t>94513</t>
  </si>
  <si>
    <t>27514</t>
  </si>
  <si>
    <t>07960</t>
  </si>
  <si>
    <t>90301</t>
  </si>
  <si>
    <t>07109</t>
  </si>
  <si>
    <t>48180</t>
  </si>
  <si>
    <t>08701</t>
  </si>
  <si>
    <t>22204</t>
  </si>
  <si>
    <t>80004</t>
  </si>
  <si>
    <t>07601</t>
  </si>
  <si>
    <t>84041</t>
  </si>
  <si>
    <t>01852</t>
  </si>
  <si>
    <t>31907</t>
  </si>
  <si>
    <t>06040</t>
  </si>
  <si>
    <t>89115</t>
  </si>
  <si>
    <t>02886</t>
  </si>
  <si>
    <t>92646</t>
  </si>
  <si>
    <t>40475</t>
  </si>
  <si>
    <t>39212</t>
  </si>
  <si>
    <t>48187</t>
  </si>
  <si>
    <t>10801</t>
  </si>
  <si>
    <t>47201</t>
  </si>
  <si>
    <t>13021</t>
  </si>
  <si>
    <t>73071</t>
  </si>
  <si>
    <t>11757</t>
  </si>
  <si>
    <t>72701</t>
  </si>
  <si>
    <t>92627</t>
  </si>
  <si>
    <t>30318</t>
  </si>
  <si>
    <t>64118</t>
  </si>
  <si>
    <t>59405</t>
  </si>
  <si>
    <t>48234</t>
  </si>
  <si>
    <t>36116</t>
  </si>
  <si>
    <t>54302</t>
  </si>
  <si>
    <t>98270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</si>
  <si>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</si>
  <si>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</si>
  <si>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</si>
  <si>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</si>
  <si>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</si>
  <si>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</si>
  <si>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</si>
  <si>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</si>
  <si>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40214</t>
  </si>
  <si>
    <t>22980</t>
  </si>
  <si>
    <t>27511</t>
  </si>
  <si>
    <t>10550</t>
  </si>
  <si>
    <t>48205</t>
  </si>
  <si>
    <t>48183</t>
  </si>
  <si>
    <t>55016</t>
  </si>
  <si>
    <t>71111</t>
  </si>
  <si>
    <t>50315</t>
  </si>
  <si>
    <t>93534</t>
  </si>
  <si>
    <t>23223</t>
  </si>
  <si>
    <t>92530</t>
  </si>
  <si>
    <t>68104</t>
  </si>
  <si>
    <t>98026</t>
  </si>
  <si>
    <t>53209</t>
  </si>
  <si>
    <t>41042</t>
  </si>
  <si>
    <t>07036</t>
  </si>
  <si>
    <t>93905</t>
  </si>
  <si>
    <t>08901</t>
  </si>
  <si>
    <t>03301</t>
  </si>
  <si>
    <t>21044</t>
  </si>
  <si>
    <t>06360</t>
  </si>
  <si>
    <t>22304</t>
  </si>
  <si>
    <t>87401</t>
  </si>
  <si>
    <t>92503</t>
  </si>
  <si>
    <t>90503</t>
  </si>
  <si>
    <t>92054</t>
  </si>
  <si>
    <t>23464</t>
  </si>
  <si>
    <t>92563</t>
  </si>
  <si>
    <t>52601</t>
  </si>
  <si>
    <t>98502</t>
  </si>
  <si>
    <t>20016</t>
  </si>
  <si>
    <t>65109</t>
  </si>
  <si>
    <t>63376</t>
  </si>
  <si>
    <t>30076</t>
  </si>
  <si>
    <t>72401</t>
  </si>
  <si>
    <t>47374</t>
  </si>
  <si>
    <t>94509</t>
  </si>
  <si>
    <t>46350</t>
  </si>
  <si>
    <t>48911</t>
  </si>
  <si>
    <t>89502</t>
  </si>
  <si>
    <t>22801</t>
  </si>
  <si>
    <t>92025</t>
  </si>
  <si>
    <t>48073</t>
  </si>
  <si>
    <t>20852</t>
  </si>
  <si>
    <t>39503</t>
  </si>
  <si>
    <t>93727</t>
  </si>
  <si>
    <t>35630</t>
  </si>
  <si>
    <t>31204</t>
  </si>
  <si>
    <t>52402</t>
  </si>
  <si>
    <t>94533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</si>
  <si>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</si>
  <si>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</si>
  <si>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</si>
  <si>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</si>
  <si>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</si>
  <si>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</si>
  <si>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</si>
  <si>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</si>
  <si>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36608</t>
  </si>
  <si>
    <t>02740</t>
  </si>
  <si>
    <t>14304</t>
  </si>
  <si>
    <t>92683</t>
  </si>
  <si>
    <t>19711</t>
  </si>
  <si>
    <t>92677</t>
  </si>
  <si>
    <t>08302</t>
  </si>
  <si>
    <t>02149</t>
  </si>
  <si>
    <t>13601</t>
  </si>
  <si>
    <t>54915</t>
  </si>
  <si>
    <t>98006</t>
  </si>
  <si>
    <t>76051</t>
  </si>
  <si>
    <t>98031</t>
  </si>
  <si>
    <t>70506</t>
  </si>
  <si>
    <t>23434</t>
  </si>
  <si>
    <t>46203</t>
  </si>
  <si>
    <t>07002</t>
  </si>
  <si>
    <t>53142</t>
  </si>
  <si>
    <t>66062</t>
  </si>
  <si>
    <t>98002</t>
  </si>
  <si>
    <t>74133</t>
  </si>
  <si>
    <t>74403</t>
  </si>
  <si>
    <t>06450</t>
  </si>
  <si>
    <t>42104</t>
  </si>
  <si>
    <t>46614</t>
  </si>
  <si>
    <t>89015</t>
  </si>
  <si>
    <t>99207</t>
  </si>
  <si>
    <t>76248</t>
  </si>
  <si>
    <t>32127</t>
  </si>
  <si>
    <t>22901</t>
  </si>
  <si>
    <t>59801</t>
  </si>
  <si>
    <t>29501</t>
  </si>
  <si>
    <t>65807</t>
  </si>
  <si>
    <t>07501</t>
  </si>
  <si>
    <t>73120</t>
  </si>
  <si>
    <t>23320</t>
  </si>
  <si>
    <t>65203</t>
  </si>
  <si>
    <t>36830</t>
  </si>
  <si>
    <t>01453</t>
  </si>
  <si>
    <t>59715</t>
  </si>
  <si>
    <t>08861</t>
  </si>
  <si>
    <t>91730</t>
  </si>
  <si>
    <t>56560</t>
  </si>
  <si>
    <t>95207</t>
  </si>
  <si>
    <t>63116</t>
  </si>
  <si>
    <t>02169</t>
  </si>
  <si>
    <t>95336</t>
  </si>
  <si>
    <t>84106</t>
  </si>
  <si>
    <t>35810</t>
  </si>
  <si>
    <t>72209</t>
  </si>
  <si>
    <t>48146</t>
  </si>
  <si>
    <t>05408</t>
  </si>
  <si>
    <t>04401</t>
  </si>
  <si>
    <t>38671</t>
  </si>
  <si>
    <t>47362</t>
  </si>
  <si>
    <t>48640</t>
  </si>
  <si>
    <t>57103</t>
  </si>
  <si>
    <t>47905</t>
  </si>
  <si>
    <t>91360</t>
  </si>
  <si>
    <t>02148</t>
  </si>
  <si>
    <t>01040</t>
  </si>
  <si>
    <t>89431</t>
  </si>
  <si>
    <t>92236</t>
  </si>
  <si>
    <t>29406</t>
  </si>
  <si>
    <t>23602</t>
  </si>
  <si>
    <t>14701</t>
  </si>
  <si>
    <t>46544</t>
  </si>
  <si>
    <t>92253</t>
  </si>
  <si>
    <t>98226</t>
  </si>
  <si>
    <t>76117</t>
  </si>
  <si>
    <t>29483</t>
  </si>
  <si>
    <t>71901</t>
  </si>
  <si>
    <t>80112</t>
  </si>
  <si>
    <t>88001</t>
  </si>
  <si>
    <t>35244</t>
  </si>
  <si>
    <t>95687</t>
  </si>
  <si>
    <t>84107</t>
  </si>
  <si>
    <t>53186</t>
  </si>
  <si>
    <t>33068</t>
  </si>
  <si>
    <t>07050</t>
  </si>
  <si>
    <t>70601</t>
  </si>
  <si>
    <t>11550</t>
  </si>
  <si>
    <t>46060</t>
  </si>
  <si>
    <t>55124</t>
  </si>
  <si>
    <t>29464</t>
  </si>
  <si>
    <t>48310</t>
  </si>
  <si>
    <t>54703</t>
  </si>
  <si>
    <t>59102</t>
  </si>
  <si>
    <t>83642</t>
  </si>
  <si>
    <t>92307</t>
  </si>
  <si>
    <t>55369</t>
  </si>
  <si>
    <t>95695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</si>
  <si>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</si>
  <si>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</si>
  <si>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</si>
  <si>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</si>
  <si>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</si>
  <si>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</si>
  <si>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</si>
  <si>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</si>
  <si>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52001</t>
  </si>
  <si>
    <t>48127</t>
  </si>
  <si>
    <t>87505</t>
  </si>
  <si>
    <t>56301</t>
  </si>
  <si>
    <t>46226</t>
  </si>
  <si>
    <t>29730</t>
  </si>
  <si>
    <t>53214</t>
  </si>
  <si>
    <t>91911</t>
  </si>
  <si>
    <t>66502</t>
  </si>
  <si>
    <t>80229</t>
  </si>
  <si>
    <t>47401</t>
  </si>
  <si>
    <t>71854</t>
  </si>
  <si>
    <t>77520</t>
  </si>
  <si>
    <t>46142</t>
  </si>
  <si>
    <t>02895</t>
  </si>
  <si>
    <t>54880</t>
  </si>
  <si>
    <t>98042</t>
  </si>
  <si>
    <t>74012</t>
  </si>
  <si>
    <t>67212</t>
  </si>
  <si>
    <t>52240</t>
  </si>
  <si>
    <t>83704</t>
  </si>
  <si>
    <t>95610</t>
  </si>
  <si>
    <t>75056</t>
  </si>
  <si>
    <t>98052</t>
  </si>
  <si>
    <t>86442</t>
  </si>
  <si>
    <t>46368</t>
  </si>
  <si>
    <t>58103</t>
  </si>
  <si>
    <t>46514</t>
  </si>
  <si>
    <t>91776</t>
  </si>
  <si>
    <t>33063</t>
  </si>
  <si>
    <t>30328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</si>
  <si>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</si>
  <si>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</si>
  <si>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</si>
  <si>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</si>
  <si>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</si>
  <si>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</si>
  <si>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</si>
  <si>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</si>
  <si>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</si>
  <si>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</si>
  <si>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</si>
  <si>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</si>
  <si>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30062</t>
  </si>
  <si>
    <t>54401</t>
  </si>
  <si>
    <t>99301</t>
  </si>
  <si>
    <t>60302</t>
  </si>
  <si>
    <t>20877</t>
  </si>
  <si>
    <t>84043</t>
  </si>
  <si>
    <t>35401</t>
  </si>
  <si>
    <t>92553</t>
  </si>
  <si>
    <t>40324</t>
  </si>
  <si>
    <t>59601</t>
  </si>
  <si>
    <t>63122</t>
  </si>
  <si>
    <t>48066</t>
  </si>
  <si>
    <t>55113</t>
  </si>
  <si>
    <t>68801</t>
  </si>
  <si>
    <t>55125</t>
  </si>
  <si>
    <t>48237</t>
  </si>
  <si>
    <t>72756</t>
  </si>
  <si>
    <t>88101</t>
  </si>
  <si>
    <t>33458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</si>
  <si>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</si>
  <si>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</si>
  <si>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</si>
  <si>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</si>
  <si>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</si>
  <si>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</si>
  <si>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</si>
  <si>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</si>
  <si>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92630</t>
  </si>
  <si>
    <t>96003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</si>
  <si>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</si>
  <si>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</si>
  <si>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</si>
  <si>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</si>
  <si>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</si>
  <si>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</si>
  <si>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</si>
  <si>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</si>
  <si>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</si>
  <si>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</si>
  <si>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</si>
  <si>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98632</t>
  </si>
  <si>
    <t>50701</t>
  </si>
  <si>
    <t>02138</t>
  </si>
  <si>
    <t>60067</t>
  </si>
  <si>
    <t>01915</t>
  </si>
  <si>
    <t>93030</t>
  </si>
  <si>
    <t>98059</t>
  </si>
  <si>
    <t>60025</t>
  </si>
  <si>
    <t>33445</t>
  </si>
  <si>
    <t>87124</t>
  </si>
  <si>
    <t>27534</t>
  </si>
  <si>
    <t>98208</t>
  </si>
  <si>
    <t>90640</t>
  </si>
  <si>
    <t>92020</t>
  </si>
  <si>
    <t>33407</t>
  </si>
  <si>
    <t>63301</t>
  </si>
  <si>
    <t>91505</t>
  </si>
  <si>
    <t>67846</t>
  </si>
  <si>
    <t>08401</t>
  </si>
  <si>
    <t>95616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</si>
  <si>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</si>
  <si>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</si>
  <si>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</si>
  <si>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</si>
  <si>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</si>
  <si>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</si>
  <si>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</si>
  <si>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</si>
  <si>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</si>
  <si>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80634</t>
  </si>
  <si>
    <t>83301</t>
  </si>
  <si>
    <t>33134</t>
  </si>
  <si>
    <t>01752</t>
  </si>
  <si>
    <t>20707</t>
  </si>
  <si>
    <t>71603</t>
  </si>
  <si>
    <t>57401</t>
  </si>
  <si>
    <t>21740</t>
  </si>
  <si>
    <t>07017</t>
  </si>
  <si>
    <t>60004</t>
  </si>
  <si>
    <t>55433</t>
  </si>
  <si>
    <t>92672</t>
  </si>
  <si>
    <t>94568</t>
  </si>
  <si>
    <t>93405</t>
  </si>
  <si>
    <t>72762</t>
  </si>
  <si>
    <t>95240</t>
  </si>
  <si>
    <t>30188</t>
  </si>
  <si>
    <t>Profit Margin %</t>
  </si>
  <si>
    <t>Discount Category</t>
  </si>
  <si>
    <t>Order Year</t>
  </si>
  <si>
    <t>Order Month</t>
  </si>
  <si>
    <t>Is Profitable</t>
  </si>
  <si>
    <t>Unprofitable Orders</t>
  </si>
  <si>
    <t>Total Sales</t>
  </si>
  <si>
    <t>Total Profit</t>
  </si>
  <si>
    <t>Unique Customers</t>
  </si>
  <si>
    <t>Low</t>
  </si>
  <si>
    <t>Yes</t>
  </si>
  <si>
    <t>Profit Margin</t>
  </si>
  <si>
    <t>No Discount</t>
  </si>
  <si>
    <t>High</t>
  </si>
  <si>
    <t>No</t>
  </si>
  <si>
    <t>Medium</t>
  </si>
  <si>
    <t>EXECUTIVE DASHBOARD — SUPERSTORE KPI SUMMARY</t>
  </si>
  <si>
    <t>Performance Overview — Sales, Profitability &amp; Risk Indicators</t>
  </si>
  <si>
    <t>BLOCK 1 — REVENUE &amp; PROFIT</t>
  </si>
  <si>
    <t>Overall Margin</t>
  </si>
  <si>
    <t>Total Orders</t>
  </si>
  <si>
    <t>BLOCK 2 — PERFORMANCE FLAGS</t>
  </si>
  <si>
    <t>Unprofitable Orders %</t>
  </si>
  <si>
    <t>Loss-making Sub-categories</t>
  </si>
  <si>
    <t>Avg Discount Applied</t>
  </si>
  <si>
    <t>BLOCK 3 — TOP PERFORMERS</t>
  </si>
  <si>
    <t>Best Category</t>
  </si>
  <si>
    <t>Technology (17.4%)</t>
  </si>
  <si>
    <t>Best Region</t>
  </si>
  <si>
    <t>West (14.94%)</t>
  </si>
  <si>
    <t>Best Segment</t>
  </si>
  <si>
    <t>Home Office (14.03%)</t>
  </si>
  <si>
    <t>Best Sub-Category</t>
  </si>
  <si>
    <t>Labels (44.42%)</t>
  </si>
  <si>
    <t>BLOCK 4 — RED FLAGS</t>
  </si>
  <si>
    <t>Worst Category</t>
  </si>
  <si>
    <t>Furniture (2.49%)</t>
  </si>
  <si>
    <t>Worst Region</t>
  </si>
  <si>
    <t>Central (7.92%)</t>
  </si>
  <si>
    <t>Worst Sub-Category</t>
  </si>
  <si>
    <t>Tables (-8.56%)</t>
  </si>
  <si>
    <t>High Discount Loss</t>
  </si>
  <si>
    <t>PT_CATEGORY — Sales &amp; Profit by Category / Sub-Category</t>
  </si>
  <si>
    <t>Row Labels</t>
  </si>
  <si>
    <t>Grand Total</t>
  </si>
  <si>
    <t>Avg Margin %</t>
  </si>
  <si>
    <t>Pivot 1 — Category › Sub-Category (Sales, Profit, Avg Margin)</t>
  </si>
  <si>
    <t>Pivot 2 — Profit by Category × Order Year</t>
  </si>
  <si>
    <t>Column Labels</t>
  </si>
  <si>
    <t>PT_REGION — Sales &amp; Profit by Region / State</t>
  </si>
  <si>
    <t>Profit Margin by Sub-Category</t>
  </si>
  <si>
    <t>Pivot 1 — Profit by Region × Category</t>
  </si>
  <si>
    <t>Pivot 2 — Region › State (Sales, Profit)</t>
  </si>
  <si>
    <t>Sales, Profit &amp; Margin by Region</t>
  </si>
  <si>
    <t>PT_SEGMENT — Sales &amp; Profit by Customer Segment</t>
  </si>
  <si>
    <t>Pivot 1 — Segment (Sales, Profit, Avg Margin, Orders)</t>
  </si>
  <si>
    <t>Orders</t>
  </si>
  <si>
    <t>Pivot 2 — Profit by Segment × Category</t>
  </si>
  <si>
    <t>Sales by Segment &amp; Profit Margin by Segment</t>
  </si>
  <si>
    <t>PT_DISCOUNT — Profitability by Discount Level</t>
  </si>
  <si>
    <t>Pivot 1 — Discount Category (Orders, Profit, Avg Margin)</t>
  </si>
  <si>
    <t>Pivot 2 — Profit by Category × Discount Category</t>
  </si>
  <si>
    <t>Profit Margin by Discount Level (descending)</t>
  </si>
  <si>
    <t>PT_TREND — Sales &amp; Profit Trends Over Time</t>
  </si>
  <si>
    <t>Pivot 1 — Year › Month (Sales, Profit)</t>
  </si>
  <si>
    <t>Pivot 2 — Year (Sales, Profit, Avg Margin)</t>
  </si>
  <si>
    <t>Annual Sales &amp; Profit Trend</t>
  </si>
  <si>
    <t>Year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</si>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</sst>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164" formatCode="0.00_ ;\-0.00\ "/>
    <numFmt numFmtId="165" formatCode="0.0000"/>
    <numFmt numFmtId="166" formatCode="&quot;$&quot;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555555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3A5F"/>
      <name val="Calibri"/>
      <family val="2"/>
      <scheme val="minor"/>
    </font>
    <font>
      <b/>
      <sz val="13"/>
      <color rgb="FF2E75B6"/>
      <name val="Calibri"/>
      <family val="2"/>
      <scheme val="minor"/>
    </font>
    <font>
      <b/>
      <sz val="13"/>
      <color rgb="FFC62828"/>
      <name val="Calibri"/>
      <family val="2"/>
      <scheme val="minor"/>
    </font>
    <font>
      <b/>
      <sz val="12"/>
      <color rgb="FF2E7D32"/>
      <name val="Calibri"/>
      <family val="2"/>
      <scheme val="minor"/>
    </font>
    <font>
      <b/>
      <sz val="12"/>
      <color rgb="FFC62828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A5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2E75B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0" xfId="0" applyNumberFormat="1"/>
    <xf numFmtId="3" fontId="0" fillId="0" borderId="0" xfId="0" applyNumberFormat="1"/>
    <xf numFmtId="164" fontId="0" fillId="0" borderId="0" xfId="42" applyNumberFormat="1" applyFont="1"/>
    <xf numFmtId="2" fontId="0" fillId="0" borderId="0" xfId="43" applyNumberFormat="1" applyFont="1"/>
    <xf numFmtId="165" fontId="0" fillId="0" borderId="0" xfId="43" applyNumberFormat="1" applyFont="1"/>
    <xf numFmtId="0" fontId="23" fillId="34" borderId="0" xfId="0" applyFont="1" applyFill="1" applyBorder="1"/>
    <xf numFmtId="0" fontId="23" fillId="34" borderId="10" xfId="0" applyFont="1" applyFill="1" applyBorder="1"/>
    <xf numFmtId="0" fontId="23" fillId="34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0" fontId="0" fillId="0" borderId="0" xfId="0" applyNumberFormat="1"/>
    <xf numFmtId="0" fontId="18" fillId="33" borderId="0" xfId="0" applyFont="1" applyFill="1"/>
    <xf numFmtId="0" fontId="22" fillId="35" borderId="0" xfId="0" applyFont="1" applyFill="1" applyAlignment="1">
      <alignment horizontal="center"/>
    </xf>
    <xf numFmtId="0" fontId="26" fillId="0" borderId="0" xfId="0" applyFont="1" applyBorder="1" applyAlignment="1">
      <alignment horizontal="right"/>
    </xf>
    <xf numFmtId="0" fontId="26" fillId="0" borderId="11" xfId="0" applyFont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22" fillId="36" borderId="0" xfId="0" applyFont="1" applyFill="1" applyAlignment="1">
      <alignment horizontal="center"/>
    </xf>
    <xf numFmtId="0" fontId="27" fillId="0" borderId="0" xfId="0" applyFont="1" applyBorder="1" applyAlignment="1">
      <alignment horizontal="right"/>
    </xf>
    <xf numFmtId="0" fontId="27" fillId="0" borderId="11" xfId="0" applyFont="1" applyBorder="1" applyAlignment="1">
      <alignment horizontal="right"/>
    </xf>
    <xf numFmtId="6" fontId="27" fillId="0" borderId="10" xfId="0" applyNumberFormat="1" applyFont="1" applyBorder="1" applyAlignment="1">
      <alignment horizontal="right"/>
    </xf>
    <xf numFmtId="3" fontId="24" fillId="0" borderId="11" xfId="0" applyNumberFormat="1" applyFont="1" applyBorder="1" applyAlignment="1">
      <alignment horizontal="right"/>
    </xf>
    <xf numFmtId="3" fontId="24" fillId="0" borderId="10" xfId="0" applyNumberFormat="1" applyFont="1" applyBorder="1" applyAlignment="1">
      <alignment horizontal="right"/>
    </xf>
    <xf numFmtId="0" fontId="22" fillId="33" borderId="0" xfId="0" applyFont="1" applyFill="1" applyAlignment="1">
      <alignment horizontal="center"/>
    </xf>
    <xf numFmtId="3" fontId="25" fillId="0" borderId="0" xfId="0" applyNumberFormat="1" applyFont="1" applyBorder="1" applyAlignment="1">
      <alignment horizontal="right"/>
    </xf>
    <xf numFmtId="10" fontId="25" fillId="0" borderId="11" xfId="0" applyNumberFormat="1" applyFont="1" applyBorder="1" applyAlignment="1">
      <alignment horizontal="right"/>
    </xf>
    <xf numFmtId="3" fontId="25" fillId="0" borderId="11" xfId="0" applyNumberFormat="1" applyFont="1" applyBorder="1" applyAlignment="1">
      <alignment horizontal="right"/>
    </xf>
    <xf numFmtId="10" fontId="24" fillId="0" borderId="11" xfId="0" applyNumberFormat="1" applyFont="1" applyBorder="1" applyAlignment="1">
      <alignment horizontal="right"/>
    </xf>
    <xf numFmtId="0" fontId="19" fillId="3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6" fontId="24" fillId="0" borderId="0" xfId="0" applyNumberFormat="1" applyFont="1" applyBorder="1" applyAlignment="1">
      <alignment horizontal="right"/>
    </xf>
    <xf numFmtId="166" fontId="24" fillId="0" borderId="11" xfId="0" applyNumberFormat="1" applyFont="1" applyBorder="1" applyAlignment="1">
      <alignment horizontal="right"/>
    </xf>
    <xf numFmtId="0" fontId="28" fillId="33" borderId="0" xfId="0" applyFont="1" applyFill="1" applyAlignment="1">
      <alignment horizontal="center"/>
    </xf>
    <xf numFmtId="0" fontId="28" fillId="37" borderId="0" xfId="0" applyFont="1" applyFill="1" applyAlignment="1">
      <alignment horizontal="center"/>
    </xf>
    <xf numFmtId="0" fontId="0" fillId="0" borderId="11" xfId="0" applyBorder="1"/>
    <xf numFmtId="0" fontId="0" fillId="0" borderId="0" xfId="0" applyBorder="1"/>
    <xf numFmtId="1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3A5F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"/>
    </dxf>
    <dxf>
      <numFmt numFmtId="164" formatCode="0.00_ ;\-0.00\ "/>
    </dxf>
    <dxf>
      <numFmt numFmtId="2" formatCode="0.00"/>
    </dxf>
    <dxf>
      <numFmt numFmtId="164" formatCode="0.00_ ;\-0.00\ 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PT_CATEGORY!$C$32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0D8-437C-B4C0-C8443D102AF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D8-437C-B4C0-C8443D102AF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0D8-437C-B4C0-C8443D102AF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D8-437C-B4C0-C8443D102AF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D8-437C-B4C0-C8443D102AF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D8-437C-B4C0-C8443D102A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PT_CATEGORY!$B$33:$B$49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Machines</c:v>
                </c:pt>
                <c:pt idx="4">
                  <c:v>Chairs</c:v>
                </c:pt>
                <c:pt idx="5">
                  <c:v>Storage</c:v>
                </c:pt>
                <c:pt idx="6">
                  <c:v>Phones</c:v>
                </c:pt>
                <c:pt idx="7">
                  <c:v>Furnishings</c:v>
                </c:pt>
                <c:pt idx="8">
                  <c:v>Binders</c:v>
                </c:pt>
                <c:pt idx="9">
                  <c:v>Appliances</c:v>
                </c:pt>
                <c:pt idx="10">
                  <c:v>Art</c:v>
                </c:pt>
                <c:pt idx="11">
                  <c:v>Accessories</c:v>
                </c:pt>
                <c:pt idx="12">
                  <c:v>Fasteners</c:v>
                </c:pt>
                <c:pt idx="13">
                  <c:v>Copiers</c:v>
                </c:pt>
                <c:pt idx="14">
                  <c:v>Envelopes</c:v>
                </c:pt>
                <c:pt idx="15">
                  <c:v>Paper</c:v>
                </c:pt>
                <c:pt idx="16">
                  <c:v>Labels</c:v>
                </c:pt>
              </c:strCache>
            </c:strRef>
          </c:cat>
          <c:val>
            <c:numRef>
              <c:f>PT_CATEGORY!$C$33:$C$49</c:f>
              <c:numCache>
                <c:formatCode>0.00%</c:formatCode>
                <c:ptCount val="17"/>
                <c:pt idx="0">
                  <c:v>-8.5644604339238484E-2</c:v>
                </c:pt>
                <c:pt idx="1">
                  <c:v>-3.0227682032054511E-2</c:v>
                </c:pt>
                <c:pt idx="2">
                  <c:v>-2.5476952272184682E-2</c:v>
                </c:pt>
                <c:pt idx="3">
                  <c:v>1.788618360909618E-2</c:v>
                </c:pt>
                <c:pt idx="4">
                  <c:v>8.0956732891427519E-2</c:v>
                </c:pt>
                <c:pt idx="5">
                  <c:v>9.5061130358477727E-2</c:v>
                </c:pt>
                <c:pt idx="6">
                  <c:v>0.13489326988749759</c:v>
                </c:pt>
                <c:pt idx="7">
                  <c:v>0.1424035793665881</c:v>
                </c:pt>
                <c:pt idx="8">
                  <c:v>0.14857360625502231</c:v>
                </c:pt>
                <c:pt idx="9">
                  <c:v>0.16867516872463853</c:v>
                </c:pt>
                <c:pt idx="10">
                  <c:v>0.2407108325474088</c:v>
                </c:pt>
                <c:pt idx="11">
                  <c:v>0.25054699501765743</c:v>
                </c:pt>
                <c:pt idx="12">
                  <c:v>0.31396504291930638</c:v>
                </c:pt>
                <c:pt idx="13">
                  <c:v>0.37195584600425774</c:v>
                </c:pt>
                <c:pt idx="14">
                  <c:v>0.42267581842200763</c:v>
                </c:pt>
                <c:pt idx="15">
                  <c:v>0.4339183719570246</c:v>
                </c:pt>
                <c:pt idx="16">
                  <c:v>0.44418672222830874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3-42A3-941F-9BE729926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25752416"/>
        <c:axId val="825752832"/>
      </c:barChart>
      <c:catAx>
        <c:axId val="82575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752832"/>
        <c:crosses val="autoZero"/>
        <c:auto val="1"/>
        <c:lblAlgn val="ctr"/>
        <c:lblOffset val="100"/>
        <c:noMultiLvlLbl val="0"/>
      </c:catAx>
      <c:valAx>
        <c:axId val="825752832"/>
        <c:scaling>
          <c:orientation val="minMax"/>
          <c:min val="-0.2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8257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 by Discount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PT_DISCOUNT!$C$16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DBB-448F-B072-E537F7BBDD2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BB-448F-B072-E537F7BBDD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DBB-448F-B072-E537F7BBDD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BB-448F-B072-E537F7BBDD2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DBB-448F-B072-E537F7BBDD2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DBB-448F-B072-E537F7BBDD2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DBB-448F-B072-E537F7BBDD2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DBB-448F-B072-E537F7BBD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PT_DISCOUNT!$B$17:$B$20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 Discount</c:v>
                </c:pt>
              </c:strCache>
            </c:strRef>
          </c:cat>
          <c:val>
            <c:numRef>
              <c:f>PT_DISCOUNT!$C$17:$C$20</c:f>
              <c:numCache>
                <c:formatCode>0.00%</c:formatCode>
                <c:ptCount val="4"/>
                <c:pt idx="0">
                  <c:v>-0.77397844593438281</c:v>
                </c:pt>
                <c:pt idx="1">
                  <c:v>-0.15297594211166612</c:v>
                </c:pt>
                <c:pt idx="2">
                  <c:v>0.11905827121620638</c:v>
                </c:pt>
                <c:pt idx="3">
                  <c:v>0.29505019222803036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D-4CED-ACF8-0EADA32031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5929360"/>
        <c:axId val="1165926864"/>
      </c:barChart>
      <c:catAx>
        <c:axId val="116592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26864"/>
        <c:crosses val="autoZero"/>
        <c:auto val="1"/>
        <c:lblAlgn val="ctr"/>
        <c:lblOffset val="100"/>
        <c:noMultiLvlLbl val="0"/>
      </c:catAx>
      <c:valAx>
        <c:axId val="1165926864"/>
        <c:scaling>
          <c:orientation val="minMax"/>
          <c:min val="-0.8"/>
        </c:scaling>
        <c:delete val="1"/>
        <c:axPos val="b"/>
        <c:numFmt formatCode="0.00%" sourceLinked="1"/>
        <c:majorTickMark val="none"/>
        <c:minorTickMark val="none"/>
        <c:tickLblPos val="nextTo"/>
        <c:crossAx val="11659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PT_REGION!$C$16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PT_REGION!$B$17:$B$20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PT_REGION!$C$17:$C$20</c:f>
              <c:numCache>
                <c:formatCode>"$"#,##0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B-4F6F-9117-49BD828E05C6}"/>
            </c:ext>
          </c:extLst>
        </c:ser>
        <c:ser>
          <c:idx val="1"/>
          <c:order val="1"/>
          <c:tx>
            <c:strRef>
              <c:f>PT_REGION!$D$16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PT_REGION!$B$17:$B$20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PT_REGION!$D$17:$D$20</c:f>
              <c:numCache>
                <c:formatCode>"$"#,##0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B-4F6F-9117-49BD828E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64382720"/>
        <c:axId val="1164381056"/>
      </c:barChart>
      <c:lineChart>
        <c:grouping val="standard"/>
        <c:varyColors val="0"/>
        <c:ser>
          <c:idx val="2"/>
          <c:order val="2"/>
          <c:tx>
            <c:strRef>
              <c:f>PT_REGION!$E$16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PT_REGION!$B$17:$B$20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PT_REGION!$E$17:$E$20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B-4F6F-9117-49BD828E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280688"/>
        <c:axId val="1285284432"/>
      </c:lineChart>
      <c:catAx>
        <c:axId val="116438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81056"/>
        <c:crosses val="autoZero"/>
        <c:auto val="1"/>
        <c:lblAlgn val="ctr"/>
        <c:lblOffset val="100"/>
        <c:noMultiLvlLbl val="0"/>
      </c:catAx>
      <c:valAx>
        <c:axId val="11643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82720"/>
        <c:crosses val="autoZero"/>
        <c:crossBetween val="between"/>
      </c:valAx>
      <c:valAx>
        <c:axId val="12852844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80688"/>
        <c:crosses val="max"/>
        <c:crossBetween val="between"/>
      </c:valAx>
      <c:catAx>
        <c:axId val="1285280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528443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PT_SEGMENT!$C$16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03-4620-81A0-3326585AE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PT_SEGMENT!$B$17:$B$19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PT_SEGMENT!$C$17:$C$19</c:f>
              <c:numCache>
                <c:formatCode>0.00%</c:formatCode>
                <c:ptCount val="3"/>
                <c:pt idx="0">
                  <c:v>0.50557239685533895</c:v>
                </c:pt>
                <c:pt idx="1">
                  <c:v>0.30739426360296562</c:v>
                </c:pt>
                <c:pt idx="2">
                  <c:v>0.18703333954171555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3-4620-81A0-3326585AED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Trend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PT_TREND!$K$16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PT_TREND!$J$17:$J$20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PT_TREND!$K$17:$K$20</c:f>
              <c:numCache>
                <c:formatCode>"$"#,##0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2-40EA-8BF2-8FD4FB6BDDB8}"/>
            </c:ext>
          </c:extLst>
        </c:ser>
        <c:ser>
          <c:idx val="1"/>
          <c:order val="1"/>
          <c:tx>
            <c:strRef>
              <c:f>PT_TREND!$L$16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PT_TREND!$J$17:$J$20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PT_TREND!$L$17:$L$20</c:f>
              <c:numCache>
                <c:formatCode>"$"#,##0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2-40EA-8BF2-8FD4FB6B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235872"/>
        <c:axId val="1000237120"/>
      </c:barChart>
      <c:catAx>
        <c:axId val="100023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37120"/>
        <c:crosses val="autoZero"/>
        <c:auto val="1"/>
        <c:lblAlgn val="ctr"/>
        <c:lblOffset val="100"/>
        <c:noMultiLvlLbl val="0"/>
      </c:catAx>
      <c:valAx>
        <c:axId val="10002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3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899160</xdr:colOff>
      <xdr:row>31</xdr:row>
      <xdr:rowOff>114300</xdr:rowOff>
    </xdr:from>
    <xdr:to>
      <xdr:col>12</xdr:col>
      <xdr:colOff>640080</xdr:colOff>
      <xdr:row>53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DDEAD-03D4-4AE1-A7FE-70EE1F0C3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15</xdr:row>
      <xdr:rowOff>76200</xdr:rowOff>
    </xdr:from>
    <xdr:to>
      <xdr:col>10</xdr:col>
      <xdr:colOff>1089660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E00B32-9D9E-46A6-B753-9D8710354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21</xdr:row>
      <xdr:rowOff>76200</xdr:rowOff>
    </xdr:from>
    <xdr:to>
      <xdr:col>5</xdr:col>
      <xdr:colOff>1211580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9F728-4185-4A47-9FD0-6A5B09E6B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1371600</xdr:colOff>
      <xdr:row>20</xdr:row>
      <xdr:rowOff>140970</xdr:rowOff>
    </xdr:from>
    <xdr:to>
      <xdr:col>5</xdr:col>
      <xdr:colOff>251460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E32D35-043A-4E1D-9CE5-DC5E995C9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243840</xdr:colOff>
      <xdr:row>22</xdr:row>
      <xdr:rowOff>87630</xdr:rowOff>
    </xdr:from>
    <xdr:to>
      <xdr:col>14</xdr:col>
      <xdr:colOff>1371600</xdr:colOff>
      <xdr:row>41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4A910-C456-4205-8FEE-2D88E39A6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lando SV" refreshedDate="46152.885136226854" createdVersion="7" refreshedVersion="7" minRefreshableVersion="3" recordCount="9994" xr:uid="{11AC665F-5AAA-415E-B6F6-07F979B7EE50}">
  <cacheSource type="worksheet">
    <worksheetSource name="Superstore_Data" sheet="PT_CATEGORY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Profit Margin" numFmtId="165">
      <sharedItems containsSemiMixedTypes="0" containsString="0" containsNumber="1" minValue="-2.75" maxValue="0.5"/>
    </cacheField>
    <cacheField name="Discount Category" numFmtId="0">
      <sharedItems count="4">
        <s v="No Discount"/>
        <s v="High"/>
        <s v="Low"/>
        <s v="Medium"/>
      </sharedItems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Is Profit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x v="0"/>
    <s v="42420"/>
    <x v="0"/>
    <s v="FUR-BO-10001798"/>
    <x v="0"/>
    <x v="0"/>
    <s v="Bush Somerset Collection Bookcase"/>
    <n v="261.95999999999998"/>
    <n v="2"/>
    <n v="0"/>
    <n v="41.913600000000002"/>
    <n v="0.16000000000000003"/>
    <x v="0"/>
    <x v="0"/>
    <x v="0"/>
    <s v="Yes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s v="42420"/>
    <x v="0"/>
    <s v="FUR-CH-10000454"/>
    <x v="0"/>
    <x v="1"/>
    <s v="Hon Deluxe Fabric Upholstered Stacking Chairs, Rounded Back"/>
    <n v="731.94"/>
    <n v="3"/>
    <n v="0"/>
    <n v="219.58199999999999"/>
    <n v="0.3"/>
    <x v="0"/>
    <x v="0"/>
    <x v="0"/>
    <s v="Yes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s v="90036"/>
    <x v="1"/>
    <s v="OFF-LA-10000240"/>
    <x v="1"/>
    <x v="2"/>
    <s v="Self-Adhesive Address Labels for Typewriters by Universal"/>
    <n v="14.62"/>
    <n v="2"/>
    <n v="0"/>
    <n v="6.8714000000000004"/>
    <n v="0.47000000000000003"/>
    <x v="0"/>
    <x v="0"/>
    <x v="1"/>
    <s v="Yes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s v="33311"/>
    <x v="0"/>
    <s v="FUR-TA-10000577"/>
    <x v="0"/>
    <x v="3"/>
    <s v="Bretford CR4500 Series Slim Rectangular Table"/>
    <n v="957.57749999999999"/>
    <n v="5"/>
    <n v="0.45"/>
    <n v="-383.03100000000001"/>
    <n v="-0.4"/>
    <x v="1"/>
    <x v="1"/>
    <x v="2"/>
    <s v="No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s v="33311"/>
    <x v="0"/>
    <s v="OFF-ST-10000760"/>
    <x v="1"/>
    <x v="4"/>
    <s v="Eldon Fold 'N Roll Cart System"/>
    <n v="22.367999999999999"/>
    <n v="2"/>
    <n v="0.2"/>
    <n v="2.5164"/>
    <n v="0.1125"/>
    <x v="2"/>
    <x v="1"/>
    <x v="2"/>
    <s v="Yes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FUR-FU-10001487"/>
    <x v="0"/>
    <x v="5"/>
    <s v="Eldon Expressions Wood and Plastic Desk Accessories, Cherry Wood"/>
    <n v="48.86"/>
    <n v="7"/>
    <n v="0"/>
    <n v="14.1694"/>
    <n v="0.28999999999999998"/>
    <x v="0"/>
    <x v="2"/>
    <x v="1"/>
    <s v="Yes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OFF-AR-10002833"/>
    <x v="1"/>
    <x v="6"/>
    <s v="Newell 322"/>
    <n v="7.28"/>
    <n v="4"/>
    <n v="0"/>
    <n v="1.9656"/>
    <n v="0.27"/>
    <x v="0"/>
    <x v="2"/>
    <x v="1"/>
    <s v="Yes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TEC-PH-10002275"/>
    <x v="2"/>
    <x v="7"/>
    <s v="Mitel 5320 IP Phone VoIP phone"/>
    <n v="907.15200000000004"/>
    <n v="6"/>
    <n v="0.2"/>
    <n v="90.715199999999996"/>
    <n v="9.9999999999999992E-2"/>
    <x v="2"/>
    <x v="2"/>
    <x v="1"/>
    <s v="Yes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  <x v="2"/>
    <x v="2"/>
    <x v="1"/>
    <s v="Yes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OFF-AP-10002892"/>
    <x v="1"/>
    <x v="9"/>
    <s v="Belkin F5C206VTEL 6 Outlet Surge"/>
    <n v="114.9"/>
    <n v="5"/>
    <n v="0"/>
    <n v="34.47"/>
    <n v="0.3"/>
    <x v="0"/>
    <x v="2"/>
    <x v="1"/>
    <s v="Yes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FUR-TA-10001539"/>
    <x v="0"/>
    <x v="3"/>
    <s v="Chromcraft Rectangular Conference Tables"/>
    <n v="1706.184"/>
    <n v="9"/>
    <n v="0.2"/>
    <n v="85.309200000000004"/>
    <n v="0.05"/>
    <x v="2"/>
    <x v="2"/>
    <x v="1"/>
    <s v="Yes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s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  <x v="2"/>
    <x v="2"/>
    <x v="1"/>
    <s v="Yes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s v="28027"/>
    <x v="0"/>
    <s v="OFF-PA-10002365"/>
    <x v="1"/>
    <x v="10"/>
    <s v="Xerox 1967"/>
    <n v="15.552"/>
    <n v="3"/>
    <n v="0.2"/>
    <n v="5.4432"/>
    <n v="0.35000000000000003"/>
    <x v="2"/>
    <x v="3"/>
    <x v="3"/>
    <s v="Yes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s v="98103"/>
    <x v="1"/>
    <s v="OFF-BI-10003656"/>
    <x v="1"/>
    <x v="8"/>
    <s v="Fellowes PB200 Plastic Comb Binding Machine"/>
    <n v="407.976"/>
    <n v="3"/>
    <n v="0.2"/>
    <n v="132.59219999999999"/>
    <n v="0.32499999999999996"/>
    <x v="2"/>
    <x v="0"/>
    <x v="4"/>
    <s v="Yes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s v="76106"/>
    <x v="2"/>
    <s v="OFF-AP-10002311"/>
    <x v="1"/>
    <x v="9"/>
    <s v="Holmes Replacement Filter for HEPA Air Cleaner, Very Large Room, HEPA Filter"/>
    <n v="68.81"/>
    <n v="5"/>
    <n v="0.8"/>
    <n v="-123.858"/>
    <n v="-1.8"/>
    <x v="1"/>
    <x v="1"/>
    <x v="0"/>
    <s v="No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s v="76106"/>
    <x v="2"/>
    <s v="OFF-BI-10000756"/>
    <x v="1"/>
    <x v="8"/>
    <s v="Storex DuraTech Recycled Plastic Frosted Binders"/>
    <n v="2.544"/>
    <n v="3"/>
    <n v="0.8"/>
    <n v="-3.8159999999999998"/>
    <n v="-1.5"/>
    <x v="1"/>
    <x v="1"/>
    <x v="0"/>
    <s v="No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s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  <x v="0"/>
    <x v="2"/>
    <x v="0"/>
    <s v="Yes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s v="84084"/>
    <x v="1"/>
    <s v="OFF-ST-10000107"/>
    <x v="1"/>
    <x v="4"/>
    <s v="Fellowes Super Stor/Drawer"/>
    <n v="55.5"/>
    <n v="2"/>
    <n v="0"/>
    <n v="9.99"/>
    <n v="0.18"/>
    <x v="0"/>
    <x v="2"/>
    <x v="5"/>
    <s v="Yes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s v="94109"/>
    <x v="1"/>
    <s v="OFF-AR-10003056"/>
    <x v="1"/>
    <x v="6"/>
    <s v="Newell 341"/>
    <n v="8.56"/>
    <n v="2"/>
    <n v="0"/>
    <n v="2.4824000000000002"/>
    <n v="0.28999999999999998"/>
    <x v="0"/>
    <x v="2"/>
    <x v="6"/>
    <s v="Yes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s v="94109"/>
    <x v="1"/>
    <s v="TEC-PH-10001949"/>
    <x v="2"/>
    <x v="7"/>
    <s v="Cisco SPA 501G IP Phone"/>
    <n v="213.48"/>
    <n v="3"/>
    <n v="0.2"/>
    <n v="16.010999999999999"/>
    <n v="7.4999999999999997E-2"/>
    <x v="2"/>
    <x v="2"/>
    <x v="6"/>
    <s v="Yes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s v="94109"/>
    <x v="1"/>
    <s v="OFF-BI-10002215"/>
    <x v="1"/>
    <x v="8"/>
    <s v="Wilson Jones Hanging View Binder, White, 1&quot;"/>
    <n v="22.72"/>
    <n v="4"/>
    <n v="0.2"/>
    <n v="7.3840000000000003"/>
    <n v="0.32500000000000001"/>
    <x v="2"/>
    <x v="2"/>
    <x v="6"/>
    <s v="Yes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s v="68025"/>
    <x v="2"/>
    <s v="OFF-AR-10000246"/>
    <x v="1"/>
    <x v="6"/>
    <s v="Newell 318"/>
    <n v="19.46"/>
    <n v="7"/>
    <n v="0"/>
    <n v="5.0595999999999997"/>
    <n v="0.25999999999999995"/>
    <x v="0"/>
    <x v="0"/>
    <x v="4"/>
    <s v="Yes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s v="68025"/>
    <x v="2"/>
    <s v="OFF-AP-10001492"/>
    <x v="1"/>
    <x v="9"/>
    <s v="Acco Six-Outlet Power Strip, 4' Cord Length"/>
    <n v="60.34"/>
    <n v="7"/>
    <n v="0"/>
    <n v="15.6884"/>
    <n v="0.25999999999999995"/>
    <x v="0"/>
    <x v="0"/>
    <x v="4"/>
    <s v="Yes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s v="19140"/>
    <x v="3"/>
    <s v="FUR-CH-10002774"/>
    <x v="0"/>
    <x v="1"/>
    <s v="Global Deluxe Stacking Chair, Gray"/>
    <n v="71.372"/>
    <n v="2"/>
    <n v="0.3"/>
    <n v="-1.0196000000000001"/>
    <n v="-1.4285714285714287E-2"/>
    <x v="3"/>
    <x v="3"/>
    <x v="7"/>
    <s v="No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s v="84057"/>
    <x v="1"/>
    <s v="FUR-TA-10000577"/>
    <x v="0"/>
    <x v="3"/>
    <s v="Bretford CR4500 Series Slim Rectangular Table"/>
    <n v="1044.6300000000001"/>
    <n v="3"/>
    <n v="0"/>
    <n v="240.26490000000001"/>
    <n v="0.22999999999999998"/>
    <x v="0"/>
    <x v="1"/>
    <x v="8"/>
    <s v="Yes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s v="90049"/>
    <x v="1"/>
    <s v="OFF-BI-10001634"/>
    <x v="1"/>
    <x v="8"/>
    <s v="Wilson Jones Active Use Binders"/>
    <n v="11.648"/>
    <n v="2"/>
    <n v="0.2"/>
    <n v="4.2224000000000004"/>
    <n v="0.36250000000000004"/>
    <x v="2"/>
    <x v="0"/>
    <x v="9"/>
    <s v="Yes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s v="90049"/>
    <x v="1"/>
    <s v="TEC-AC-10003027"/>
    <x v="2"/>
    <x v="11"/>
    <s v="Imation 8GB Mini TravelDrive USB 2.0 Flash Drive"/>
    <n v="90.57"/>
    <n v="3"/>
    <n v="0"/>
    <n v="11.774100000000001"/>
    <n v="0.13"/>
    <x v="0"/>
    <x v="0"/>
    <x v="9"/>
    <s v="Yes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FUR-BO-10004834"/>
    <x v="0"/>
    <x v="0"/>
    <s v="Riverside Palais Royal Lawyers Bookcase, Royale Cherry Finish"/>
    <n v="3083.43"/>
    <n v="7"/>
    <n v="0.5"/>
    <n v="-1665.0522000000001"/>
    <n v="-0.54"/>
    <x v="1"/>
    <x v="1"/>
    <x v="8"/>
    <s v="No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  <x v="1"/>
    <x v="1"/>
    <x v="8"/>
    <s v="No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FUR-FU-10004848"/>
    <x v="0"/>
    <x v="5"/>
    <s v="Howard Miller 13-3/4&quot; Diameter Brushed Chrome Round Wall Clock"/>
    <n v="124.2"/>
    <n v="3"/>
    <n v="0.2"/>
    <n v="15.525"/>
    <n v="0.125"/>
    <x v="2"/>
    <x v="1"/>
    <x v="8"/>
    <s v="Yes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OFF-EN-10001509"/>
    <x v="1"/>
    <x v="12"/>
    <s v="Poly String Tie Envelopes"/>
    <n v="3.2639999999999998"/>
    <n v="2"/>
    <n v="0.2"/>
    <n v="1.1015999999999999"/>
    <n v="0.33750000000000002"/>
    <x v="2"/>
    <x v="1"/>
    <x v="8"/>
    <s v="Yes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  <x v="2"/>
    <x v="1"/>
    <x v="8"/>
    <s v="Yes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  <x v="1"/>
    <x v="1"/>
    <x v="8"/>
    <s v="No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s v="19140"/>
    <x v="3"/>
    <s v="OFF-AR-10001683"/>
    <x v="1"/>
    <x v="6"/>
    <s v="Lumber Crayons"/>
    <n v="15.76"/>
    <n v="2"/>
    <n v="0.2"/>
    <n v="3.5459999999999998"/>
    <n v="0.22499999999999998"/>
    <x v="2"/>
    <x v="1"/>
    <x v="8"/>
    <s v="Yes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s v="77095"/>
    <x v="2"/>
    <s v="OFF-PA-10000249"/>
    <x v="1"/>
    <x v="10"/>
    <s v="Easy-staple paper"/>
    <n v="29.472000000000001"/>
    <n v="3"/>
    <n v="0.2"/>
    <n v="9.9467999999999996"/>
    <n v="0.33749999999999997"/>
    <x v="2"/>
    <x v="3"/>
    <x v="2"/>
    <s v="Yes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s v="75080"/>
    <x v="2"/>
    <s v="TEC-PH-10004977"/>
    <x v="2"/>
    <x v="7"/>
    <s v="GE 30524EE4"/>
    <n v="1097.5440000000001"/>
    <n v="7"/>
    <n v="0.2"/>
    <n v="123.47369999999999"/>
    <n v="0.11249999999999999"/>
    <x v="2"/>
    <x v="0"/>
    <x v="4"/>
    <s v="Yes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s v="75080"/>
    <x v="2"/>
    <s v="FUR-FU-10003664"/>
    <x v="0"/>
    <x v="5"/>
    <s v="Electrix Architect's Clamp-On Swing Arm Lamp, Black"/>
    <n v="190.92"/>
    <n v="5"/>
    <n v="0.6"/>
    <n v="-147.96299999999999"/>
    <n v="-0.77500000000000002"/>
    <x v="1"/>
    <x v="0"/>
    <x v="4"/>
    <s v="No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s v="77041"/>
    <x v="2"/>
    <s v="OFF-EN-10002986"/>
    <x v="1"/>
    <x v="12"/>
    <s v="#10-4 1/8&quot; x 9 1/2&quot; Premium Diagonal Seam Envelopes"/>
    <n v="113.328"/>
    <n v="9"/>
    <n v="0.2"/>
    <n v="35.414999999999999"/>
    <n v="0.3125"/>
    <x v="2"/>
    <x v="1"/>
    <x v="4"/>
    <s v="Yes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s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  <x v="3"/>
    <x v="1"/>
    <x v="4"/>
    <s v="No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s v="77041"/>
    <x v="2"/>
    <s v="FUR-CH-10004218"/>
    <x v="0"/>
    <x v="1"/>
    <s v="Global Fabric Manager's Chair, Dark Gray"/>
    <n v="212.05799999999999"/>
    <n v="3"/>
    <n v="0.3"/>
    <n v="-15.147"/>
    <n v="-7.1428571428571438E-2"/>
    <x v="3"/>
    <x v="1"/>
    <x v="4"/>
    <s v="No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s v="77041"/>
    <x v="2"/>
    <s v="TEC-PH-10000486"/>
    <x v="2"/>
    <x v="7"/>
    <s v="Plantronics HL10 Handset Lifter"/>
    <n v="371.16800000000001"/>
    <n v="4"/>
    <n v="0.2"/>
    <n v="41.756399999999999"/>
    <n v="0.1125"/>
    <x v="2"/>
    <x v="1"/>
    <x v="4"/>
    <s v="Yes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s v="60540"/>
    <x v="2"/>
    <s v="TEC-PH-10004093"/>
    <x v="2"/>
    <x v="7"/>
    <s v="Panasonic Kx-TS550"/>
    <n v="147.16800000000001"/>
    <n v="4"/>
    <n v="0.2"/>
    <n v="16.5564"/>
    <n v="0.11249999999999999"/>
    <x v="2"/>
    <x v="3"/>
    <x v="8"/>
    <s v="Yes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s v="90049"/>
    <x v="1"/>
    <s v="OFF-ST-10003479"/>
    <x v="1"/>
    <x v="4"/>
    <s v="Eldon Base for stackable storage shelf, platinum"/>
    <n v="77.88"/>
    <n v="2"/>
    <n v="0"/>
    <n v="3.8940000000000001"/>
    <n v="0.05"/>
    <x v="0"/>
    <x v="0"/>
    <x v="7"/>
    <s v="Yes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s v="32935"/>
    <x v="0"/>
    <s v="OFF-ST-10003282"/>
    <x v="1"/>
    <x v="4"/>
    <s v="Advantus 10-Drawer Portable Organizer, Chrome Metal Frame, Smoke Drawers"/>
    <n v="95.616"/>
    <n v="2"/>
    <n v="0.2"/>
    <n v="9.5616000000000003"/>
    <n v="0.1"/>
    <x v="2"/>
    <x v="3"/>
    <x v="8"/>
    <s v="Yes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s v="55122"/>
    <x v="2"/>
    <s v="TEC-AC-10000171"/>
    <x v="2"/>
    <x v="11"/>
    <s v="Verbatim 25 GB 6x Blu-ray Single Layer Recordable Disc, 25/Pack"/>
    <n v="45.98"/>
    <n v="2"/>
    <n v="0"/>
    <n v="19.7714"/>
    <n v="0.43000000000000005"/>
    <x v="0"/>
    <x v="0"/>
    <x v="10"/>
    <s v="Yes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s v="55122"/>
    <x v="2"/>
    <s v="OFF-BI-10003291"/>
    <x v="1"/>
    <x v="8"/>
    <s v="Wilson Jones Leather-Like Binders with DublLock Round Rings"/>
    <n v="17.46"/>
    <n v="2"/>
    <n v="0"/>
    <n v="8.2062000000000008"/>
    <n v="0.47000000000000003"/>
    <x v="0"/>
    <x v="0"/>
    <x v="10"/>
    <s v="Yes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s v="48185"/>
    <x v="2"/>
    <s v="OFF-ST-10001713"/>
    <x v="1"/>
    <x v="4"/>
    <s v="Gould Plastics 9-Pocket Panel Bin, 18-3/8w x 5-1/4d x 20-1/2h, Black"/>
    <n v="211.96"/>
    <n v="4"/>
    <n v="0"/>
    <n v="8.4784000000000006"/>
    <n v="0.04"/>
    <x v="0"/>
    <x v="2"/>
    <x v="2"/>
    <s v="Yes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s v="19901"/>
    <x v="3"/>
    <s v="TEC-AC-10002167"/>
    <x v="2"/>
    <x v="11"/>
    <s v="Imation 8gb Micro Traveldrive Usb 2.0 Flash Drive"/>
    <n v="45"/>
    <n v="3"/>
    <n v="0"/>
    <n v="4.95"/>
    <n v="0.11"/>
    <x v="0"/>
    <x v="0"/>
    <x v="1"/>
    <s v="Yes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s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x v="0"/>
    <x v="0"/>
    <x v="1"/>
    <s v="Yes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s v="47150"/>
    <x v="2"/>
    <s v="OFF-BI-10004410"/>
    <x v="1"/>
    <x v="8"/>
    <s v="C-Line Peel &amp; Stick Add-On Filing Pockets, 8-3/4 x 5-1/8, 10/Pack"/>
    <n v="38.22"/>
    <n v="6"/>
    <n v="0"/>
    <n v="17.9634"/>
    <n v="0.47000000000000003"/>
    <x v="0"/>
    <x v="1"/>
    <x v="3"/>
    <s v="Yes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s v="47150"/>
    <x v="2"/>
    <s v="OFF-LA-10002762"/>
    <x v="1"/>
    <x v="2"/>
    <s v="Avery 485"/>
    <n v="75.180000000000007"/>
    <n v="6"/>
    <n v="0"/>
    <n v="35.334600000000002"/>
    <n v="0.47"/>
    <x v="0"/>
    <x v="1"/>
    <x v="3"/>
    <s v="Yes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s v="47150"/>
    <x v="2"/>
    <s v="FUR-FU-10001706"/>
    <x v="0"/>
    <x v="5"/>
    <s v="Longer-Life Soft White Bulbs"/>
    <n v="6.16"/>
    <n v="2"/>
    <n v="0"/>
    <n v="2.9567999999999999"/>
    <n v="0.48"/>
    <x v="0"/>
    <x v="1"/>
    <x v="3"/>
    <s v="Yes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s v="47150"/>
    <x v="2"/>
    <s v="FUR-CH-10003061"/>
    <x v="0"/>
    <x v="1"/>
    <s v="Global Leather Task Chair, Black"/>
    <n v="89.99"/>
    <n v="1"/>
    <n v="0"/>
    <n v="17.098099999999999"/>
    <n v="0.19"/>
    <x v="0"/>
    <x v="1"/>
    <x v="3"/>
    <s v="Yes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s v="10024"/>
    <x v="3"/>
    <s v="OFF-FA-10000304"/>
    <x v="1"/>
    <x v="13"/>
    <s v="Advantus Push Pins"/>
    <n v="15.26"/>
    <n v="7"/>
    <n v="0"/>
    <n v="6.2565999999999997"/>
    <n v="0.41"/>
    <x v="0"/>
    <x v="0"/>
    <x v="4"/>
    <s v="Yes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s v="10024"/>
    <x v="3"/>
    <s v="TEC-PH-10002447"/>
    <x v="2"/>
    <x v="7"/>
    <s v="AT&amp;T CL83451 4-Handset Telephone"/>
    <n v="1029.95"/>
    <n v="5"/>
    <n v="0"/>
    <n v="298.68549999999999"/>
    <n v="0.28999999999999998"/>
    <x v="0"/>
    <x v="0"/>
    <x v="4"/>
    <s v="Yes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OFF-ST-10000604"/>
    <x v="1"/>
    <x v="4"/>
    <s v="Home/Office Personal File Carts"/>
    <n v="208.56"/>
    <n v="6"/>
    <n v="0"/>
    <n v="52.14"/>
    <n v="0.25"/>
    <x v="0"/>
    <x v="0"/>
    <x v="1"/>
    <s v="Yes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OFF-PA-10001569"/>
    <x v="1"/>
    <x v="10"/>
    <s v="Xerox 232"/>
    <n v="32.4"/>
    <n v="5"/>
    <n v="0"/>
    <n v="15.552"/>
    <n v="0.48"/>
    <x v="0"/>
    <x v="0"/>
    <x v="1"/>
    <s v="Yes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FUR-CH-10003968"/>
    <x v="0"/>
    <x v="1"/>
    <s v="Novimex Turbo Task Chair"/>
    <n v="319.41000000000003"/>
    <n v="5"/>
    <n v="0.1"/>
    <n v="7.0979999999999999"/>
    <n v="2.222222222222222E-2"/>
    <x v="2"/>
    <x v="0"/>
    <x v="1"/>
    <s v="Yes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OFF-PA-10000587"/>
    <x v="1"/>
    <x v="10"/>
    <s v="Array Parchment Paper, Assorted Colors"/>
    <n v="14.56"/>
    <n v="2"/>
    <n v="0"/>
    <n v="6.9888000000000003"/>
    <n v="0.48"/>
    <x v="0"/>
    <x v="0"/>
    <x v="1"/>
    <s v="Yes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TEC-AC-10002167"/>
    <x v="2"/>
    <x v="11"/>
    <s v="Imation 8gb Micro Traveldrive Usb 2.0 Flash Drive"/>
    <n v="30"/>
    <n v="2"/>
    <n v="0"/>
    <n v="3.3"/>
    <n v="0.11"/>
    <x v="0"/>
    <x v="0"/>
    <x v="1"/>
    <s v="Yes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OFF-BI-10001460"/>
    <x v="1"/>
    <x v="8"/>
    <s v="Plastic Binding Combs"/>
    <n v="48.48"/>
    <n v="4"/>
    <n v="0.2"/>
    <n v="16.361999999999998"/>
    <n v="0.33749999999999997"/>
    <x v="2"/>
    <x v="0"/>
    <x v="1"/>
    <s v="Yes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s v="12180"/>
    <x v="3"/>
    <s v="OFF-AR-10001868"/>
    <x v="1"/>
    <x v="6"/>
    <s v="Prang Dustless Chalk Sticks"/>
    <n v="1.68"/>
    <n v="1"/>
    <n v="0"/>
    <n v="0.84"/>
    <n v="0.5"/>
    <x v="0"/>
    <x v="0"/>
    <x v="1"/>
    <s v="Yes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s v="90004"/>
    <x v="1"/>
    <s v="TEC-AC-10004633"/>
    <x v="2"/>
    <x v="11"/>
    <s v="Verbatim 25 GB 6x Blu-ray Single Layer Recordable Disc, 3/Pack"/>
    <n v="13.98"/>
    <n v="2"/>
    <n v="0"/>
    <n v="6.1512000000000002"/>
    <n v="0.44"/>
    <x v="0"/>
    <x v="1"/>
    <x v="0"/>
    <s v="Yes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s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  <x v="2"/>
    <x v="1"/>
    <x v="0"/>
    <s v="Yes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s v="90004"/>
    <x v="1"/>
    <s v="OFF-PA-10003892"/>
    <x v="1"/>
    <x v="10"/>
    <s v="Xerox 1943"/>
    <n v="146.72999999999999"/>
    <n v="3"/>
    <n v="0"/>
    <n v="68.963099999999997"/>
    <n v="0.47000000000000003"/>
    <x v="0"/>
    <x v="1"/>
    <x v="0"/>
    <s v="Yes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s v="90004"/>
    <x v="1"/>
    <s v="FUR-FU-10000397"/>
    <x v="0"/>
    <x v="5"/>
    <s v="Luxo Economy Swing Arm Lamp"/>
    <n v="79.760000000000005"/>
    <n v="4"/>
    <n v="0"/>
    <n v="22.332799999999999"/>
    <n v="0.27999999999999997"/>
    <x v="0"/>
    <x v="1"/>
    <x v="0"/>
    <s v="Yes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s v="60610"/>
    <x v="2"/>
    <s v="FUR-CH-10001146"/>
    <x v="0"/>
    <x v="1"/>
    <s v="Global Value Mid-Back Manager's Chair, Gray"/>
    <n v="213.11500000000001"/>
    <n v="5"/>
    <n v="0.3"/>
    <n v="-15.2225"/>
    <n v="-7.1428571428571425E-2"/>
    <x v="3"/>
    <x v="1"/>
    <x v="3"/>
    <s v="No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s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  <x v="2"/>
    <x v="2"/>
    <x v="4"/>
    <s v="Yes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s v="85234"/>
    <x v="1"/>
    <s v="TEC-PH-10002726"/>
    <x v="2"/>
    <x v="7"/>
    <s v="netTALK DUO VoIP Telephone Service"/>
    <n v="167.96799999999999"/>
    <n v="4"/>
    <n v="0.2"/>
    <n v="62.988"/>
    <n v="0.375"/>
    <x v="2"/>
    <x v="2"/>
    <x v="4"/>
    <s v="Yes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s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  <x v="0"/>
    <x v="0"/>
    <x v="1"/>
    <s v="Yes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s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  <x v="2"/>
    <x v="0"/>
    <x v="8"/>
    <s v="Yes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s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  <x v="0"/>
    <x v="3"/>
    <x v="8"/>
    <s v="Yes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s v="38109"/>
    <x v="0"/>
    <s v="FUR-CH-10000513"/>
    <x v="0"/>
    <x v="1"/>
    <s v="High-Back Leather Manager's Chair"/>
    <n v="831.93600000000004"/>
    <n v="8"/>
    <n v="0.2"/>
    <n v="-114.3912"/>
    <n v="-0.13749999999999998"/>
    <x v="2"/>
    <x v="1"/>
    <x v="3"/>
    <s v="No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s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  <x v="2"/>
    <x v="1"/>
    <x v="3"/>
    <s v="Yes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s v="38109"/>
    <x v="0"/>
    <s v="OFF-ST-10004123"/>
    <x v="1"/>
    <x v="4"/>
    <s v="Safco Industrial Wire Shelving System"/>
    <n v="72.784000000000006"/>
    <n v="1"/>
    <n v="0.2"/>
    <n v="-18.196000000000002"/>
    <n v="-0.25"/>
    <x v="2"/>
    <x v="1"/>
    <x v="3"/>
    <s v="No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s v="77041"/>
    <x v="2"/>
    <s v="OFF-BI-10004182"/>
    <x v="1"/>
    <x v="8"/>
    <s v="Economy Binders"/>
    <n v="1.248"/>
    <n v="3"/>
    <n v="0.8"/>
    <n v="-1.9343999999999999"/>
    <n v="-1.5499999999999998"/>
    <x v="1"/>
    <x v="3"/>
    <x v="4"/>
    <s v="No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s v="77041"/>
    <x v="2"/>
    <s v="FUR-FU-10000260"/>
    <x v="0"/>
    <x v="5"/>
    <s v="6&quot; Cubicle Wall Clock, Black"/>
    <n v="9.7080000000000002"/>
    <n v="3"/>
    <n v="0.6"/>
    <n v="-5.8247999999999998"/>
    <n v="-0.6"/>
    <x v="1"/>
    <x v="3"/>
    <x v="4"/>
    <s v="No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s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  <x v="2"/>
    <x v="3"/>
    <x v="4"/>
    <s v="Yes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s v="77070"/>
    <x v="2"/>
    <s v="FUR-FU-10003194"/>
    <x v="0"/>
    <x v="5"/>
    <s v="Eldon Expressions Desk Accessory, Wood Pencil Holder, Oak"/>
    <n v="19.3"/>
    <n v="5"/>
    <n v="0.6"/>
    <n v="-14.475"/>
    <n v="-0.75"/>
    <x v="1"/>
    <x v="2"/>
    <x v="0"/>
    <s v="No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s v="35601"/>
    <x v="0"/>
    <s v="OFF-AP-10002118"/>
    <x v="1"/>
    <x v="9"/>
    <s v="1.7 Cubic Foot Compact &quot;Cube&quot; Office Refrigerators"/>
    <n v="208.16"/>
    <n v="1"/>
    <n v="0"/>
    <n v="56.203200000000002"/>
    <n v="0.27"/>
    <x v="0"/>
    <x v="0"/>
    <x v="1"/>
    <s v="Yes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s v="35601"/>
    <x v="0"/>
    <s v="OFF-BI-10002309"/>
    <x v="1"/>
    <x v="8"/>
    <s v="Avery Heavy-Duty EZD  Binder With Locking Rings"/>
    <n v="16.739999999999998"/>
    <n v="3"/>
    <n v="0"/>
    <n v="8.0351999999999997"/>
    <n v="0.48000000000000004"/>
    <x v="0"/>
    <x v="0"/>
    <x v="1"/>
    <s v="Yes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s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  <x v="0"/>
    <x v="2"/>
    <x v="2"/>
    <s v="Yes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s v="94122"/>
    <x v="1"/>
    <s v="OFF-ST-10002370"/>
    <x v="1"/>
    <x v="4"/>
    <s v="Sortfiler Multipurpose Personal File Organizer, Black"/>
    <n v="21.39"/>
    <n v="1"/>
    <n v="0"/>
    <n v="6.2031000000000001"/>
    <n v="0.28999999999999998"/>
    <x v="0"/>
    <x v="2"/>
    <x v="2"/>
    <s v="Yes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s v="27707"/>
    <x v="0"/>
    <s v="OFF-EN-10000927"/>
    <x v="1"/>
    <x v="12"/>
    <s v="Jet-Pak Recycled Peel 'N' Seal Padded Mailers"/>
    <n v="200.98400000000001"/>
    <n v="7"/>
    <n v="0.2"/>
    <n v="62.807499999999997"/>
    <n v="0.3125"/>
    <x v="2"/>
    <x v="1"/>
    <x v="8"/>
    <s v="Yes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s v="60623"/>
    <x v="2"/>
    <s v="OFF-ST-10003656"/>
    <x v="1"/>
    <x v="4"/>
    <s v="Safco Industrial Wire Shelving"/>
    <n v="230.376"/>
    <n v="3"/>
    <n v="0.2"/>
    <n v="-48.954900000000002"/>
    <n v="-0.21249999999999999"/>
    <x v="2"/>
    <x v="3"/>
    <x v="0"/>
    <s v="No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s v="29203"/>
    <x v="0"/>
    <s v="FUR-CH-10000863"/>
    <x v="0"/>
    <x v="1"/>
    <s v="Novimex Swivel Fabric Task Chair"/>
    <n v="301.95999999999998"/>
    <n v="2"/>
    <n v="0"/>
    <n v="33.215600000000002"/>
    <n v="0.11000000000000001"/>
    <x v="0"/>
    <x v="3"/>
    <x v="5"/>
    <s v="Yes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s v="55901"/>
    <x v="2"/>
    <s v="TEC-AC-10001998"/>
    <x v="2"/>
    <x v="11"/>
    <s v="Logitech LS21 Speaker System - PC Multimedia - 2.1-CH - Wired"/>
    <n v="19.989999999999998"/>
    <n v="1"/>
    <n v="0"/>
    <n v="6.7965999999999998"/>
    <n v="0.34"/>
    <x v="0"/>
    <x v="3"/>
    <x v="2"/>
    <s v="Yes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s v="55901"/>
    <x v="2"/>
    <s v="OFF-LA-10000134"/>
    <x v="1"/>
    <x v="2"/>
    <s v="Avery 511"/>
    <n v="6.16"/>
    <n v="2"/>
    <n v="0"/>
    <n v="2.9567999999999999"/>
    <n v="0.48"/>
    <x v="0"/>
    <x v="3"/>
    <x v="2"/>
    <s v="Yes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s v="77095"/>
    <x v="2"/>
    <s v="OFF-ST-10003442"/>
    <x v="1"/>
    <x v="4"/>
    <s v="Eldon Portable Mobile Manager"/>
    <n v="158.36799999999999"/>
    <n v="7"/>
    <n v="0.2"/>
    <n v="13.857200000000001"/>
    <n v="8.7500000000000008E-2"/>
    <x v="2"/>
    <x v="0"/>
    <x v="3"/>
    <s v="Yes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s v="90036"/>
    <x v="1"/>
    <s v="OFF-AR-10004930"/>
    <x v="1"/>
    <x v="6"/>
    <s v="Turquoise Lead Holder with Pocket Clip"/>
    <n v="20.100000000000001"/>
    <n v="3"/>
    <n v="0"/>
    <n v="6.633"/>
    <n v="0.32999999999999996"/>
    <x v="0"/>
    <x v="0"/>
    <x v="8"/>
    <s v="Yes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s v="90036"/>
    <x v="1"/>
    <s v="TEC-PH-10004093"/>
    <x v="2"/>
    <x v="7"/>
    <s v="Panasonic Kx-TS550"/>
    <n v="73.584000000000003"/>
    <n v="2"/>
    <n v="0.2"/>
    <n v="8.2782"/>
    <n v="0.11249999999999999"/>
    <x v="2"/>
    <x v="0"/>
    <x v="8"/>
    <s v="Yes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s v="90036"/>
    <x v="1"/>
    <s v="OFF-PA-10000304"/>
    <x v="1"/>
    <x v="10"/>
    <s v="Xerox 1995"/>
    <n v="6.48"/>
    <n v="1"/>
    <n v="0"/>
    <n v="3.1103999999999998"/>
    <n v="0.47999999999999993"/>
    <x v="0"/>
    <x v="0"/>
    <x v="8"/>
    <s v="Yes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s v="55407"/>
    <x v="2"/>
    <s v="OFF-PA-10003177"/>
    <x v="1"/>
    <x v="10"/>
    <s v="Xerox 1999"/>
    <n v="12.96"/>
    <n v="2"/>
    <n v="0"/>
    <n v="6.2207999999999997"/>
    <n v="0.47999999999999993"/>
    <x v="0"/>
    <x v="1"/>
    <x v="9"/>
    <s v="Yes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s v="55407"/>
    <x v="2"/>
    <s v="FUR-FU-10003799"/>
    <x v="0"/>
    <x v="5"/>
    <s v="Seth Thomas 13 1/2&quot; Wall Clock"/>
    <n v="53.34"/>
    <n v="3"/>
    <n v="0"/>
    <n v="16.535399999999999"/>
    <n v="0.30999999999999994"/>
    <x v="0"/>
    <x v="1"/>
    <x v="9"/>
    <s v="Yes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s v="55407"/>
    <x v="2"/>
    <s v="OFF-BI-10002852"/>
    <x v="1"/>
    <x v="8"/>
    <s v="Ibico Standard Transparent Covers"/>
    <n v="32.96"/>
    <n v="2"/>
    <n v="0"/>
    <n v="16.150400000000001"/>
    <n v="0.49000000000000005"/>
    <x v="0"/>
    <x v="1"/>
    <x v="9"/>
    <s v="Yes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s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  <x v="1"/>
    <x v="3"/>
    <x v="0"/>
    <s v="No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s v="10009"/>
    <x v="3"/>
    <s v="FUR-FU-10000629"/>
    <x v="0"/>
    <x v="5"/>
    <s v="9-3/4 Diameter Round Wall Clock"/>
    <n v="96.53"/>
    <n v="7"/>
    <n v="0"/>
    <n v="40.5426"/>
    <n v="0.42"/>
    <x v="0"/>
    <x v="3"/>
    <x v="0"/>
    <s v="Yes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s v="94122"/>
    <x v="1"/>
    <s v="OFF-BI-10001721"/>
    <x v="1"/>
    <x v="8"/>
    <s v="Trimflex Flexible Post Binders"/>
    <n v="51.311999999999998"/>
    <n v="3"/>
    <n v="0.2"/>
    <n v="17.959199999999999"/>
    <n v="0.35"/>
    <x v="2"/>
    <x v="3"/>
    <x v="1"/>
    <s v="Yes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s v="55106"/>
    <x v="2"/>
    <s v="OFF-AP-10000358"/>
    <x v="1"/>
    <x v="9"/>
    <s v="Fellowes Basic Home/Office Series Surge Protectors"/>
    <n v="77.88"/>
    <n v="6"/>
    <n v="0"/>
    <n v="22.5852"/>
    <n v="0.29000000000000004"/>
    <x v="0"/>
    <x v="0"/>
    <x v="8"/>
    <s v="Yes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s v="60610"/>
    <x v="2"/>
    <s v="OFF-PA-10003256"/>
    <x v="1"/>
    <x v="10"/>
    <s v="Avery Personal Creations Heavyweight Cards"/>
    <n v="64.623999999999995"/>
    <n v="7"/>
    <n v="0.2"/>
    <n v="22.618400000000001"/>
    <n v="0.35000000000000003"/>
    <x v="2"/>
    <x v="0"/>
    <x v="6"/>
    <s v="Yes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s v="60610"/>
    <x v="2"/>
    <s v="TEC-AC-10001767"/>
    <x v="2"/>
    <x v="11"/>
    <s v="SanDisk Ultra 64 GB MicroSDHC Class 10 Memory Card"/>
    <n v="95.975999999999999"/>
    <n v="3"/>
    <n v="0.2"/>
    <n v="-10.7973"/>
    <n v="-0.1125"/>
    <x v="2"/>
    <x v="0"/>
    <x v="6"/>
    <s v="No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s v="60610"/>
    <x v="2"/>
    <s v="OFF-BI-10002609"/>
    <x v="1"/>
    <x v="8"/>
    <s v="Avery Hidden Tab Dividers for Binding Systems"/>
    <n v="1.788"/>
    <n v="3"/>
    <n v="0.8"/>
    <n v="-3.0396000000000001"/>
    <n v="-1.7"/>
    <x v="1"/>
    <x v="0"/>
    <x v="6"/>
    <s v="No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s v="55901"/>
    <x v="2"/>
    <s v="OFF-PA-10004040"/>
    <x v="1"/>
    <x v="10"/>
    <s v="Universal Premium White Copier/Laser Paper (20Lb. and 87 Bright)"/>
    <n v="23.92"/>
    <n v="4"/>
    <n v="0"/>
    <n v="11.720800000000001"/>
    <n v="0.49"/>
    <x v="0"/>
    <x v="0"/>
    <x v="4"/>
    <s v="Yes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s v="80013"/>
    <x v="1"/>
    <s v="TEC-AC-10001552"/>
    <x v="2"/>
    <x v="11"/>
    <s v="Logitech K350 2.4Ghz Wireless Keyboard"/>
    <n v="238.89599999999999"/>
    <n v="6"/>
    <n v="0.2"/>
    <n v="-26.875800000000002"/>
    <n v="-0.11250000000000002"/>
    <x v="2"/>
    <x v="1"/>
    <x v="0"/>
    <s v="No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s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  <x v="2"/>
    <x v="1"/>
    <x v="0"/>
    <s v="No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s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  <x v="1"/>
    <x v="1"/>
    <x v="0"/>
    <s v="No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s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  <x v="2"/>
    <x v="3"/>
    <x v="0"/>
    <s v="Yes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s v="28205"/>
    <x v="0"/>
    <s v="TEC-PH-10002844"/>
    <x v="2"/>
    <x v="7"/>
    <s v="Speck Products Candyshell Flip Case"/>
    <n v="27.992000000000001"/>
    <n v="1"/>
    <n v="0.2"/>
    <n v="2.0994000000000002"/>
    <n v="7.4999999999999997E-2"/>
    <x v="2"/>
    <x v="3"/>
    <x v="0"/>
    <s v="Yes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s v="28205"/>
    <x v="0"/>
    <s v="OFF-AR-10000390"/>
    <x v="1"/>
    <x v="6"/>
    <s v="Newell Chalk Holder"/>
    <n v="3.3039999999999998"/>
    <n v="1"/>
    <n v="0.2"/>
    <n v="1.0738000000000001"/>
    <n v="0.32500000000000007"/>
    <x v="2"/>
    <x v="3"/>
    <x v="0"/>
    <s v="Yes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s v="60462"/>
    <x v="2"/>
    <s v="TEC-AC-10000844"/>
    <x v="2"/>
    <x v="11"/>
    <s v="Logitech Gaming G510s - Keyboard"/>
    <n v="339.96"/>
    <n v="5"/>
    <n v="0.2"/>
    <n v="67.992000000000004"/>
    <n v="0.20000000000000004"/>
    <x v="2"/>
    <x v="1"/>
    <x v="2"/>
    <s v="Yes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s v="10035"/>
    <x v="3"/>
    <s v="FUR-FU-10001934"/>
    <x v="0"/>
    <x v="5"/>
    <s v="Magnifier Swing Arm Lamp"/>
    <n v="41.96"/>
    <n v="2"/>
    <n v="0"/>
    <n v="10.909599999999999"/>
    <n v="0.25999999999999995"/>
    <x v="0"/>
    <x v="3"/>
    <x v="4"/>
    <s v="Yes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s v="50322"/>
    <x v="2"/>
    <s v="OFF-AR-10000380"/>
    <x v="1"/>
    <x v="6"/>
    <s v="Hunt PowerHouse Electric Pencil Sharpener, Blue"/>
    <n v="75.959999999999994"/>
    <n v="2"/>
    <n v="0"/>
    <n v="22.788"/>
    <n v="0.30000000000000004"/>
    <x v="0"/>
    <x v="0"/>
    <x v="0"/>
    <s v="Yes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s v="50322"/>
    <x v="2"/>
    <s v="OFF-BI-10003981"/>
    <x v="1"/>
    <x v="8"/>
    <s v="Avery Durable Plastic 1&quot; Binders"/>
    <n v="27.24"/>
    <n v="6"/>
    <n v="0"/>
    <n v="13.3476"/>
    <n v="0.49000000000000005"/>
    <x v="0"/>
    <x v="0"/>
    <x v="0"/>
    <s v="Yes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s v="43229"/>
    <x v="3"/>
    <s v="OFF-FA-10000621"/>
    <x v="1"/>
    <x v="13"/>
    <s v="OIC Colored Binder Clips, Assorted Sizes"/>
    <n v="40.095999999999997"/>
    <n v="14"/>
    <n v="0.2"/>
    <n v="14.534800000000001"/>
    <n v="0.36250000000000004"/>
    <x v="2"/>
    <x v="2"/>
    <x v="6"/>
    <s v="Yes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s v="43229"/>
    <x v="3"/>
    <s v="OFF-EN-10002600"/>
    <x v="1"/>
    <x v="12"/>
    <s v="Redi-Strip #10 Envelopes, 4 1/8 x 9 1/2"/>
    <n v="4.72"/>
    <n v="2"/>
    <n v="0.2"/>
    <n v="1.6519999999999999"/>
    <n v="0.35"/>
    <x v="2"/>
    <x v="2"/>
    <x v="6"/>
    <s v="Yes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s v="43229"/>
    <x v="3"/>
    <s v="OFF-PA-10004965"/>
    <x v="1"/>
    <x v="10"/>
    <s v="Xerox 1921"/>
    <n v="23.975999999999999"/>
    <n v="3"/>
    <n v="0.2"/>
    <n v="7.4924999999999997"/>
    <n v="0.3125"/>
    <x v="2"/>
    <x v="2"/>
    <x v="6"/>
    <s v="Yes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s v="43229"/>
    <x v="3"/>
    <s v="OFF-EN-10002504"/>
    <x v="1"/>
    <x v="12"/>
    <s v="Tyvek  Top-Opening Peel &amp; Seel Envelopes, Plain White"/>
    <n v="130.464"/>
    <n v="6"/>
    <n v="0.2"/>
    <n v="44.031599999999997"/>
    <n v="0.33749999999999997"/>
    <x v="2"/>
    <x v="2"/>
    <x v="6"/>
    <s v="Yes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s v="98103"/>
    <x v="1"/>
    <s v="FUR-TA-10001768"/>
    <x v="0"/>
    <x v="3"/>
    <s v="Hon Racetrack Conference Tables"/>
    <n v="787.53"/>
    <n v="3"/>
    <n v="0"/>
    <n v="165.38130000000001"/>
    <n v="0.21000000000000002"/>
    <x v="0"/>
    <x v="1"/>
    <x v="10"/>
    <s v="Yes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s v="37620"/>
    <x v="0"/>
    <s v="OFF-BI-10003650"/>
    <x v="1"/>
    <x v="8"/>
    <s v="GBC DocuBind 300 Electric Binding Machine"/>
    <n v="157.79400000000001"/>
    <n v="1"/>
    <n v="0.7"/>
    <n v="-115.71559999999999"/>
    <n v="-0.73333333333333328"/>
    <x v="1"/>
    <x v="1"/>
    <x v="3"/>
    <s v="No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s v="19805"/>
    <x v="3"/>
    <s v="FUR-FU-10002157"/>
    <x v="0"/>
    <x v="5"/>
    <s v="Artistic Insta-Plaque"/>
    <n v="47.04"/>
    <n v="3"/>
    <n v="0"/>
    <n v="18.345600000000001"/>
    <n v="0.39"/>
    <x v="0"/>
    <x v="0"/>
    <x v="1"/>
    <s v="Yes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s v="19805"/>
    <x v="3"/>
    <s v="OFF-BI-10003910"/>
    <x v="1"/>
    <x v="8"/>
    <s v="DXL Angle-View Binders with Locking Rings by Samsill"/>
    <n v="30.84"/>
    <n v="4"/>
    <n v="0"/>
    <n v="13.878"/>
    <n v="0.45"/>
    <x v="0"/>
    <x v="0"/>
    <x v="1"/>
    <s v="Yes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s v="19805"/>
    <x v="3"/>
    <s v="OFF-ST-10000777"/>
    <x v="1"/>
    <x v="4"/>
    <s v="Companion Letter/Legal File, Black"/>
    <n v="226.56"/>
    <n v="6"/>
    <n v="0"/>
    <n v="63.436799999999998"/>
    <n v="0.27999999999999997"/>
    <x v="0"/>
    <x v="0"/>
    <x v="1"/>
    <s v="Yes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s v="19805"/>
    <x v="3"/>
    <s v="OFF-EN-10002500"/>
    <x v="1"/>
    <x v="12"/>
    <s v="Globe Weis Peel &amp; Seel First Class Envelopes"/>
    <n v="115.02"/>
    <n v="9"/>
    <n v="0"/>
    <n v="51.759"/>
    <n v="0.45"/>
    <x v="0"/>
    <x v="0"/>
    <x v="1"/>
    <s v="Yes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s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  <x v="0"/>
    <x v="0"/>
    <x v="1"/>
    <s v="Yes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s v="77041"/>
    <x v="2"/>
    <s v="FUR-CH-10004063"/>
    <x v="0"/>
    <x v="1"/>
    <s v="Global Deluxe High-Back Manager's Chair"/>
    <n v="600.55799999999999"/>
    <n v="3"/>
    <n v="0.3"/>
    <n v="-8.5793999999999997"/>
    <n v="-1.4285714285714285E-2"/>
    <x v="3"/>
    <x v="2"/>
    <x v="4"/>
    <s v="No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s v="61701"/>
    <x v="2"/>
    <s v="FUR-TA-10004534"/>
    <x v="0"/>
    <x v="3"/>
    <s v="Bevis 44 x 96 Conference Tables"/>
    <n v="617.70000000000005"/>
    <n v="6"/>
    <n v="0.5"/>
    <n v="-407.68200000000002"/>
    <n v="-0.66"/>
    <x v="1"/>
    <x v="2"/>
    <x v="8"/>
    <s v="No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s v="85023"/>
    <x v="1"/>
    <s v="OFF-BI-10003274"/>
    <x v="1"/>
    <x v="8"/>
    <s v="Avery Durable Slant Ring Binders, No Labels"/>
    <n v="2.3879999999999999"/>
    <n v="2"/>
    <n v="0.7"/>
    <n v="-1.8308"/>
    <n v="-0.76666666666666672"/>
    <x v="1"/>
    <x v="3"/>
    <x v="0"/>
    <s v="No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s v="85023"/>
    <x v="1"/>
    <s v="OFF-ST-10002974"/>
    <x v="1"/>
    <x v="4"/>
    <s v="Trav-L-File Heavy-Duty Shuttle II, Black"/>
    <n v="243.99199999999999"/>
    <n v="7"/>
    <n v="0.2"/>
    <n v="30.498999999999999"/>
    <n v="0.125"/>
    <x v="2"/>
    <x v="3"/>
    <x v="0"/>
    <s v="Yes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s v="90004"/>
    <x v="1"/>
    <s v="FUR-CH-10001146"/>
    <x v="0"/>
    <x v="1"/>
    <s v="Global Task Chair, Black"/>
    <n v="81.424000000000007"/>
    <n v="2"/>
    <n v="0.2"/>
    <n v="-9.1601999999999997"/>
    <n v="-0.11249999999999999"/>
    <x v="2"/>
    <x v="0"/>
    <x v="0"/>
    <s v="No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s v="90004"/>
    <x v="1"/>
    <s v="FUR-FU-10003773"/>
    <x v="0"/>
    <x v="5"/>
    <s v="Eldon Cleatmat Plus Chair Mats for High Pile Carpets"/>
    <n v="238.56"/>
    <n v="3"/>
    <n v="0"/>
    <n v="26.241599999999998"/>
    <n v="0.10999999999999999"/>
    <x v="0"/>
    <x v="0"/>
    <x v="0"/>
    <s v="Yes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s v="43229"/>
    <x v="3"/>
    <s v="TEC-PH-10002293"/>
    <x v="2"/>
    <x v="7"/>
    <s v="Anker 36W 4-Port USB Wall Charger Travel Power Adapter for iPhone 5s 5c 5"/>
    <n v="59.97"/>
    <n v="5"/>
    <n v="0.4"/>
    <n v="-11.994"/>
    <n v="-0.2"/>
    <x v="3"/>
    <x v="3"/>
    <x v="11"/>
    <s v="No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s v="43229"/>
    <x v="3"/>
    <s v="OFF-PA-10002377"/>
    <x v="1"/>
    <x v="10"/>
    <s v="Xerox 1916"/>
    <n v="78.304000000000002"/>
    <n v="2"/>
    <n v="0.2"/>
    <n v="29.364000000000001"/>
    <n v="0.375"/>
    <x v="2"/>
    <x v="3"/>
    <x v="11"/>
    <s v="Yes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s v="43229"/>
    <x v="3"/>
    <s v="OFF-FA-10002780"/>
    <x v="1"/>
    <x v="13"/>
    <s v="Staples"/>
    <n v="21.456"/>
    <n v="9"/>
    <n v="0.2"/>
    <n v="6.9732000000000003"/>
    <n v="0.32500000000000001"/>
    <x v="2"/>
    <x v="3"/>
    <x v="11"/>
    <s v="Yes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PA-10001804"/>
    <x v="1"/>
    <x v="10"/>
    <s v="Xerox 195"/>
    <n v="20.04"/>
    <n v="3"/>
    <n v="0"/>
    <n v="9.6191999999999993"/>
    <n v="0.48"/>
    <x v="0"/>
    <x v="0"/>
    <x v="2"/>
    <s v="Yes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PA-10001736"/>
    <x v="1"/>
    <x v="10"/>
    <s v="Xerox 1880"/>
    <n v="35.44"/>
    <n v="1"/>
    <n v="0"/>
    <n v="16.6568"/>
    <n v="0.47000000000000003"/>
    <x v="0"/>
    <x v="0"/>
    <x v="2"/>
    <s v="Yes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AR-10001149"/>
    <x v="1"/>
    <x v="6"/>
    <s v="Sanford Colorific Colored Pencils, 12/Box"/>
    <n v="11.52"/>
    <n v="4"/>
    <n v="0"/>
    <n v="3.456"/>
    <n v="0.3"/>
    <x v="0"/>
    <x v="0"/>
    <x v="2"/>
    <s v="Yes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FA-10002988"/>
    <x v="1"/>
    <x v="13"/>
    <s v="Ideal Clamps"/>
    <n v="4.0199999999999996"/>
    <n v="2"/>
    <n v="0"/>
    <n v="1.9698"/>
    <n v="0.49000000000000005"/>
    <x v="0"/>
    <x v="0"/>
    <x v="2"/>
    <s v="Yes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BI-10004781"/>
    <x v="1"/>
    <x v="8"/>
    <s v="GBC Wire Binding Strips"/>
    <n v="76.176000000000002"/>
    <n v="3"/>
    <n v="0.2"/>
    <n v="26.6616"/>
    <n v="0.35"/>
    <x v="2"/>
    <x v="0"/>
    <x v="2"/>
    <s v="Yes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OFF-SU-10001218"/>
    <x v="1"/>
    <x v="14"/>
    <s v="Fiskars Softgrip Scissors"/>
    <n v="65.88"/>
    <n v="6"/>
    <n v="0"/>
    <n v="18.446400000000001"/>
    <n v="0.28000000000000003"/>
    <x v="0"/>
    <x v="0"/>
    <x v="2"/>
    <s v="Yes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s v="95661"/>
    <x v="1"/>
    <s v="FUR-FU-10001706"/>
    <x v="0"/>
    <x v="5"/>
    <s v="Longer-Life Soft White Bulbs"/>
    <n v="43.12"/>
    <n v="14"/>
    <n v="0"/>
    <n v="20.697600000000001"/>
    <n v="0.48000000000000004"/>
    <x v="0"/>
    <x v="0"/>
    <x v="2"/>
    <s v="Yes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s v="19140"/>
    <x v="3"/>
    <s v="FUR-FU-10004848"/>
    <x v="0"/>
    <x v="5"/>
    <s v="Howard Miller 13-3/4&quot; Diameter Brushed Chrome Round Wall Clock"/>
    <n v="82.8"/>
    <n v="2"/>
    <n v="0.2"/>
    <n v="10.35"/>
    <n v="0.125"/>
    <x v="2"/>
    <x v="0"/>
    <x v="8"/>
    <s v="Yes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s v="94122"/>
    <x v="1"/>
    <s v="OFF-AR-10000940"/>
    <x v="1"/>
    <x v="6"/>
    <s v="Newell 343"/>
    <n v="8.82"/>
    <n v="3"/>
    <n v="0"/>
    <n v="2.3814000000000002"/>
    <n v="0.27"/>
    <x v="0"/>
    <x v="3"/>
    <x v="8"/>
    <s v="Yes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s v="94122"/>
    <x v="1"/>
    <s v="OFF-EN-10004030"/>
    <x v="1"/>
    <x v="12"/>
    <s v="Convenience Packs of Business Envelopes"/>
    <n v="10.86"/>
    <n v="3"/>
    <n v="0"/>
    <n v="5.1041999999999996"/>
    <n v="0.47"/>
    <x v="0"/>
    <x v="3"/>
    <x v="8"/>
    <s v="Yes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s v="94122"/>
    <x v="1"/>
    <s v="OFF-PA-10004327"/>
    <x v="1"/>
    <x v="10"/>
    <s v="Xerox 1911"/>
    <n v="143.69999999999999"/>
    <n v="3"/>
    <n v="0"/>
    <n v="68.975999999999999"/>
    <n v="0.48000000000000004"/>
    <x v="0"/>
    <x v="3"/>
    <x v="8"/>
    <s v="Yes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s v="64055"/>
    <x v="2"/>
    <s v="OFF-AP-10001058"/>
    <x v="1"/>
    <x v="9"/>
    <s v="Sanyo 2.5 Cubic Foot Mid-Size Office Refrigerators"/>
    <n v="839.43"/>
    <n v="3"/>
    <n v="0"/>
    <n v="218.2518"/>
    <n v="0.26"/>
    <x v="0"/>
    <x v="3"/>
    <x v="4"/>
    <s v="Yes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s v="91104"/>
    <x v="1"/>
    <s v="OFF-ST-10003656"/>
    <x v="1"/>
    <x v="4"/>
    <s v="Safco Industrial Wire Shelving"/>
    <n v="671.93"/>
    <n v="7"/>
    <n v="0"/>
    <n v="20.157900000000001"/>
    <n v="3.0000000000000006E-2"/>
    <x v="0"/>
    <x v="1"/>
    <x v="8"/>
    <s v="Yes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s v="43055"/>
    <x v="3"/>
    <s v="FUR-FU-10000521"/>
    <x v="0"/>
    <x v="5"/>
    <s v="Seth Thomas 14&quot; Putty-Colored Wall Clock"/>
    <n v="93.888000000000005"/>
    <n v="4"/>
    <n v="0.2"/>
    <n v="12.909599999999999"/>
    <n v="0.13749999999999998"/>
    <x v="2"/>
    <x v="2"/>
    <x v="2"/>
    <s v="Yes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s v="53132"/>
    <x v="2"/>
    <s v="TEC-PH-10000215"/>
    <x v="2"/>
    <x v="7"/>
    <s v="Plantronics Cordless Phone Headset with In-line Volume - M214C"/>
    <n v="384.45"/>
    <n v="11"/>
    <n v="0"/>
    <n v="103.8015"/>
    <n v="0.27"/>
    <x v="0"/>
    <x v="0"/>
    <x v="4"/>
    <s v="Yes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s v="53132"/>
    <x v="2"/>
    <s v="TEC-PH-10001448"/>
    <x v="2"/>
    <x v="7"/>
    <s v="Anker Astro 15000mAh USB Portable Charger"/>
    <n v="149.97"/>
    <n v="3"/>
    <n v="0"/>
    <n v="5.9988000000000001"/>
    <n v="0.04"/>
    <x v="0"/>
    <x v="0"/>
    <x v="4"/>
    <s v="Yes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s v="53132"/>
    <x v="2"/>
    <s v="FUR-CH-10000454"/>
    <x v="0"/>
    <x v="1"/>
    <s v="Hon Deluxe Fabric Upholstered Stacking Chairs, Rounded Back"/>
    <n v="1951.84"/>
    <n v="8"/>
    <n v="0"/>
    <n v="585.55200000000002"/>
    <n v="0.30000000000000004"/>
    <x v="0"/>
    <x v="0"/>
    <x v="4"/>
    <s v="Yes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s v="53132"/>
    <x v="2"/>
    <s v="OFF-BI-10002735"/>
    <x v="1"/>
    <x v="8"/>
    <s v="GBC Prestige Therm-A-Bind Covers"/>
    <n v="171.55"/>
    <n v="5"/>
    <n v="0"/>
    <n v="80.628500000000003"/>
    <n v="0.47"/>
    <x v="0"/>
    <x v="0"/>
    <x v="4"/>
    <s v="Yes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s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  <x v="2"/>
    <x v="0"/>
    <x v="10"/>
    <s v="Yes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s v="85254"/>
    <x v="1"/>
    <s v="TEC-PH-10001254"/>
    <x v="2"/>
    <x v="7"/>
    <s v="Jabra BIZ 2300 Duo QD Duo Corded Headset"/>
    <n v="203.184"/>
    <n v="2"/>
    <n v="0.2"/>
    <n v="15.238799999999999"/>
    <n v="7.4999999999999997E-2"/>
    <x v="2"/>
    <x v="0"/>
    <x v="10"/>
    <s v="Yes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s v="95123"/>
    <x v="1"/>
    <s v="OFF-PA-10001950"/>
    <x v="1"/>
    <x v="10"/>
    <s v="Southworth 25% Cotton Antique Laid Paper &amp; Envelopes"/>
    <n v="58.38"/>
    <n v="7"/>
    <n v="0"/>
    <n v="26.271000000000001"/>
    <n v="0.45"/>
    <x v="0"/>
    <x v="1"/>
    <x v="5"/>
    <s v="Yes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s v="95123"/>
    <x v="1"/>
    <s v="OFF-PA-10002254"/>
    <x v="1"/>
    <x v="10"/>
    <s v="Xerox 1883"/>
    <n v="105.52"/>
    <n v="4"/>
    <n v="0"/>
    <n v="48.539200000000001"/>
    <n v="0.46"/>
    <x v="0"/>
    <x v="1"/>
    <x v="5"/>
    <s v="Yes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s v="95123"/>
    <x v="1"/>
    <s v="OFF-ST-10001590"/>
    <x v="1"/>
    <x v="4"/>
    <s v="Tenex Personal Project File with Scoop Front Design, Black"/>
    <n v="80.88"/>
    <n v="6"/>
    <n v="0"/>
    <n v="21.0288"/>
    <n v="0.26"/>
    <x v="0"/>
    <x v="1"/>
    <x v="5"/>
    <s v="Yes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s v="98105"/>
    <x v="1"/>
    <s v="OFF-AR-10001547"/>
    <x v="1"/>
    <x v="6"/>
    <s v="Newell 311"/>
    <n v="6.63"/>
    <n v="3"/>
    <n v="0"/>
    <n v="1.7901"/>
    <n v="0.27"/>
    <x v="0"/>
    <x v="1"/>
    <x v="5"/>
    <s v="Yes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s v="98115"/>
    <x v="1"/>
    <s v="FUR-CH-10004063"/>
    <x v="0"/>
    <x v="1"/>
    <s v="Global Deluxe High-Back Manager's Chair"/>
    <n v="457.56799999999998"/>
    <n v="2"/>
    <n v="0.2"/>
    <n v="51.476399999999998"/>
    <n v="0.1125"/>
    <x v="2"/>
    <x v="2"/>
    <x v="10"/>
    <s v="Yes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s v="73034"/>
    <x v="2"/>
    <s v="OFF-LA-10002475"/>
    <x v="1"/>
    <x v="2"/>
    <s v="Avery 519"/>
    <n v="14.62"/>
    <n v="2"/>
    <n v="0"/>
    <n v="6.8714000000000004"/>
    <n v="0.47000000000000003"/>
    <x v="0"/>
    <x v="0"/>
    <x v="0"/>
    <s v="Yes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s v="73034"/>
    <x v="2"/>
    <s v="TEC-PH-10004536"/>
    <x v="2"/>
    <x v="7"/>
    <s v="Avaya 5420 Digital phone"/>
    <n v="944.93"/>
    <n v="7"/>
    <n v="0"/>
    <n v="236.23249999999999"/>
    <n v="0.25"/>
    <x v="0"/>
    <x v="0"/>
    <x v="0"/>
    <s v="Yes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s v="90045"/>
    <x v="1"/>
    <s v="OFF-PA-10002751"/>
    <x v="1"/>
    <x v="10"/>
    <s v="Xerox 1920"/>
    <n v="5.98"/>
    <n v="1"/>
    <n v="0"/>
    <n v="2.6909999999999998"/>
    <n v="0.44999999999999996"/>
    <x v="0"/>
    <x v="0"/>
    <x v="5"/>
    <s v="Yes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s v="19134"/>
    <x v="3"/>
    <s v="TEC-AC-10003657"/>
    <x v="2"/>
    <x v="11"/>
    <s v="Lenovo 17-Key USB Numeric Keypad"/>
    <n v="54.384"/>
    <n v="2"/>
    <n v="0.2"/>
    <n v="1.3595999999999999"/>
    <n v="2.4999999999999998E-2"/>
    <x v="2"/>
    <x v="1"/>
    <x v="4"/>
    <s v="Yes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s v="88220"/>
    <x v="1"/>
    <s v="OFF-EN-10001990"/>
    <x v="1"/>
    <x v="12"/>
    <s v="Staple envelope"/>
    <n v="28.4"/>
    <n v="5"/>
    <n v="0"/>
    <n v="13.348000000000001"/>
    <n v="0.47000000000000003"/>
    <x v="0"/>
    <x v="0"/>
    <x v="0"/>
    <s v="Yes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s v="98115"/>
    <x v="1"/>
    <s v="OFF-BI-10004002"/>
    <x v="1"/>
    <x v="8"/>
    <s v="Wilson Jones International Size A4 Ring Binders"/>
    <n v="27.68"/>
    <n v="2"/>
    <n v="0.2"/>
    <n v="9.6880000000000006"/>
    <n v="0.35000000000000003"/>
    <x v="2"/>
    <x v="0"/>
    <x v="0"/>
    <s v="Yes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OFF-AR-10004441"/>
    <x v="1"/>
    <x v="6"/>
    <s v="BIC Brite Liner Highlighters"/>
    <n v="9.9359999999999999"/>
    <n v="3"/>
    <n v="0.2"/>
    <n v="2.7324000000000002"/>
    <n v="0.27500000000000002"/>
    <x v="2"/>
    <x v="2"/>
    <x v="8"/>
    <s v="Yes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TEC-MA-10000822"/>
    <x v="2"/>
    <x v="15"/>
    <s v="Lexmark MX611dhe Monochrome Laser Printer"/>
    <n v="8159.9520000000002"/>
    <n v="8"/>
    <n v="0.4"/>
    <n v="-1359.992"/>
    <n v="-0.16666666666666666"/>
    <x v="3"/>
    <x v="2"/>
    <x v="8"/>
    <s v="No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OFF-ST-10000991"/>
    <x v="1"/>
    <x v="4"/>
    <s v="Space Solutions HD Industrial Steel Shelving."/>
    <n v="275.928"/>
    <n v="3"/>
    <n v="0.2"/>
    <n v="-58.634700000000002"/>
    <n v="-0.21250000000000002"/>
    <x v="2"/>
    <x v="2"/>
    <x v="8"/>
    <s v="No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FUR-CH-10004287"/>
    <x v="0"/>
    <x v="1"/>
    <s v="SAFCO Arco Folding Chair"/>
    <n v="1740.06"/>
    <n v="9"/>
    <n v="0.3"/>
    <n v="-24.858000000000001"/>
    <n v="-1.4285714285714287E-2"/>
    <x v="3"/>
    <x v="2"/>
    <x v="8"/>
    <s v="No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OFF-AR-10002656"/>
    <x v="1"/>
    <x v="6"/>
    <s v="Sanford Liquid Accent Highlighters"/>
    <n v="32.064"/>
    <n v="6"/>
    <n v="0.2"/>
    <n v="6.8136000000000001"/>
    <n v="0.21249999999999999"/>
    <x v="2"/>
    <x v="2"/>
    <x v="8"/>
    <s v="Yes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OFF-AP-10002518"/>
    <x v="1"/>
    <x v="9"/>
    <s v="Kensington 7 Outlet MasterPiece Power Center"/>
    <n v="177.98"/>
    <n v="5"/>
    <n v="0.8"/>
    <n v="-453.84899999999999"/>
    <n v="-2.5500000000000003"/>
    <x v="1"/>
    <x v="2"/>
    <x v="8"/>
    <s v="No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s v="78207"/>
    <x v="2"/>
    <s v="TEC-PH-10003931"/>
    <x v="2"/>
    <x v="7"/>
    <s v="JBL Micro Wireless Portable Bluetooth Speaker"/>
    <n v="143.976"/>
    <n v="3"/>
    <n v="0.2"/>
    <n v="8.9984999999999999"/>
    <n v="6.25E-2"/>
    <x v="2"/>
    <x v="2"/>
    <x v="8"/>
    <s v="Yes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s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  <x v="0"/>
    <x v="2"/>
    <x v="6"/>
    <s v="Yes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s v="90004"/>
    <x v="1"/>
    <s v="OFF-PA-10001144"/>
    <x v="1"/>
    <x v="10"/>
    <s v="Xerox 1913"/>
    <n v="110.96"/>
    <n v="2"/>
    <n v="0"/>
    <n v="53.260800000000003"/>
    <n v="0.48000000000000004"/>
    <x v="0"/>
    <x v="2"/>
    <x v="6"/>
    <s v="Yes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s v="90004"/>
    <x v="1"/>
    <s v="FUR-CH-10003817"/>
    <x v="0"/>
    <x v="1"/>
    <s v="Global Value Steno Chair, Gray"/>
    <n v="340.14400000000001"/>
    <n v="7"/>
    <n v="0.2"/>
    <n v="21.259"/>
    <n v="6.25E-2"/>
    <x v="2"/>
    <x v="2"/>
    <x v="6"/>
    <s v="Yes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s v="60623"/>
    <x v="2"/>
    <s v="OFF-AP-10000891"/>
    <x v="1"/>
    <x v="9"/>
    <s v="Kensington 7 Outlet MasterPiece HOMEOFFICE Power Control Center"/>
    <n v="52.448"/>
    <n v="2"/>
    <n v="0.8"/>
    <n v="-131.12"/>
    <n v="-2.5"/>
    <x v="1"/>
    <x v="2"/>
    <x v="8"/>
    <s v="No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s v="60623"/>
    <x v="2"/>
    <s v="OFF-LA-10003148"/>
    <x v="1"/>
    <x v="2"/>
    <s v="Avery 51"/>
    <n v="20.16"/>
    <n v="4"/>
    <n v="0.2"/>
    <n v="6.5519999999999996"/>
    <n v="0.32499999999999996"/>
    <x v="2"/>
    <x v="2"/>
    <x v="8"/>
    <s v="Yes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s v="77036"/>
    <x v="2"/>
    <s v="OFF-AP-10002684"/>
    <x v="1"/>
    <x v="9"/>
    <s v="Acco 7-Outlet Masterpiece Power Center, Wihtout Fax/Phone Line Protection"/>
    <n v="97.263999999999996"/>
    <n v="4"/>
    <n v="0.8"/>
    <n v="-243.16"/>
    <n v="-2.5"/>
    <x v="1"/>
    <x v="3"/>
    <x v="3"/>
    <s v="No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s v="43055"/>
    <x v="3"/>
    <s v="FUR-CH-10004698"/>
    <x v="0"/>
    <x v="1"/>
    <s v="Padded Folding Chairs, Black, 4/Carton"/>
    <n v="396.80200000000002"/>
    <n v="7"/>
    <n v="0.3"/>
    <n v="-11.337199999999999"/>
    <n v="-2.8571428571428567E-2"/>
    <x v="3"/>
    <x v="1"/>
    <x v="0"/>
    <s v="No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s v="43055"/>
    <x v="3"/>
    <s v="OFF-SU-10002189"/>
    <x v="1"/>
    <x v="14"/>
    <s v="Acme Rosewood Handle Letter Opener"/>
    <n v="15.88"/>
    <n v="5"/>
    <n v="0.2"/>
    <n v="-3.7715000000000001"/>
    <n v="-0.23749999999999999"/>
    <x v="2"/>
    <x v="1"/>
    <x v="0"/>
    <s v="No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s v="10009"/>
    <x v="3"/>
    <s v="OFF-AR-10001940"/>
    <x v="1"/>
    <x v="6"/>
    <s v="Sanford Colorific Eraseable Coloring Pencils, 12 Count"/>
    <n v="3.28"/>
    <n v="1"/>
    <n v="0"/>
    <n v="1.4104000000000001"/>
    <n v="0.43000000000000005"/>
    <x v="0"/>
    <x v="1"/>
    <x v="4"/>
    <s v="Yes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s v="62521"/>
    <x v="2"/>
    <s v="OFF-ST-10003455"/>
    <x v="1"/>
    <x v="4"/>
    <s v="Tenex File Box, Personal Filing Tote with Lid, Black"/>
    <n v="24.815999999999999"/>
    <n v="2"/>
    <n v="0.2"/>
    <n v="1.8612"/>
    <n v="7.4999999999999997E-2"/>
    <x v="2"/>
    <x v="2"/>
    <x v="4"/>
    <s v="Yes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s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x v="2"/>
    <x v="2"/>
    <x v="4"/>
    <s v="Yes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s v="71203"/>
    <x v="0"/>
    <s v="TEC-PH-10003273"/>
    <x v="2"/>
    <x v="7"/>
    <s v="AT&amp;T TR1909W"/>
    <n v="503.96"/>
    <n v="4"/>
    <n v="0"/>
    <n v="131.02959999999999"/>
    <n v="0.26"/>
    <x v="0"/>
    <x v="2"/>
    <x v="0"/>
    <s v="Yes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s v="71203"/>
    <x v="0"/>
    <s v="TEC-PH-10004896"/>
    <x v="2"/>
    <x v="7"/>
    <s v="Nokia Lumia 521 (T-Mobile)"/>
    <n v="149.94999999999999"/>
    <n v="5"/>
    <n v="0"/>
    <n v="41.985999999999997"/>
    <n v="0.28000000000000003"/>
    <x v="0"/>
    <x v="2"/>
    <x v="0"/>
    <s v="Yes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s v="71203"/>
    <x v="0"/>
    <s v="TEC-AC-10002345"/>
    <x v="2"/>
    <x v="11"/>
    <s v="HP Standard 104 key PS/2 Keyboard"/>
    <n v="29"/>
    <n v="2"/>
    <n v="0"/>
    <n v="7.25"/>
    <n v="0.25"/>
    <x v="0"/>
    <x v="2"/>
    <x v="0"/>
    <s v="Yes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s v="06824"/>
    <x v="3"/>
    <s v="OFF-BI-10001890"/>
    <x v="1"/>
    <x v="8"/>
    <s v="Avery Poly Binder Pockets"/>
    <n v="7.16"/>
    <n v="2"/>
    <n v="0"/>
    <n v="3.4367999999999999"/>
    <n v="0.48"/>
    <x v="0"/>
    <x v="0"/>
    <x v="0"/>
    <s v="Yes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s v="90032"/>
    <x v="1"/>
    <s v="TEC-AC-10002323"/>
    <x v="2"/>
    <x v="11"/>
    <s v="SanDisk Ultra 32 GB MicroSDHC Class 10 Memory Card"/>
    <n v="176.8"/>
    <n v="8"/>
    <n v="0"/>
    <n v="22.984000000000002"/>
    <n v="0.13"/>
    <x v="0"/>
    <x v="2"/>
    <x v="6"/>
    <s v="Yes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s v="75051"/>
    <x v="2"/>
    <s v="OFF-ST-10001328"/>
    <x v="1"/>
    <x v="4"/>
    <s v="Personal Filing Tote with Lid, Black/Gray"/>
    <n v="37.223999999999997"/>
    <n v="3"/>
    <n v="0.2"/>
    <n v="3.7223999999999999"/>
    <n v="0.1"/>
    <x v="2"/>
    <x v="0"/>
    <x v="7"/>
    <s v="Yes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s v="75051"/>
    <x v="2"/>
    <s v="OFF-PA-10001950"/>
    <x v="1"/>
    <x v="10"/>
    <s v="Southworth 25% Cotton Antique Laid Paper &amp; Envelopes"/>
    <n v="20.015999999999998"/>
    <n v="3"/>
    <n v="0.2"/>
    <n v="6.2549999999999999"/>
    <n v="0.3125"/>
    <x v="2"/>
    <x v="0"/>
    <x v="7"/>
    <s v="Yes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s v="10035"/>
    <x v="3"/>
    <s v="FUR-BO-10002613"/>
    <x v="0"/>
    <x v="0"/>
    <s v="Atlantic Metals Mobile 4-Shelf Bookcases, Custom Colors"/>
    <n v="899.13599999999997"/>
    <n v="4"/>
    <n v="0.2"/>
    <n v="112.392"/>
    <n v="0.125"/>
    <x v="2"/>
    <x v="1"/>
    <x v="2"/>
    <s v="Yes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s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  <x v="0"/>
    <x v="1"/>
    <x v="2"/>
    <s v="Yes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s v="10035"/>
    <x v="3"/>
    <s v="OFF-PA-10000061"/>
    <x v="1"/>
    <x v="10"/>
    <s v="Xerox 205"/>
    <n v="51.84"/>
    <n v="8"/>
    <n v="0"/>
    <n v="24.883199999999999"/>
    <n v="0.47999999999999993"/>
    <x v="0"/>
    <x v="1"/>
    <x v="2"/>
    <s v="Yes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s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  <x v="2"/>
    <x v="1"/>
    <x v="2"/>
    <s v="Yes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s v="10035"/>
    <x v="3"/>
    <s v="OFF-AR-10003514"/>
    <x v="1"/>
    <x v="6"/>
    <s v="4009 Highlighters by Sanford"/>
    <n v="19.899999999999999"/>
    <n v="5"/>
    <n v="0"/>
    <n v="6.5670000000000002"/>
    <n v="0.33"/>
    <x v="0"/>
    <x v="1"/>
    <x v="2"/>
    <s v="Yes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s v="92374"/>
    <x v="1"/>
    <s v="OFF-EN-10001509"/>
    <x v="1"/>
    <x v="12"/>
    <s v="Poly String Tie Envelopes"/>
    <n v="14.28"/>
    <n v="7"/>
    <n v="0"/>
    <n v="6.7115999999999998"/>
    <n v="0.47000000000000003"/>
    <x v="0"/>
    <x v="1"/>
    <x v="2"/>
    <s v="Yes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s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  <x v="2"/>
    <x v="2"/>
    <x v="10"/>
    <s v="Yes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s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  <x v="2"/>
    <x v="2"/>
    <x v="10"/>
    <s v="Yes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s v="07090"/>
    <x v="3"/>
    <s v="OFF-ST-10001414"/>
    <x v="1"/>
    <x v="4"/>
    <s v="Decoflex Hanging Personal Folder File"/>
    <n v="46.26"/>
    <n v="3"/>
    <n v="0"/>
    <n v="12.0276"/>
    <n v="0.26"/>
    <x v="0"/>
    <x v="3"/>
    <x v="0"/>
    <s v="Yes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s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  <x v="1"/>
    <x v="3"/>
    <x v="7"/>
    <s v="No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s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  <x v="2"/>
    <x v="3"/>
    <x v="7"/>
    <s v="Yes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s v="44312"/>
    <x v="3"/>
    <s v="OFF-PA-10002666"/>
    <x v="1"/>
    <x v="10"/>
    <s v="Southworth 25% Cotton Linen-Finish Paper &amp; Envelopes"/>
    <n v="21.744"/>
    <n v="3"/>
    <n v="0.2"/>
    <n v="6.7949999999999999"/>
    <n v="0.3125"/>
    <x v="2"/>
    <x v="3"/>
    <x v="1"/>
    <s v="Yes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s v="80219"/>
    <x v="1"/>
    <s v="FUR-TA-10004289"/>
    <x v="0"/>
    <x v="3"/>
    <s v="BoxOffice By Design Rectangular and Half-Moon Meeting Room Tables"/>
    <n v="218.75"/>
    <n v="2"/>
    <n v="0.5"/>
    <n v="-161.875"/>
    <n v="-0.74"/>
    <x v="1"/>
    <x v="2"/>
    <x v="6"/>
    <s v="No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s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  <x v="2"/>
    <x v="2"/>
    <x v="6"/>
    <s v="Yes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s v="75220"/>
    <x v="2"/>
    <s v="OFF-AP-10003217"/>
    <x v="1"/>
    <x v="9"/>
    <s v="Eureka Sanitaire  Commercial Upright"/>
    <n v="66.284000000000006"/>
    <n v="2"/>
    <n v="0.8"/>
    <n v="-178.96680000000001"/>
    <n v="-2.6999999999999997"/>
    <x v="1"/>
    <x v="3"/>
    <x v="4"/>
    <s v="No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s v="37064"/>
    <x v="0"/>
    <s v="FUR-FU-10002960"/>
    <x v="0"/>
    <x v="5"/>
    <s v="Eldon 200 Class Desk Accessories, Burgundy"/>
    <n v="35.167999999999999"/>
    <n v="7"/>
    <n v="0.2"/>
    <n v="9.6712000000000007"/>
    <n v="0.27500000000000002"/>
    <x v="2"/>
    <x v="3"/>
    <x v="1"/>
    <s v="Yes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s v="90604"/>
    <x v="1"/>
    <s v="TEC-PH-10001918"/>
    <x v="2"/>
    <x v="7"/>
    <s v="Nortel Business Series Terminal T7208 Digital phone"/>
    <n v="444.76799999999997"/>
    <n v="4"/>
    <n v="0.2"/>
    <n v="44.476799999999997"/>
    <n v="0.1"/>
    <x v="2"/>
    <x v="3"/>
    <x v="4"/>
    <s v="Yes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s v="48601"/>
    <x v="2"/>
    <s v="OFF-ST-10000642"/>
    <x v="1"/>
    <x v="4"/>
    <s v="Tennsco Lockers, Gray"/>
    <n v="83.92"/>
    <n v="4"/>
    <n v="0"/>
    <n v="5.8743999999999996"/>
    <n v="6.9999999999999993E-2"/>
    <x v="0"/>
    <x v="3"/>
    <x v="4"/>
    <s v="Yes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s v="48601"/>
    <x v="2"/>
    <s v="TEC-PH-10001700"/>
    <x v="2"/>
    <x v="7"/>
    <s v="Panasonic KX-TG6844B Expandable Digital Cordless Telephone"/>
    <n v="131.97999999999999"/>
    <n v="2"/>
    <n v="0"/>
    <n v="35.634599999999999"/>
    <n v="0.27"/>
    <x v="0"/>
    <x v="3"/>
    <x v="4"/>
    <s v="Yes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s v="48601"/>
    <x v="2"/>
    <s v="OFF-BI-10003274"/>
    <x v="1"/>
    <x v="8"/>
    <s v="Avery Durable Slant Ring Binders, No Labels"/>
    <n v="15.92"/>
    <n v="4"/>
    <n v="0"/>
    <n v="7.4824000000000002"/>
    <n v="0.47000000000000003"/>
    <x v="0"/>
    <x v="3"/>
    <x v="4"/>
    <s v="Yes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s v="48601"/>
    <x v="2"/>
    <s v="OFF-FA-10000134"/>
    <x v="1"/>
    <x v="13"/>
    <s v="Advantus Push Pins, Aluminum Head"/>
    <n v="52.29"/>
    <n v="9"/>
    <n v="0"/>
    <n v="16.209900000000001"/>
    <n v="0.31000000000000005"/>
    <x v="0"/>
    <x v="3"/>
    <x v="4"/>
    <s v="Yes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s v="48601"/>
    <x v="2"/>
    <s v="OFF-ST-10001522"/>
    <x v="1"/>
    <x v="4"/>
    <s v="Gould Plastics 18-Pocket Panel Bin, 34w x 5-1/4d x 20-1/2h"/>
    <n v="91.99"/>
    <n v="1"/>
    <n v="0"/>
    <n v="3.6796000000000002"/>
    <n v="4.0000000000000008E-2"/>
    <x v="0"/>
    <x v="3"/>
    <x v="4"/>
    <s v="Yes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s v="75220"/>
    <x v="2"/>
    <s v="TEC-AC-10001266"/>
    <x v="2"/>
    <x v="11"/>
    <s v="Memorex Micro Travel Drive 8 GB"/>
    <n v="20.8"/>
    <n v="2"/>
    <n v="0.2"/>
    <n v="6.5"/>
    <n v="0.3125"/>
    <x v="2"/>
    <x v="1"/>
    <x v="11"/>
    <s v="Yes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s v="44256"/>
    <x v="3"/>
    <s v="OFF-LA-10004544"/>
    <x v="1"/>
    <x v="2"/>
    <s v="Avery 505"/>
    <n v="23.68"/>
    <n v="2"/>
    <n v="0.2"/>
    <n v="8.8800000000000008"/>
    <n v="0.37500000000000006"/>
    <x v="2"/>
    <x v="1"/>
    <x v="9"/>
    <s v="Yes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s v="44256"/>
    <x v="3"/>
    <s v="FUR-BO-10004695"/>
    <x v="0"/>
    <x v="0"/>
    <s v="O'Sullivan 2-Door Barrister Bookcase in Odessa Pine"/>
    <n v="452.45"/>
    <n v="5"/>
    <n v="0.5"/>
    <n v="-244.32300000000001"/>
    <n v="-0.54"/>
    <x v="1"/>
    <x v="1"/>
    <x v="9"/>
    <s v="No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s v="44256"/>
    <x v="3"/>
    <s v="TEC-PH-10002844"/>
    <x v="2"/>
    <x v="7"/>
    <s v="Speck Products Candyshell Flip Case"/>
    <n v="62.981999999999999"/>
    <n v="3"/>
    <n v="0.4"/>
    <n v="-14.6958"/>
    <n v="-0.23333333333333334"/>
    <x v="3"/>
    <x v="1"/>
    <x v="9"/>
    <s v="No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s v="44256"/>
    <x v="3"/>
    <s v="TEC-MA-10000864"/>
    <x v="2"/>
    <x v="15"/>
    <s v="Cisco 9971 IP Video Phone Charcoal"/>
    <n v="1188"/>
    <n v="9"/>
    <n v="0.7"/>
    <n v="-950.4"/>
    <n v="-0.79999999999999993"/>
    <x v="1"/>
    <x v="1"/>
    <x v="9"/>
    <s v="No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s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  <x v="2"/>
    <x v="1"/>
    <x v="9"/>
    <s v="Yes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s v="90032"/>
    <x v="1"/>
    <s v="OFF-ST-10001328"/>
    <x v="1"/>
    <x v="4"/>
    <s v="Personal Filing Tote with Lid, Black/Gray"/>
    <n v="93.06"/>
    <n v="6"/>
    <n v="0"/>
    <n v="26.056799999999999"/>
    <n v="0.27999999999999997"/>
    <x v="0"/>
    <x v="0"/>
    <x v="2"/>
    <s v="Yes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s v="90032"/>
    <x v="1"/>
    <s v="TEC-PH-10002563"/>
    <x v="2"/>
    <x v="7"/>
    <s v="Adtran 1202752G1"/>
    <n v="302.37599999999998"/>
    <n v="3"/>
    <n v="0.2"/>
    <n v="22.6782"/>
    <n v="7.5000000000000011E-2"/>
    <x v="2"/>
    <x v="0"/>
    <x v="2"/>
    <s v="Yes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OFF-FA-10000585"/>
    <x v="1"/>
    <x v="13"/>
    <s v="OIC Bulk Pack Metal Binder Clips"/>
    <n v="5.5839999999999996"/>
    <n v="2"/>
    <n v="0.2"/>
    <n v="1.8148"/>
    <n v="0.32500000000000001"/>
    <x v="2"/>
    <x v="1"/>
    <x v="4"/>
    <s v="Yes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  <x v="2"/>
    <x v="1"/>
    <x v="4"/>
    <s v="Yes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OFF-BI-10002852"/>
    <x v="1"/>
    <x v="8"/>
    <s v="Ibico Standard Transparent Covers"/>
    <n v="19.776"/>
    <n v="4"/>
    <n v="0.7"/>
    <n v="-13.8432"/>
    <n v="-0.7"/>
    <x v="1"/>
    <x v="1"/>
    <x v="4"/>
    <s v="No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  <x v="2"/>
    <x v="1"/>
    <x v="4"/>
    <s v="Yes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TEC-MA-10001148"/>
    <x v="2"/>
    <x v="15"/>
    <s v="Swingline SM12-08 MicroCut Jam Free Shredder"/>
    <n v="479.988"/>
    <n v="4"/>
    <n v="0.7"/>
    <n v="-383.99040000000002"/>
    <n v="-0.8"/>
    <x v="1"/>
    <x v="1"/>
    <x v="4"/>
    <s v="No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s v="43017"/>
    <x v="3"/>
    <s v="OFF-AR-10001958"/>
    <x v="1"/>
    <x v="6"/>
    <s v="Stanley Bostitch Contemporary Electric Pencil Sharpeners"/>
    <n v="27.167999999999999"/>
    <n v="2"/>
    <n v="0.2"/>
    <n v="2.7168000000000001"/>
    <n v="0.1"/>
    <x v="2"/>
    <x v="1"/>
    <x v="4"/>
    <s v="Yes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s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  <x v="0"/>
    <x v="1"/>
    <x v="6"/>
    <s v="Yes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s v="48227"/>
    <x v="2"/>
    <s v="FUR-TA-10003748"/>
    <x v="0"/>
    <x v="3"/>
    <s v="Bevis 36 x 72 Conference Tables"/>
    <n v="622.45000000000005"/>
    <n v="5"/>
    <n v="0"/>
    <n v="136.93899999999999"/>
    <n v="0.21999999999999997"/>
    <x v="0"/>
    <x v="1"/>
    <x v="6"/>
    <s v="Yes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s v="48227"/>
    <x v="2"/>
    <s v="OFF-ST-10002485"/>
    <x v="1"/>
    <x v="4"/>
    <s v="Rogers Deluxe File Chest"/>
    <n v="21.98"/>
    <n v="1"/>
    <n v="0"/>
    <n v="0.2198"/>
    <n v="0.01"/>
    <x v="0"/>
    <x v="1"/>
    <x v="6"/>
    <s v="Yes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s v="38401"/>
    <x v="0"/>
    <s v="FUR-CH-10004860"/>
    <x v="0"/>
    <x v="1"/>
    <s v="Global Low Back Tilter Chair"/>
    <n v="161.56800000000001"/>
    <n v="2"/>
    <n v="0.2"/>
    <n v="-28.2744"/>
    <n v="-0.17499999999999999"/>
    <x v="2"/>
    <x v="1"/>
    <x v="11"/>
    <s v="No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s v="38401"/>
    <x v="0"/>
    <s v="FUR-CH-10004477"/>
    <x v="0"/>
    <x v="1"/>
    <s v="Global Push Button Manager's Chair, Indigo"/>
    <n v="389.69600000000003"/>
    <n v="8"/>
    <n v="0.2"/>
    <n v="43.840800000000002"/>
    <n v="0.1125"/>
    <x v="2"/>
    <x v="1"/>
    <x v="11"/>
    <s v="Yes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s v="28205"/>
    <x v="0"/>
    <s v="OFF-BI-10001679"/>
    <x v="1"/>
    <x v="8"/>
    <s v="GBC Instant Index System for Binding Systems"/>
    <n v="18.648"/>
    <n v="7"/>
    <n v="0.7"/>
    <n v="-12.432"/>
    <n v="-0.66666666666666674"/>
    <x v="1"/>
    <x v="2"/>
    <x v="8"/>
    <s v="No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s v="33614"/>
    <x v="0"/>
    <s v="FUR-TA-10001705"/>
    <x v="0"/>
    <x v="3"/>
    <s v="Bush Advantage Collection Round Conference Table"/>
    <n v="233.86"/>
    <n v="2"/>
    <n v="0.45"/>
    <n v="-102.048"/>
    <n v="-0.43636363636363634"/>
    <x v="1"/>
    <x v="3"/>
    <x v="3"/>
    <s v="No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s v="33614"/>
    <x v="0"/>
    <s v="FUR-TA-10003473"/>
    <x v="0"/>
    <x v="3"/>
    <s v="Bretford Rectangular Conference Table Tops"/>
    <n v="620.61450000000002"/>
    <n v="3"/>
    <n v="0.45"/>
    <n v="-248.2458"/>
    <n v="-0.39999999999999997"/>
    <x v="1"/>
    <x v="3"/>
    <x v="3"/>
    <s v="No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s v="33614"/>
    <x v="0"/>
    <s v="OFF-BI-10001679"/>
    <x v="1"/>
    <x v="8"/>
    <s v="GBC Instant Index System for Binding Systems"/>
    <n v="5.3280000000000003"/>
    <n v="2"/>
    <n v="0.7"/>
    <n v="-3.552"/>
    <n v="-0.66666666666666663"/>
    <x v="1"/>
    <x v="3"/>
    <x v="3"/>
    <s v="No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s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  <x v="2"/>
    <x v="3"/>
    <x v="3"/>
    <s v="No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s v="33614"/>
    <x v="0"/>
    <s v="TEC-AC-10003832"/>
    <x v="2"/>
    <x v="11"/>
    <s v="Logitech P710e Mobile Speakerphone"/>
    <n v="617.976"/>
    <n v="3"/>
    <n v="0.2"/>
    <n v="-7.7247000000000003"/>
    <n v="-1.2500000000000001E-2"/>
    <x v="2"/>
    <x v="3"/>
    <x v="3"/>
    <s v="No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s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  <x v="0"/>
    <x v="3"/>
    <x v="0"/>
    <s v="Yes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OFF-PA-10003349"/>
    <x v="1"/>
    <x v="10"/>
    <s v="Xerox 1957"/>
    <n v="25.92"/>
    <n v="5"/>
    <n v="0.2"/>
    <n v="9.3960000000000008"/>
    <n v="0.36249999999999999"/>
    <x v="2"/>
    <x v="0"/>
    <x v="1"/>
    <s v="Yes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FUR-FU-10000576"/>
    <x v="0"/>
    <x v="5"/>
    <s v="Luxo Professional Fluorescent Magnifier Lamp with Clamp-Mount Base"/>
    <n v="419.68"/>
    <n v="5"/>
    <n v="0.6"/>
    <n v="-356.72800000000001"/>
    <n v="-0.85"/>
    <x v="1"/>
    <x v="0"/>
    <x v="1"/>
    <s v="No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FUR-FU-10004351"/>
    <x v="0"/>
    <x v="5"/>
    <s v="Staple-based wall hangings"/>
    <n v="11.688000000000001"/>
    <n v="3"/>
    <n v="0.6"/>
    <n v="-4.6752000000000002"/>
    <n v="-0.4"/>
    <x v="1"/>
    <x v="0"/>
    <x v="1"/>
    <s v="No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TEC-PH-10000011"/>
    <x v="2"/>
    <x v="7"/>
    <s v="PureGear Roll-On Screen Protector"/>
    <n v="31.984000000000002"/>
    <n v="2"/>
    <n v="0.2"/>
    <n v="11.1944"/>
    <n v="0.35"/>
    <x v="2"/>
    <x v="0"/>
    <x v="1"/>
    <s v="Yes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FUR-TA-10002607"/>
    <x v="0"/>
    <x v="3"/>
    <s v="KI Conference Tables"/>
    <n v="177.22499999999999"/>
    <n v="5"/>
    <n v="0.5"/>
    <n v="-120.51300000000001"/>
    <n v="-0.68"/>
    <x v="1"/>
    <x v="0"/>
    <x v="1"/>
    <s v="No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FUR-FU-10002505"/>
    <x v="0"/>
    <x v="5"/>
    <s v="Eldon 100 Class Desk Accessories"/>
    <n v="4.0439999999999996"/>
    <n v="3"/>
    <n v="0.6"/>
    <n v="-2.8308"/>
    <n v="-0.70000000000000007"/>
    <x v="1"/>
    <x v="0"/>
    <x v="1"/>
    <s v="No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s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  <x v="2"/>
    <x v="0"/>
    <x v="1"/>
    <s v="Yes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s v="55044"/>
    <x v="2"/>
    <s v="FUR-CH-10004063"/>
    <x v="0"/>
    <x v="1"/>
    <s v="Global Deluxe High-Back Manager's Chair"/>
    <n v="2001.86"/>
    <n v="7"/>
    <n v="0"/>
    <n v="580.5394"/>
    <n v="0.29000000000000004"/>
    <x v="0"/>
    <x v="2"/>
    <x v="1"/>
    <s v="Yes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s v="55044"/>
    <x v="2"/>
    <s v="OFF-ST-10002276"/>
    <x v="1"/>
    <x v="4"/>
    <s v="Safco Steel Mobile File Cart"/>
    <n v="166.72"/>
    <n v="2"/>
    <n v="0"/>
    <n v="41.68"/>
    <n v="0.25"/>
    <x v="0"/>
    <x v="2"/>
    <x v="1"/>
    <s v="Yes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s v="55044"/>
    <x v="2"/>
    <s v="OFF-PA-10004082"/>
    <x v="1"/>
    <x v="10"/>
    <s v="Adams Telephone Message Book w/Frequently-Called Numbers Space, 400 Messages per Book"/>
    <n v="47.88"/>
    <n v="6"/>
    <n v="0"/>
    <n v="23.94"/>
    <n v="0.5"/>
    <x v="0"/>
    <x v="2"/>
    <x v="1"/>
    <s v="Yes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s v="55044"/>
    <x v="2"/>
    <s v="OFF-AP-10002945"/>
    <x v="1"/>
    <x v="9"/>
    <s v="Honeywell Enviracaire Portable HEPA Air Cleaner for 17' x 22' Room"/>
    <n v="1503.25"/>
    <n v="5"/>
    <n v="0"/>
    <n v="496.07249999999999"/>
    <n v="0.33"/>
    <x v="0"/>
    <x v="2"/>
    <x v="1"/>
    <s v="Yes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s v="55044"/>
    <x v="2"/>
    <s v="OFF-PA-10000061"/>
    <x v="1"/>
    <x v="10"/>
    <s v="Xerox 205"/>
    <n v="25.92"/>
    <n v="4"/>
    <n v="0"/>
    <n v="12.441599999999999"/>
    <n v="0.47999999999999993"/>
    <x v="0"/>
    <x v="2"/>
    <x v="1"/>
    <s v="Yes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s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x v="2"/>
    <x v="0"/>
    <x v="4"/>
    <s v="Yes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s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  <x v="0"/>
    <x v="0"/>
    <x v="8"/>
    <s v="Yes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s v="92037"/>
    <x v="1"/>
    <s v="TEC-AC-10003832"/>
    <x v="2"/>
    <x v="11"/>
    <s v="Logitech P710e Mobile Speakerphone"/>
    <n v="3347.37"/>
    <n v="13"/>
    <n v="0"/>
    <n v="636.00030000000004"/>
    <n v="0.19000000000000003"/>
    <x v="0"/>
    <x v="0"/>
    <x v="8"/>
    <s v="Yes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s v="10024"/>
    <x v="3"/>
    <s v="OFF-ST-10001228"/>
    <x v="1"/>
    <x v="4"/>
    <s v="Fellowes Personal Hanging Folder Files, Navy"/>
    <n v="80.58"/>
    <n v="6"/>
    <n v="0"/>
    <n v="22.5624"/>
    <n v="0.28000000000000003"/>
    <x v="0"/>
    <x v="0"/>
    <x v="4"/>
    <s v="Yes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s v="10024"/>
    <x v="3"/>
    <s v="OFF-EN-10003296"/>
    <x v="1"/>
    <x v="12"/>
    <s v="Tyvek Side-Opening Peel &amp; Seel Expanding Envelopes"/>
    <n v="361.92"/>
    <n v="4"/>
    <n v="0"/>
    <n v="162.864"/>
    <n v="0.45"/>
    <x v="0"/>
    <x v="0"/>
    <x v="4"/>
    <s v="Yes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s v="60623"/>
    <x v="2"/>
    <s v="FUR-FU-10002505"/>
    <x v="0"/>
    <x v="5"/>
    <s v="Eldon 100 Class Desk Accessories"/>
    <n v="12.132"/>
    <n v="9"/>
    <n v="0.6"/>
    <n v="-8.4923999999999999"/>
    <n v="-0.70000000000000007"/>
    <x v="1"/>
    <x v="1"/>
    <x v="0"/>
    <s v="No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s v="60623"/>
    <x v="2"/>
    <s v="OFF-ST-10004804"/>
    <x v="1"/>
    <x v="4"/>
    <s v="Belkin 19&quot; Vented Equipment Shelf, Black"/>
    <n v="82.367999999999995"/>
    <n v="2"/>
    <n v="0.2"/>
    <n v="-19.5624"/>
    <n v="-0.23750000000000002"/>
    <x v="2"/>
    <x v="1"/>
    <x v="0"/>
    <s v="No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s v="60623"/>
    <x v="2"/>
    <s v="OFF-ST-10001590"/>
    <x v="1"/>
    <x v="4"/>
    <s v="Tenex Personal Project File with Scoop Front Design, Black"/>
    <n v="53.92"/>
    <n v="5"/>
    <n v="0.2"/>
    <n v="4.0439999999999996"/>
    <n v="7.4999999999999983E-2"/>
    <x v="2"/>
    <x v="1"/>
    <x v="0"/>
    <s v="Yes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s v="60623"/>
    <x v="2"/>
    <s v="TEC-PH-10001580"/>
    <x v="2"/>
    <x v="7"/>
    <s v="Logitech Mobile Speakerphone P710e - speaker phone"/>
    <n v="647.904"/>
    <n v="6"/>
    <n v="0.2"/>
    <n v="56.691600000000001"/>
    <n v="8.7500000000000008E-2"/>
    <x v="2"/>
    <x v="1"/>
    <x v="0"/>
    <s v="Yes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s v="10009"/>
    <x v="3"/>
    <s v="TEC-AC-10000290"/>
    <x v="2"/>
    <x v="11"/>
    <s v="Sabrent 4-Port USB 2.0 Hub"/>
    <n v="20.37"/>
    <n v="3"/>
    <n v="0"/>
    <n v="6.9257999999999997"/>
    <n v="0.33999999999999997"/>
    <x v="0"/>
    <x v="3"/>
    <x v="4"/>
    <s v="Yes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s v="10009"/>
    <x v="3"/>
    <s v="OFF-ST-10002790"/>
    <x v="1"/>
    <x v="4"/>
    <s v="Safco Industrial Shelving"/>
    <n v="221.55"/>
    <n v="3"/>
    <n v="0"/>
    <n v="6.6464999999999996"/>
    <n v="2.9999999999999995E-2"/>
    <x v="0"/>
    <x v="3"/>
    <x v="4"/>
    <s v="Yes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s v="10009"/>
    <x v="3"/>
    <s v="OFF-BI-10003460"/>
    <x v="1"/>
    <x v="8"/>
    <s v="Acco 3-Hole Punch"/>
    <n v="17.52"/>
    <n v="5"/>
    <n v="0.2"/>
    <n v="6.1319999999999997"/>
    <n v="0.35"/>
    <x v="2"/>
    <x v="3"/>
    <x v="4"/>
    <s v="Yes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s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  <x v="1"/>
    <x v="3"/>
    <x v="1"/>
    <s v="No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s v="77036"/>
    <x v="2"/>
    <s v="TEC-MA-10000822"/>
    <x v="2"/>
    <x v="15"/>
    <s v="Lexmark MX611dhe Monochrome Laser Printer"/>
    <n v="3059.982"/>
    <n v="3"/>
    <n v="0.4"/>
    <n v="-509.99700000000001"/>
    <n v="-0.16666666666666669"/>
    <x v="3"/>
    <x v="2"/>
    <x v="8"/>
    <s v="No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s v="77036"/>
    <x v="2"/>
    <s v="TEC-MA-10003353"/>
    <x v="2"/>
    <x v="15"/>
    <s v="Xerox WorkCentre 6505DN Laser Multifunction Printer"/>
    <n v="2519.9580000000001"/>
    <n v="7"/>
    <n v="0.4"/>
    <n v="-251.9958"/>
    <n v="-9.9999999999999992E-2"/>
    <x v="3"/>
    <x v="2"/>
    <x v="8"/>
    <s v="No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s v="60610"/>
    <x v="2"/>
    <s v="TEC-PH-10001433"/>
    <x v="2"/>
    <x v="7"/>
    <s v="Cisco Small Business SPA 502G VoIP phone"/>
    <n v="328.22399999999999"/>
    <n v="4"/>
    <n v="0.2"/>
    <n v="28.7196"/>
    <n v="8.7500000000000008E-2"/>
    <x v="2"/>
    <x v="0"/>
    <x v="1"/>
    <s v="Yes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s v="94513"/>
    <x v="1"/>
    <s v="TEC-AC-10004469"/>
    <x v="2"/>
    <x v="11"/>
    <s v="Microsoft Sculpt Comfort Mouse"/>
    <n v="79.900000000000006"/>
    <n v="2"/>
    <n v="0"/>
    <n v="35.155999999999999"/>
    <n v="0.43999999999999995"/>
    <x v="0"/>
    <x v="1"/>
    <x v="0"/>
    <s v="Yes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s v="27514"/>
    <x v="0"/>
    <s v="OFF-AR-10003602"/>
    <x v="1"/>
    <x v="6"/>
    <s v="Quartet Omega Colored Chalk, 12/Pack"/>
    <n v="14.016"/>
    <n v="3"/>
    <n v="0.2"/>
    <n v="4.7304000000000004"/>
    <n v="0.33750000000000002"/>
    <x v="2"/>
    <x v="3"/>
    <x v="1"/>
    <s v="Yes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s v="07960"/>
    <x v="3"/>
    <s v="OFF-FA-10003472"/>
    <x v="1"/>
    <x v="13"/>
    <s v="Bagged Rubber Bands"/>
    <n v="7.56"/>
    <n v="6"/>
    <n v="0"/>
    <n v="0.3024"/>
    <n v="0.04"/>
    <x v="0"/>
    <x v="0"/>
    <x v="9"/>
    <s v="Yes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s v="45231"/>
    <x v="3"/>
    <s v="OFF-ST-10004180"/>
    <x v="1"/>
    <x v="4"/>
    <s v="Safco Commercial Shelving"/>
    <n v="37.207999999999998"/>
    <n v="1"/>
    <n v="0.2"/>
    <n v="-7.4416000000000002"/>
    <n v="-0.2"/>
    <x v="2"/>
    <x v="3"/>
    <x v="4"/>
    <s v="No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s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x v="2"/>
    <x v="3"/>
    <x v="4"/>
    <s v="Yes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s v="94110"/>
    <x v="1"/>
    <s v="OFF-ST-10003208"/>
    <x v="1"/>
    <x v="4"/>
    <s v="Adjustable Depth Letter/Legal Cart"/>
    <n v="725.84"/>
    <n v="4"/>
    <n v="0"/>
    <n v="210.49359999999999"/>
    <n v="0.28999999999999998"/>
    <x v="0"/>
    <x v="3"/>
    <x v="4"/>
    <s v="Yes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s v="94109"/>
    <x v="1"/>
    <s v="TEC-AC-10003628"/>
    <x v="2"/>
    <x v="11"/>
    <s v="Logitech 910-002974 M325 Wireless Mouse for Web Scrolling"/>
    <n v="209.93"/>
    <n v="7"/>
    <n v="0"/>
    <n v="92.369200000000006"/>
    <n v="0.44"/>
    <x v="0"/>
    <x v="1"/>
    <x v="7"/>
    <s v="Yes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s v="94109"/>
    <x v="1"/>
    <s v="FUR-FU-10003274"/>
    <x v="0"/>
    <x v="5"/>
    <s v="Regeneration Desk Collection"/>
    <n v="5.28"/>
    <n v="3"/>
    <n v="0"/>
    <n v="2.3231999999999999"/>
    <n v="0.43999999999999995"/>
    <x v="0"/>
    <x v="1"/>
    <x v="7"/>
    <s v="Yes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s v="94109"/>
    <x v="1"/>
    <s v="OFF-BI-10002557"/>
    <x v="1"/>
    <x v="8"/>
    <s v="Presstex Flexible Ring Binders"/>
    <n v="10.92"/>
    <n v="3"/>
    <n v="0.2"/>
    <n v="4.0949999999999998"/>
    <n v="0.375"/>
    <x v="2"/>
    <x v="1"/>
    <x v="7"/>
    <s v="Yes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s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  <x v="0"/>
    <x v="3"/>
    <x v="8"/>
    <s v="Yes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s v="90301"/>
    <x v="1"/>
    <s v="OFF-AR-10001427"/>
    <x v="1"/>
    <x v="6"/>
    <s v="Newell 330"/>
    <n v="5.98"/>
    <n v="1"/>
    <n v="0"/>
    <n v="1.5548"/>
    <n v="0.25999999999999995"/>
    <x v="0"/>
    <x v="3"/>
    <x v="8"/>
    <s v="Yes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s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  <x v="2"/>
    <x v="3"/>
    <x v="2"/>
    <s v="Yes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s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  <x v="2"/>
    <x v="3"/>
    <x v="2"/>
    <s v="Yes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s v="19140"/>
    <x v="3"/>
    <s v="OFF-ST-10000876"/>
    <x v="1"/>
    <x v="4"/>
    <s v="Eldon Simplefile Box Office"/>
    <n v="59.712000000000003"/>
    <n v="6"/>
    <n v="0.2"/>
    <n v="5.9711999999999996"/>
    <n v="9.9999999999999992E-2"/>
    <x v="2"/>
    <x v="3"/>
    <x v="2"/>
    <s v="Yes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s v="19140"/>
    <x v="3"/>
    <s v="OFF-LA-10002043"/>
    <x v="1"/>
    <x v="2"/>
    <s v="Avery 489"/>
    <n v="24.84"/>
    <n v="3"/>
    <n v="0.2"/>
    <n v="8.6940000000000008"/>
    <n v="0.35000000000000003"/>
    <x v="2"/>
    <x v="3"/>
    <x v="2"/>
    <s v="Yes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s v="77070"/>
    <x v="2"/>
    <s v="OFF-BI-10004967"/>
    <x v="1"/>
    <x v="8"/>
    <s v="Round Ring Binders"/>
    <n v="2.08"/>
    <n v="5"/>
    <n v="0.8"/>
    <n v="-3.4319999999999999"/>
    <n v="-1.65"/>
    <x v="1"/>
    <x v="1"/>
    <x v="8"/>
    <s v="No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s v="77070"/>
    <x v="2"/>
    <s v="TEC-PH-10001760"/>
    <x v="2"/>
    <x v="7"/>
    <s v="Bose SoundLink Bluetooth Speaker"/>
    <n v="1114.4000000000001"/>
    <n v="7"/>
    <n v="0.2"/>
    <n v="376.11"/>
    <n v="0.33749999999999997"/>
    <x v="2"/>
    <x v="1"/>
    <x v="8"/>
    <s v="Yes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s v="90004"/>
    <x v="1"/>
    <s v="FUR-TA-10002903"/>
    <x v="0"/>
    <x v="3"/>
    <s v="Bevis Round Bullnose 29&quot; High Table Top"/>
    <n v="1038.8399999999999"/>
    <n v="5"/>
    <n v="0.2"/>
    <n v="51.942"/>
    <n v="0.05"/>
    <x v="2"/>
    <x v="1"/>
    <x v="0"/>
    <s v="Yes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s v="97206"/>
    <x v="1"/>
    <s v="OFF-PA-10000474"/>
    <x v="1"/>
    <x v="10"/>
    <s v="Easy-staple paper"/>
    <n v="141.76"/>
    <n v="5"/>
    <n v="0.2"/>
    <n v="47.844000000000001"/>
    <n v="0.33750000000000002"/>
    <x v="2"/>
    <x v="1"/>
    <x v="8"/>
    <s v="Yes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s v="97206"/>
    <x v="1"/>
    <s v="TEC-AC-10001956"/>
    <x v="2"/>
    <x v="11"/>
    <s v="Microsoft Arc Touch Mouse"/>
    <n v="239.8"/>
    <n v="5"/>
    <n v="0.2"/>
    <n v="47.96"/>
    <n v="0.19999999999999998"/>
    <x v="2"/>
    <x v="1"/>
    <x v="8"/>
    <s v="Yes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s v="97206"/>
    <x v="1"/>
    <s v="OFF-PA-10004100"/>
    <x v="1"/>
    <x v="10"/>
    <s v="Xerox 216"/>
    <n v="31.103999999999999"/>
    <n v="6"/>
    <n v="0.2"/>
    <n v="10.8864"/>
    <n v="0.35000000000000003"/>
    <x v="2"/>
    <x v="1"/>
    <x v="8"/>
    <s v="Yes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s v="33319"/>
    <x v="0"/>
    <s v="OFF-BI-10000778"/>
    <x v="1"/>
    <x v="8"/>
    <s v="GBC VeloBinder Electric Binding Machine"/>
    <n v="254.05799999999999"/>
    <n v="7"/>
    <n v="0.7"/>
    <n v="-169.37200000000001"/>
    <n v="-0.66666666666666674"/>
    <x v="1"/>
    <x v="0"/>
    <x v="4"/>
    <s v="No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s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  <x v="2"/>
    <x v="0"/>
    <x v="4"/>
    <s v="Yes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s v="33319"/>
    <x v="0"/>
    <s v="OFF-SU-10000646"/>
    <x v="1"/>
    <x v="14"/>
    <s v="Premier Automatic Letter Opener"/>
    <n v="961.48"/>
    <n v="5"/>
    <n v="0.2"/>
    <n v="-204.31450000000001"/>
    <n v="-0.21249999999999999"/>
    <x v="2"/>
    <x v="0"/>
    <x v="4"/>
    <s v="No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s v="43229"/>
    <x v="3"/>
    <s v="OFF-FA-10002983"/>
    <x v="1"/>
    <x v="13"/>
    <s v="Advantus SlideClip Paper Clips"/>
    <n v="19.096"/>
    <n v="7"/>
    <n v="0.2"/>
    <n v="6.6836000000000002"/>
    <n v="0.35000000000000003"/>
    <x v="2"/>
    <x v="0"/>
    <x v="0"/>
    <s v="Yes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s v="43229"/>
    <x v="3"/>
    <s v="OFF-LA-10004689"/>
    <x v="1"/>
    <x v="2"/>
    <s v="Avery 512"/>
    <n v="18.495999999999999"/>
    <n v="8"/>
    <n v="0.2"/>
    <n v="6.2423999999999999"/>
    <n v="0.33750000000000002"/>
    <x v="2"/>
    <x v="0"/>
    <x v="0"/>
    <s v="Yes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s v="43229"/>
    <x v="3"/>
    <s v="TEC-AC-10002001"/>
    <x v="2"/>
    <x v="11"/>
    <s v="Logitech Wireless Gaming Headset G930"/>
    <n v="255.98400000000001"/>
    <n v="2"/>
    <n v="0.2"/>
    <n v="54.396599999999999"/>
    <n v="0.21249999999999999"/>
    <x v="2"/>
    <x v="0"/>
    <x v="0"/>
    <s v="Yes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s v="43229"/>
    <x v="3"/>
    <s v="FUR-BO-10004709"/>
    <x v="0"/>
    <x v="0"/>
    <s v="Bush Westfield Collection Bookcases, Medium Cherry Finish"/>
    <n v="86.97"/>
    <n v="3"/>
    <n v="0.5"/>
    <n v="-48.703200000000002"/>
    <n v="-0.56000000000000005"/>
    <x v="1"/>
    <x v="0"/>
    <x v="0"/>
    <s v="No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s v="80906"/>
    <x v="1"/>
    <s v="FUR-FU-10004091"/>
    <x v="0"/>
    <x v="5"/>
    <s v="Howard Miller 13&quot; Diameter Goldtone Round Wall Clock"/>
    <n v="300.416"/>
    <n v="8"/>
    <n v="0.2"/>
    <n v="78.859200000000001"/>
    <n v="0.26250000000000001"/>
    <x v="2"/>
    <x v="2"/>
    <x v="4"/>
    <s v="Yes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s v="80906"/>
    <x v="1"/>
    <s v="FUR-CH-10001891"/>
    <x v="0"/>
    <x v="1"/>
    <s v="Global Deluxe Office Fabric Chairs"/>
    <n v="230.352"/>
    <n v="3"/>
    <n v="0.2"/>
    <n v="20.155799999999999"/>
    <n v="8.7499999999999994E-2"/>
    <x v="2"/>
    <x v="2"/>
    <x v="4"/>
    <s v="Yes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s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  <x v="2"/>
    <x v="2"/>
    <x v="4"/>
    <s v="No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s v="80906"/>
    <x v="1"/>
    <s v="OFF-BI-10004593"/>
    <x v="1"/>
    <x v="8"/>
    <s v="Ibico Laser Imprintable Binding System Covers"/>
    <n v="78.599999999999994"/>
    <n v="5"/>
    <n v="0.7"/>
    <n v="-62.88"/>
    <n v="-0.8"/>
    <x v="1"/>
    <x v="2"/>
    <x v="4"/>
    <s v="No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s v="80906"/>
    <x v="1"/>
    <s v="OFF-FA-10004854"/>
    <x v="1"/>
    <x v="13"/>
    <s v="Vinyl Coated Wire Paper Clips in Organizer Box, 800/Box"/>
    <n v="27.552"/>
    <n v="3"/>
    <n v="0.2"/>
    <n v="9.2988"/>
    <n v="0.33750000000000002"/>
    <x v="2"/>
    <x v="2"/>
    <x v="4"/>
    <s v="Yes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s v="07109"/>
    <x v="3"/>
    <s v="OFF-PA-10002105"/>
    <x v="1"/>
    <x v="10"/>
    <s v="Xerox 223"/>
    <n v="32.4"/>
    <n v="5"/>
    <n v="0"/>
    <n v="15.552"/>
    <n v="0.48"/>
    <x v="0"/>
    <x v="0"/>
    <x v="2"/>
    <s v="Yes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s v="07109"/>
    <x v="3"/>
    <s v="OFF-ST-10002756"/>
    <x v="1"/>
    <x v="4"/>
    <s v="Tennsco Stur-D-Stor Boltless Shelving, 5 Shelves, 24&quot; Deep, Sand"/>
    <n v="1082.48"/>
    <n v="8"/>
    <n v="0"/>
    <n v="10.8248"/>
    <n v="0.01"/>
    <x v="0"/>
    <x v="0"/>
    <x v="2"/>
    <s v="Yes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s v="07109"/>
    <x v="3"/>
    <s v="OFF-PA-10004243"/>
    <x v="1"/>
    <x v="10"/>
    <s v="Xerox 1939"/>
    <n v="56.91"/>
    <n v="3"/>
    <n v="0"/>
    <n v="27.316800000000001"/>
    <n v="0.48000000000000004"/>
    <x v="0"/>
    <x v="0"/>
    <x v="2"/>
    <s v="Yes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s v="0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  <x v="0"/>
    <x v="0"/>
    <x v="2"/>
    <s v="Yes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s v="07109"/>
    <x v="3"/>
    <s v="OFF-BI-10002706"/>
    <x v="1"/>
    <x v="8"/>
    <s v="Avery Premier Heavy-Duty Binder with Round Locking Rings"/>
    <n v="14.28"/>
    <n v="1"/>
    <n v="0"/>
    <n v="6.5688000000000004"/>
    <n v="0.46000000000000008"/>
    <x v="0"/>
    <x v="0"/>
    <x v="2"/>
    <s v="Yes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s v="60623"/>
    <x v="2"/>
    <s v="FUR-TA-10002533"/>
    <x v="0"/>
    <x v="3"/>
    <s v="BPI Conference Tables"/>
    <n v="219.07499999999999"/>
    <n v="3"/>
    <n v="0.5"/>
    <n v="-131.44499999999999"/>
    <n v="-0.6"/>
    <x v="1"/>
    <x v="3"/>
    <x v="0"/>
    <s v="No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s v="10024"/>
    <x v="3"/>
    <s v="FUR-FU-10002671"/>
    <x v="0"/>
    <x v="5"/>
    <s v="Electrix 20W Halogen Replacement Bulb for Zoom-In Desk Lamp"/>
    <n v="26.8"/>
    <n v="2"/>
    <n v="0"/>
    <n v="12.864000000000001"/>
    <n v="0.48000000000000004"/>
    <x v="0"/>
    <x v="1"/>
    <x v="5"/>
    <s v="Yes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s v="48180"/>
    <x v="2"/>
    <s v="OFF-AR-10003651"/>
    <x v="1"/>
    <x v="6"/>
    <s v="Newell 350"/>
    <n v="9.84"/>
    <n v="3"/>
    <n v="0"/>
    <n v="2.8536000000000001"/>
    <n v="0.29000000000000004"/>
    <x v="0"/>
    <x v="2"/>
    <x v="4"/>
    <s v="Yes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s v="08701"/>
    <x v="3"/>
    <s v="OFF-BI-10001072"/>
    <x v="1"/>
    <x v="8"/>
    <s v="GBC Clear Cover, 8-1/2 x 11, unpunched, 25 covers per pack"/>
    <n v="45.48"/>
    <n v="3"/>
    <n v="0"/>
    <n v="20.9208"/>
    <n v="0.46"/>
    <x v="0"/>
    <x v="2"/>
    <x v="1"/>
    <s v="Yes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s v="08701"/>
    <x v="3"/>
    <s v="OFF-AR-10002135"/>
    <x v="1"/>
    <x v="6"/>
    <s v="Boston Heavy-Duty Trimline Electric Pencil Sharpeners"/>
    <n v="289.2"/>
    <n v="6"/>
    <n v="0"/>
    <n v="83.867999999999995"/>
    <n v="0.28999999999999998"/>
    <x v="0"/>
    <x v="2"/>
    <x v="1"/>
    <s v="Yes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s v="22204"/>
    <x v="0"/>
    <s v="OFF-AR-10002804"/>
    <x v="1"/>
    <x v="6"/>
    <s v="Faber Castell Col-Erase Pencils"/>
    <n v="4.8899999999999997"/>
    <n v="1"/>
    <n v="0"/>
    <n v="2.0049000000000001"/>
    <n v="0.41000000000000003"/>
    <x v="0"/>
    <x v="3"/>
    <x v="3"/>
    <s v="Yes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s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  <x v="2"/>
    <x v="0"/>
    <x v="8"/>
    <s v="Yes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s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  <x v="2"/>
    <x v="0"/>
    <x v="8"/>
    <s v="Yes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s v="80004"/>
    <x v="1"/>
    <s v="FUR-FU-10001756"/>
    <x v="0"/>
    <x v="5"/>
    <s v="Eldon Expressions Desk Accessory, Wood Photo Frame, Mahogany"/>
    <n v="15.231999999999999"/>
    <n v="1"/>
    <n v="0.2"/>
    <n v="1.7136"/>
    <n v="0.1125"/>
    <x v="2"/>
    <x v="0"/>
    <x v="8"/>
    <s v="Yes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s v="80004"/>
    <x v="1"/>
    <s v="OFF-LA-10000634"/>
    <x v="1"/>
    <x v="2"/>
    <s v="Avery 509"/>
    <n v="6.2640000000000002"/>
    <n v="3"/>
    <n v="0.2"/>
    <n v="2.0358000000000001"/>
    <n v="0.32500000000000001"/>
    <x v="2"/>
    <x v="0"/>
    <x v="8"/>
    <s v="Yes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s v="07601"/>
    <x v="3"/>
    <s v="FUR-FU-10001588"/>
    <x v="0"/>
    <x v="5"/>
    <s v="Deflect-o SuperTray Unbreakable Stackable Tray, Letter, Black"/>
    <n v="87.54"/>
    <n v="3"/>
    <n v="0"/>
    <n v="37.642200000000003"/>
    <n v="0.43"/>
    <x v="0"/>
    <x v="2"/>
    <x v="8"/>
    <s v="Yes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s v="33710"/>
    <x v="0"/>
    <s v="TEC-PH-10002398"/>
    <x v="2"/>
    <x v="7"/>
    <s v="AT&amp;T 1070 Corded Phone"/>
    <n v="178.38399999999999"/>
    <n v="2"/>
    <n v="0.2"/>
    <n v="22.297999999999998"/>
    <n v="0.125"/>
    <x v="2"/>
    <x v="2"/>
    <x v="6"/>
    <s v="Yes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s v="33710"/>
    <x v="0"/>
    <s v="OFF-PA-10001937"/>
    <x v="1"/>
    <x v="10"/>
    <s v="Xerox 21"/>
    <n v="15.552"/>
    <n v="3"/>
    <n v="0.2"/>
    <n v="5.4432"/>
    <n v="0.35000000000000003"/>
    <x v="2"/>
    <x v="2"/>
    <x v="6"/>
    <s v="Yes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s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  <x v="2"/>
    <x v="2"/>
    <x v="4"/>
    <s v="Yes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s v="10024"/>
    <x v="3"/>
    <s v="FUR-CH-10002602"/>
    <x v="0"/>
    <x v="1"/>
    <s v="DMI Arturo Collection Mission-style Design Wood Chair"/>
    <n v="135.88200000000001"/>
    <n v="1"/>
    <n v="0.1"/>
    <n v="24.1568"/>
    <n v="0.17777777777777778"/>
    <x v="2"/>
    <x v="2"/>
    <x v="0"/>
    <s v="Yes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s v="10024"/>
    <x v="3"/>
    <s v="TEC-MA-10002927"/>
    <x v="2"/>
    <x v="15"/>
    <s v="Canon imageCLASS MF7460 Monochrome Digital Laser Multifunction Copier"/>
    <n v="3991.98"/>
    <n v="2"/>
    <n v="0"/>
    <n v="1995.99"/>
    <n v="0.5"/>
    <x v="0"/>
    <x v="2"/>
    <x v="0"/>
    <s v="Yes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s v="10024"/>
    <x v="3"/>
    <s v="TEC-PH-10004093"/>
    <x v="2"/>
    <x v="7"/>
    <s v="Panasonic Kx-TS550"/>
    <n v="275.94"/>
    <n v="6"/>
    <n v="0"/>
    <n v="80.022599999999997"/>
    <n v="0.28999999999999998"/>
    <x v="0"/>
    <x v="2"/>
    <x v="0"/>
    <s v="Yes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s v="10024"/>
    <x v="3"/>
    <s v="TEC-AC-10000892"/>
    <x v="2"/>
    <x v="11"/>
    <s v="NETGEAR N750 Dual Band Wi-Fi Gigabit Router"/>
    <n v="360"/>
    <n v="4"/>
    <n v="0"/>
    <n v="129.6"/>
    <n v="0.36"/>
    <x v="0"/>
    <x v="2"/>
    <x v="0"/>
    <s v="Yes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s v="10024"/>
    <x v="3"/>
    <s v="OFF-ST-10002974"/>
    <x v="1"/>
    <x v="4"/>
    <s v="Trav-L-File Heavy-Duty Shuttle II, Black"/>
    <n v="43.57"/>
    <n v="1"/>
    <n v="0"/>
    <n v="13.071"/>
    <n v="0.3"/>
    <x v="0"/>
    <x v="2"/>
    <x v="0"/>
    <s v="Yes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s v="90805"/>
    <x v="1"/>
    <s v="OFF-FA-10000624"/>
    <x v="1"/>
    <x v="13"/>
    <s v="OIC Binder Clips"/>
    <n v="7.16"/>
    <n v="2"/>
    <n v="0"/>
    <n v="3.58"/>
    <n v="0.5"/>
    <x v="0"/>
    <x v="2"/>
    <x v="8"/>
    <s v="Yes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s v="92345"/>
    <x v="1"/>
    <s v="OFF-BI-10004593"/>
    <x v="1"/>
    <x v="8"/>
    <s v="Ibico Laser Imprintable Binding System Covers"/>
    <n v="251.52"/>
    <n v="6"/>
    <n v="0.2"/>
    <n v="81.744"/>
    <n v="0.32500000000000001"/>
    <x v="2"/>
    <x v="0"/>
    <x v="3"/>
    <s v="Yes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s v="92345"/>
    <x v="1"/>
    <s v="TEC-AC-10001908"/>
    <x v="2"/>
    <x v="11"/>
    <s v="Logitech Wireless Headset h800"/>
    <n v="99.99"/>
    <n v="1"/>
    <n v="0"/>
    <n v="34.996499999999997"/>
    <n v="0.35"/>
    <x v="0"/>
    <x v="0"/>
    <x v="3"/>
    <s v="Yes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s v="37130"/>
    <x v="0"/>
    <s v="FUR-FU-10001967"/>
    <x v="0"/>
    <x v="5"/>
    <s v="Telescoping Adjustable Floor Lamp"/>
    <n v="15.992000000000001"/>
    <n v="1"/>
    <n v="0.2"/>
    <n v="0.99950000000000006"/>
    <n v="6.25E-2"/>
    <x v="2"/>
    <x v="3"/>
    <x v="0"/>
    <s v="Yes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s v="19143"/>
    <x v="3"/>
    <s v="TEC-PH-10003645"/>
    <x v="2"/>
    <x v="7"/>
    <s v="Aastra 57i VoIP phone"/>
    <n v="290.89800000000002"/>
    <n v="3"/>
    <n v="0.4"/>
    <n v="-67.876199999999997"/>
    <n v="-0.23333333333333331"/>
    <x v="3"/>
    <x v="0"/>
    <x v="6"/>
    <s v="No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s v="19143"/>
    <x v="3"/>
    <s v="OFF-ST-10000675"/>
    <x v="1"/>
    <x v="4"/>
    <s v="File Shuttle II and Handi-File, Black"/>
    <n v="54.223999999999997"/>
    <n v="2"/>
    <n v="0.2"/>
    <n v="3.3889999999999998"/>
    <n v="6.25E-2"/>
    <x v="2"/>
    <x v="0"/>
    <x v="6"/>
    <s v="Yes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s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  <x v="3"/>
    <x v="0"/>
    <x v="6"/>
    <s v="No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s v="19143"/>
    <x v="3"/>
    <s v="OFF-LA-10001074"/>
    <x v="1"/>
    <x v="2"/>
    <s v="Round Specialty Laser Printer Labels"/>
    <n v="100.24"/>
    <n v="10"/>
    <n v="0.2"/>
    <n v="33.831000000000003"/>
    <n v="0.33750000000000002"/>
    <x v="2"/>
    <x v="0"/>
    <x v="6"/>
    <s v="Yes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s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  <x v="1"/>
    <x v="0"/>
    <x v="6"/>
    <s v="No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s v="19134"/>
    <x v="3"/>
    <s v="TEC-PH-10004614"/>
    <x v="2"/>
    <x v="7"/>
    <s v="AT&amp;T 841000 Phone"/>
    <n v="82.8"/>
    <n v="2"/>
    <n v="0.4"/>
    <n v="-20.7"/>
    <n v="-0.25"/>
    <x v="3"/>
    <x v="0"/>
    <x v="3"/>
    <s v="No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s v="19134"/>
    <x v="3"/>
    <s v="OFF-BI-10001153"/>
    <x v="1"/>
    <x v="8"/>
    <s v="Ibico Recycled Grain-Textured Covers"/>
    <n v="20.724"/>
    <n v="2"/>
    <n v="0.7"/>
    <n v="-13.816000000000001"/>
    <n v="-0.66666666666666674"/>
    <x v="1"/>
    <x v="0"/>
    <x v="3"/>
    <s v="No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s v="19134"/>
    <x v="3"/>
    <s v="OFF-BI-10001982"/>
    <x v="1"/>
    <x v="8"/>
    <s v="Wilson Jones Custom Binder Spines &amp; Labels"/>
    <n v="4.8959999999999999"/>
    <n v="3"/>
    <n v="0.7"/>
    <n v="-3.4272"/>
    <n v="-0.70000000000000007"/>
    <x v="1"/>
    <x v="0"/>
    <x v="3"/>
    <s v="No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s v="90045"/>
    <x v="1"/>
    <s v="OFF-BI-10001922"/>
    <x v="1"/>
    <x v="8"/>
    <s v="Storex Dura Pro Binders"/>
    <n v="4.7519999999999998"/>
    <n v="1"/>
    <n v="0.2"/>
    <n v="1.6037999999999999"/>
    <n v="0.33749999999999997"/>
    <x v="2"/>
    <x v="1"/>
    <x v="8"/>
    <s v="Yes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s v="90045"/>
    <x v="1"/>
    <s v="TEC-CO-10001449"/>
    <x v="2"/>
    <x v="16"/>
    <s v="Hewlett Packard LaserJet 3310 Copier"/>
    <n v="959.98400000000004"/>
    <n v="2"/>
    <n v="0.2"/>
    <n v="335.99439999999998"/>
    <n v="0.35"/>
    <x v="2"/>
    <x v="1"/>
    <x v="8"/>
    <s v="Yes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s v="90045"/>
    <x v="1"/>
    <s v="OFF-BI-10004140"/>
    <x v="1"/>
    <x v="8"/>
    <s v="Avery Non-Stick Binders"/>
    <n v="14.368"/>
    <n v="4"/>
    <n v="0.2"/>
    <n v="4.49"/>
    <n v="0.3125"/>
    <x v="2"/>
    <x v="1"/>
    <x v="8"/>
    <s v="Yes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s v="94122"/>
    <x v="1"/>
    <s v="OFF-BI-10003314"/>
    <x v="1"/>
    <x v="8"/>
    <s v="Tuff Stuff Recycled Round Ring Binders"/>
    <n v="7.7119999999999997"/>
    <n v="2"/>
    <n v="0.2"/>
    <n v="2.7955999999999999"/>
    <n v="0.36249999999999999"/>
    <x v="2"/>
    <x v="2"/>
    <x v="7"/>
    <s v="Yes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s v="94122"/>
    <x v="1"/>
    <s v="FUR-TA-10004575"/>
    <x v="0"/>
    <x v="3"/>
    <s v="Hon 5100 Series Wood Tables"/>
    <n v="698.35199999999998"/>
    <n v="3"/>
    <n v="0.2"/>
    <n v="-17.4588"/>
    <n v="-2.5000000000000001E-2"/>
    <x v="2"/>
    <x v="2"/>
    <x v="7"/>
    <s v="No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s v="84041"/>
    <x v="1"/>
    <s v="OFF-FA-10000490"/>
    <x v="1"/>
    <x v="13"/>
    <s v="OIC Binder Clips, Mini, 1/4&quot; Capacity, Black"/>
    <n v="4.96"/>
    <n v="4"/>
    <n v="0"/>
    <n v="2.3311999999999999"/>
    <n v="0.47"/>
    <x v="0"/>
    <x v="1"/>
    <x v="1"/>
    <s v="Yes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s v="19140"/>
    <x v="3"/>
    <s v="OFF-AR-10000122"/>
    <x v="1"/>
    <x v="6"/>
    <s v="Newell 314"/>
    <n v="17.856000000000002"/>
    <n v="4"/>
    <n v="0.2"/>
    <n v="1.1160000000000001"/>
    <n v="6.25E-2"/>
    <x v="2"/>
    <x v="2"/>
    <x v="3"/>
    <s v="Yes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s v="19140"/>
    <x v="3"/>
    <s v="OFF-BI-10003656"/>
    <x v="1"/>
    <x v="8"/>
    <s v="Fellowes PB200 Plastic Comb Binding Machine"/>
    <n v="509.97"/>
    <n v="10"/>
    <n v="0.7"/>
    <n v="-407.976"/>
    <n v="-0.79999999999999993"/>
    <x v="1"/>
    <x v="2"/>
    <x v="3"/>
    <s v="No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s v="19140"/>
    <x v="3"/>
    <s v="OFF-FA-10002780"/>
    <x v="1"/>
    <x v="13"/>
    <s v="Staples"/>
    <n v="30.992000000000001"/>
    <n v="13"/>
    <n v="0.2"/>
    <n v="10.0724"/>
    <n v="0.32500000000000001"/>
    <x v="2"/>
    <x v="2"/>
    <x v="3"/>
    <s v="Yes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s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  <x v="3"/>
    <x v="2"/>
    <x v="3"/>
    <s v="Yes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s v="78745"/>
    <x v="2"/>
    <s v="OFF-ST-10000107"/>
    <x v="1"/>
    <x v="4"/>
    <s v="Fellowes Super Stor/Drawer"/>
    <n v="88.8"/>
    <n v="4"/>
    <n v="0.2"/>
    <n v="-2.2200000000000002"/>
    <n v="-2.5000000000000001E-2"/>
    <x v="2"/>
    <x v="1"/>
    <x v="4"/>
    <s v="No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s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  <x v="2"/>
    <x v="3"/>
    <x v="1"/>
    <s v="Yes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s v="0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  <x v="0"/>
    <x v="3"/>
    <x v="7"/>
    <s v="Yes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s v="01852"/>
    <x v="3"/>
    <s v="OFF-PA-10000249"/>
    <x v="1"/>
    <x v="10"/>
    <s v="Easy-staple paper"/>
    <n v="24.56"/>
    <n v="2"/>
    <n v="0"/>
    <n v="11.543200000000001"/>
    <n v="0.47000000000000003"/>
    <x v="0"/>
    <x v="3"/>
    <x v="7"/>
    <s v="Yes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s v="01852"/>
    <x v="3"/>
    <s v="OFF-AR-10001374"/>
    <x v="1"/>
    <x v="6"/>
    <s v="BIC Brite Liner Highlighters, Chisel Tip"/>
    <n v="12.96"/>
    <n v="2"/>
    <n v="0"/>
    <n v="4.1471999999999998"/>
    <n v="0.31999999999999995"/>
    <x v="0"/>
    <x v="3"/>
    <x v="7"/>
    <s v="Yes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s v="10009"/>
    <x v="3"/>
    <s v="TEC-AC-10000290"/>
    <x v="2"/>
    <x v="11"/>
    <s v="Sabrent 4-Port USB 2.0 Hub"/>
    <n v="6.79"/>
    <n v="1"/>
    <n v="0"/>
    <n v="2.3086000000000002"/>
    <n v="0.34"/>
    <x v="0"/>
    <x v="0"/>
    <x v="8"/>
    <s v="Yes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s v="10009"/>
    <x v="3"/>
    <s v="OFF-PA-10001970"/>
    <x v="1"/>
    <x v="10"/>
    <s v="Xerox 1881"/>
    <n v="24.56"/>
    <n v="2"/>
    <n v="0"/>
    <n v="11.543200000000001"/>
    <n v="0.47000000000000003"/>
    <x v="0"/>
    <x v="0"/>
    <x v="8"/>
    <s v="Yes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s v="10009"/>
    <x v="3"/>
    <s v="OFF-BI-10002160"/>
    <x v="1"/>
    <x v="8"/>
    <s v="Acco Hanging Data Binders"/>
    <n v="3.048"/>
    <n v="1"/>
    <n v="0.2"/>
    <n v="1.0668"/>
    <n v="0.35"/>
    <x v="2"/>
    <x v="0"/>
    <x v="8"/>
    <s v="Yes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s v="10009"/>
    <x v="3"/>
    <s v="OFF-PA-10001970"/>
    <x v="1"/>
    <x v="10"/>
    <s v="Xerox 1881"/>
    <n v="49.12"/>
    <n v="4"/>
    <n v="0"/>
    <n v="23.086400000000001"/>
    <n v="0.47000000000000003"/>
    <x v="0"/>
    <x v="0"/>
    <x v="8"/>
    <s v="Yes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s v="10009"/>
    <x v="3"/>
    <s v="OFF-BI-10004995"/>
    <x v="1"/>
    <x v="8"/>
    <s v="GBC DocuBind P400 Electric Binding System"/>
    <n v="4355.1679999999997"/>
    <n v="4"/>
    <n v="0.2"/>
    <n v="1415.4295999999999"/>
    <n v="0.32500000000000001"/>
    <x v="2"/>
    <x v="0"/>
    <x v="8"/>
    <s v="Yes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s v="10035"/>
    <x v="3"/>
    <s v="FUR-BO-10002268"/>
    <x v="0"/>
    <x v="0"/>
    <s v="Sauder Barrister Bookcases"/>
    <n v="388.70400000000001"/>
    <n v="6"/>
    <n v="0.2"/>
    <n v="-4.8587999999999996"/>
    <n v="-1.2499999999999999E-2"/>
    <x v="2"/>
    <x v="0"/>
    <x v="3"/>
    <s v="No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s v="10035"/>
    <x v="3"/>
    <s v="OFF-EN-10001137"/>
    <x v="1"/>
    <x v="12"/>
    <s v="#10 Gummed Flap White Envelopes, 100/Box"/>
    <n v="8.26"/>
    <n v="2"/>
    <n v="0"/>
    <n v="3.7995999999999999"/>
    <n v="0.46"/>
    <x v="0"/>
    <x v="0"/>
    <x v="3"/>
    <s v="Yes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s v="10035"/>
    <x v="3"/>
    <s v="OFF-AR-10002399"/>
    <x v="1"/>
    <x v="6"/>
    <s v="Dixon Prang Watercolor Pencils, 10-Color Set with Brush"/>
    <n v="17.04"/>
    <n v="4"/>
    <n v="0"/>
    <n v="6.9863999999999997"/>
    <n v="0.41000000000000003"/>
    <x v="0"/>
    <x v="0"/>
    <x v="3"/>
    <s v="Yes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s v="10035"/>
    <x v="3"/>
    <s v="OFF-PA-10002713"/>
    <x v="1"/>
    <x v="10"/>
    <s v="Adams Phone Message Book, 200 Message Capacity, 8 1/16” x 11”"/>
    <n v="34.4"/>
    <n v="5"/>
    <n v="0"/>
    <n v="15.824"/>
    <n v="0.46"/>
    <x v="0"/>
    <x v="0"/>
    <x v="3"/>
    <s v="Yes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s v="28205"/>
    <x v="0"/>
    <s v="OFF-PA-10002666"/>
    <x v="1"/>
    <x v="10"/>
    <s v="Southworth 25% Cotton Linen-Finish Paper &amp; Envelopes"/>
    <n v="36.24"/>
    <n v="5"/>
    <n v="0.2"/>
    <n v="11.324999999999999"/>
    <n v="0.31249999999999994"/>
    <x v="2"/>
    <x v="0"/>
    <x v="3"/>
    <s v="Yes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s v="31907"/>
    <x v="0"/>
    <s v="OFF-AP-10001124"/>
    <x v="1"/>
    <x v="9"/>
    <s v="Belkin 8 Outlet SurgeMaster II Gold Surge Protector with Phone Protection"/>
    <n v="647.84"/>
    <n v="8"/>
    <n v="0"/>
    <n v="168.4384"/>
    <n v="0.26"/>
    <x v="0"/>
    <x v="3"/>
    <x v="10"/>
    <s v="Yes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s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  <x v="0"/>
    <x v="3"/>
    <x v="10"/>
    <s v="Yes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s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  <x v="0"/>
    <x v="3"/>
    <x v="8"/>
    <s v="Yes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s v="10009"/>
    <x v="3"/>
    <s v="FUR-CH-10000785"/>
    <x v="0"/>
    <x v="1"/>
    <s v="Global Ergonomic Managers Chair"/>
    <n v="488.64600000000002"/>
    <n v="3"/>
    <n v="0.1"/>
    <n v="86.870400000000004"/>
    <n v="0.17777777777777778"/>
    <x v="2"/>
    <x v="3"/>
    <x v="8"/>
    <s v="Yes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s v="10009"/>
    <x v="3"/>
    <s v="OFF-AR-10003732"/>
    <x v="1"/>
    <x v="6"/>
    <s v="Newell 333"/>
    <n v="5.56"/>
    <n v="2"/>
    <n v="0"/>
    <n v="1.4456"/>
    <n v="0.26"/>
    <x v="0"/>
    <x v="3"/>
    <x v="8"/>
    <s v="Yes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s v="10009"/>
    <x v="3"/>
    <s v="FUR-FU-10000023"/>
    <x v="0"/>
    <x v="5"/>
    <s v="Eldon Wave Desk Accessories"/>
    <n v="47.12"/>
    <n v="8"/>
    <n v="0"/>
    <n v="20.732800000000001"/>
    <n v="0.44000000000000006"/>
    <x v="0"/>
    <x v="3"/>
    <x v="8"/>
    <s v="Yes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s v="94109"/>
    <x v="1"/>
    <s v="OFF-ST-10001713"/>
    <x v="1"/>
    <x v="4"/>
    <s v="Gould Plastics 9-Pocket Panel Bin, 18-3/8w x 5-1/4d x 20-1/2h, Black"/>
    <n v="211.96"/>
    <n v="4"/>
    <n v="0"/>
    <n v="8.4784000000000006"/>
    <n v="0.04"/>
    <x v="0"/>
    <x v="2"/>
    <x v="8"/>
    <s v="Yes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s v="06040"/>
    <x v="3"/>
    <s v="OFF-BI-10002412"/>
    <x v="1"/>
    <x v="8"/>
    <s v="Wilson Jones “Snap” Scratch Pad Binder Tool for Ring Binders"/>
    <n v="23.2"/>
    <n v="4"/>
    <n v="0"/>
    <n v="10.44"/>
    <n v="0.45"/>
    <x v="0"/>
    <x v="0"/>
    <x v="2"/>
    <s v="Yes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s v="06040"/>
    <x v="3"/>
    <s v="OFF-SU-10001225"/>
    <x v="1"/>
    <x v="14"/>
    <s v="Staple remover"/>
    <n v="7.36"/>
    <n v="2"/>
    <n v="0"/>
    <n v="0.1472"/>
    <n v="0.02"/>
    <x v="0"/>
    <x v="0"/>
    <x v="2"/>
    <s v="Yes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s v="06040"/>
    <x v="3"/>
    <s v="OFF-ST-10002406"/>
    <x v="1"/>
    <x v="4"/>
    <s v="Pizazz Global Quick File"/>
    <n v="104.79"/>
    <n v="7"/>
    <n v="0"/>
    <n v="29.341200000000001"/>
    <n v="0.27999999999999997"/>
    <x v="0"/>
    <x v="0"/>
    <x v="2"/>
    <s v="Yes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s v="06040"/>
    <x v="3"/>
    <s v="FUR-BO-10002545"/>
    <x v="0"/>
    <x v="0"/>
    <s v="Atlantic Metals Mobile 3-Shelf Bookcases, Custom Colors"/>
    <n v="1043.92"/>
    <n v="4"/>
    <n v="0"/>
    <n v="271.41919999999999"/>
    <n v="0.25999999999999995"/>
    <x v="0"/>
    <x v="0"/>
    <x v="2"/>
    <s v="Yes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s v="78550"/>
    <x v="2"/>
    <s v="OFF-PA-10002036"/>
    <x v="1"/>
    <x v="10"/>
    <s v="Xerox 1930"/>
    <n v="25.92"/>
    <n v="5"/>
    <n v="0.2"/>
    <n v="9.3960000000000008"/>
    <n v="0.36249999999999999"/>
    <x v="2"/>
    <x v="3"/>
    <x v="5"/>
    <s v="Yes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s v="78550"/>
    <x v="2"/>
    <s v="OFF-ST-10002205"/>
    <x v="1"/>
    <x v="4"/>
    <s v="File Shuttle I and Handi-File"/>
    <n v="53.423999999999999"/>
    <n v="3"/>
    <n v="0.2"/>
    <n v="4.6745999999999999"/>
    <n v="8.7499999999999994E-2"/>
    <x v="2"/>
    <x v="3"/>
    <x v="5"/>
    <s v="Yes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s v="85705"/>
    <x v="1"/>
    <s v="OFF-BI-10001982"/>
    <x v="1"/>
    <x v="8"/>
    <s v="Wilson Jones Custom Binder Spines &amp; Labels"/>
    <n v="8.16"/>
    <n v="5"/>
    <n v="0.7"/>
    <n v="-5.7119999999999997"/>
    <n v="-0.7"/>
    <x v="1"/>
    <x v="2"/>
    <x v="7"/>
    <s v="No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s v="85705"/>
    <x v="1"/>
    <s v="TEC-AC-10003911"/>
    <x v="2"/>
    <x v="11"/>
    <s v="NETGEAR AC1750 Dual Band Gigabit Smart WiFi Router"/>
    <n v="1023.936"/>
    <n v="8"/>
    <n v="0.2"/>
    <n v="179.18879999999999"/>
    <n v="0.17499999999999999"/>
    <x v="2"/>
    <x v="2"/>
    <x v="7"/>
    <s v="Yes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s v="85705"/>
    <x v="1"/>
    <s v="OFF-AR-10000658"/>
    <x v="1"/>
    <x v="6"/>
    <s v="Newell 324"/>
    <n v="9.24"/>
    <n v="1"/>
    <n v="0.2"/>
    <n v="0.92400000000000004"/>
    <n v="0.1"/>
    <x v="2"/>
    <x v="2"/>
    <x v="7"/>
    <s v="Yes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s v="85705"/>
    <x v="1"/>
    <s v="TEC-AC-10002076"/>
    <x v="2"/>
    <x v="11"/>
    <s v="Microsoft Natural Keyboard Elite"/>
    <n v="479.04"/>
    <n v="10"/>
    <n v="0.2"/>
    <n v="-29.94"/>
    <n v="-6.25E-2"/>
    <x v="2"/>
    <x v="2"/>
    <x v="7"/>
    <s v="No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s v="62301"/>
    <x v="2"/>
    <s v="OFF-PA-10003039"/>
    <x v="1"/>
    <x v="10"/>
    <s v="Xerox 1960"/>
    <n v="99.135999999999996"/>
    <n v="4"/>
    <n v="0.2"/>
    <n v="30.98"/>
    <n v="0.3125"/>
    <x v="2"/>
    <x v="0"/>
    <x v="8"/>
    <s v="Yes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s v="02038"/>
    <x v="3"/>
    <s v="FUR-TA-10004915"/>
    <x v="0"/>
    <x v="3"/>
    <s v="Office Impressions End Table, 20-1/2&quot;H x 24&quot;W x 20&quot;D"/>
    <n v="1488.424"/>
    <n v="7"/>
    <n v="0.3"/>
    <n v="-297.6848"/>
    <n v="-0.2"/>
    <x v="3"/>
    <x v="3"/>
    <x v="6"/>
    <s v="No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s v="77095"/>
    <x v="2"/>
    <s v="OFF-AP-10000696"/>
    <x v="1"/>
    <x v="9"/>
    <s v="Holmes Odor Grabber"/>
    <n v="8.6519999999999992"/>
    <n v="3"/>
    <n v="0.8"/>
    <n v="-20.3322"/>
    <n v="-2.35"/>
    <x v="1"/>
    <x v="1"/>
    <x v="3"/>
    <s v="No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s v="77095"/>
    <x v="2"/>
    <s v="OFF-ST-10003327"/>
    <x v="1"/>
    <x v="4"/>
    <s v="Akro-Mils 12-Gallon Tote"/>
    <n v="23.832000000000001"/>
    <n v="3"/>
    <n v="0.2"/>
    <n v="2.6810999999999998"/>
    <n v="0.11249999999999999"/>
    <x v="2"/>
    <x v="1"/>
    <x v="3"/>
    <s v="Yes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s v="77095"/>
    <x v="2"/>
    <s v="OFF-BI-10000309"/>
    <x v="1"/>
    <x v="8"/>
    <s v="GBC Twin Loop Wire Binding Elements, 9/16&quot; Spine, Black"/>
    <n v="12.176"/>
    <n v="4"/>
    <n v="0.8"/>
    <n v="-18.872800000000002"/>
    <n v="-1.55"/>
    <x v="1"/>
    <x v="1"/>
    <x v="3"/>
    <s v="No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s v="94109"/>
    <x v="1"/>
    <s v="OFF-PA-10004734"/>
    <x v="1"/>
    <x v="10"/>
    <s v="Southworth Structures Collection"/>
    <n v="50.96"/>
    <n v="7"/>
    <n v="0"/>
    <n v="25.48"/>
    <n v="0.5"/>
    <x v="0"/>
    <x v="0"/>
    <x v="2"/>
    <s v="Yes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s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  <x v="2"/>
    <x v="0"/>
    <x v="2"/>
    <s v="Yes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s v="48180"/>
    <x v="2"/>
    <s v="TEC-AC-10004708"/>
    <x v="2"/>
    <x v="11"/>
    <s v="Sony 32GB Class 10 Micro SDHC R40 Memory Card"/>
    <n v="41.9"/>
    <n v="2"/>
    <n v="0"/>
    <n v="8.7989999999999995"/>
    <n v="0.21"/>
    <x v="0"/>
    <x v="1"/>
    <x v="1"/>
    <s v="Yes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s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  <x v="1"/>
    <x v="1"/>
    <x v="0"/>
    <s v="No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s v="33024"/>
    <x v="0"/>
    <s v="TEC-AC-10002335"/>
    <x v="2"/>
    <x v="11"/>
    <s v="Logitech Media Keyboard K200"/>
    <n v="83.975999999999999"/>
    <n v="3"/>
    <n v="0.2"/>
    <n v="-1.0497000000000001"/>
    <n v="-1.2500000000000001E-2"/>
    <x v="2"/>
    <x v="1"/>
    <x v="0"/>
    <s v="No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s v="19140"/>
    <x v="3"/>
    <s v="TEC-MA-10001681"/>
    <x v="2"/>
    <x v="15"/>
    <s v="Lexmark MarkNet N8150 Wireless Print Server"/>
    <n v="482.34"/>
    <n v="4"/>
    <n v="0.7"/>
    <n v="-337.63799999999998"/>
    <n v="-0.7"/>
    <x v="1"/>
    <x v="1"/>
    <x v="4"/>
    <s v="No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s v="19140"/>
    <x v="3"/>
    <s v="FUR-FU-10001935"/>
    <x v="0"/>
    <x v="5"/>
    <s v="3M Hangers With Command Adhesive"/>
    <n v="2.96"/>
    <n v="1"/>
    <n v="0.2"/>
    <n v="0.77700000000000002"/>
    <n v="0.26250000000000001"/>
    <x v="2"/>
    <x v="1"/>
    <x v="4"/>
    <s v="Yes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s v="45231"/>
    <x v="3"/>
    <s v="OFF-AR-10004757"/>
    <x v="1"/>
    <x v="6"/>
    <s v="Crayola Colored Pencils"/>
    <n v="2.6240000000000001"/>
    <n v="1"/>
    <n v="0.2"/>
    <n v="0.4264"/>
    <n v="0.16250000000000001"/>
    <x v="2"/>
    <x v="2"/>
    <x v="0"/>
    <s v="Yes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s v="10009"/>
    <x v="3"/>
    <s v="OFF-BI-10000050"/>
    <x v="1"/>
    <x v="8"/>
    <s v="Angle-D Binders with Locking Rings, Label Holders"/>
    <n v="23.36"/>
    <n v="4"/>
    <n v="0.2"/>
    <n v="7.8840000000000003"/>
    <n v="0.33750000000000002"/>
    <x v="2"/>
    <x v="3"/>
    <x v="4"/>
    <s v="Yes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s v="10009"/>
    <x v="3"/>
    <s v="TEC-AC-10001998"/>
    <x v="2"/>
    <x v="11"/>
    <s v="Logitech LS21 Speaker System - PC Multimedia - 2.1-CH - Wired"/>
    <n v="39.979999999999997"/>
    <n v="2"/>
    <n v="0"/>
    <n v="13.5932"/>
    <n v="0.34"/>
    <x v="0"/>
    <x v="3"/>
    <x v="4"/>
    <s v="Yes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s v="98198"/>
    <x v="1"/>
    <s v="TEC-PH-10003012"/>
    <x v="2"/>
    <x v="7"/>
    <s v="Nortel Meridian M3904 Professional Digital phone"/>
    <n v="246.38399999999999"/>
    <n v="2"/>
    <n v="0.2"/>
    <n v="27.7182"/>
    <n v="0.1125"/>
    <x v="2"/>
    <x v="2"/>
    <x v="8"/>
    <s v="Yes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s v="98198"/>
    <x v="1"/>
    <s v="TEC-CO-10002313"/>
    <x v="2"/>
    <x v="16"/>
    <s v="Canon PC1080F Personal Copier"/>
    <n v="1799.97"/>
    <n v="3"/>
    <n v="0"/>
    <n v="701.98829999999998"/>
    <n v="0.38999999999999996"/>
    <x v="0"/>
    <x v="2"/>
    <x v="8"/>
    <s v="Yes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s v="61604"/>
    <x v="2"/>
    <s v="OFF-BI-10003982"/>
    <x v="1"/>
    <x v="8"/>
    <s v="Wilson Jones Century Plastic Molded Ring Binders"/>
    <n v="12.462"/>
    <n v="3"/>
    <n v="0.8"/>
    <n v="-20.5623"/>
    <n v="-1.6500000000000001"/>
    <x v="1"/>
    <x v="2"/>
    <x v="1"/>
    <s v="No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s v="89115"/>
    <x v="1"/>
    <s v="OFF-BI-10004492"/>
    <x v="1"/>
    <x v="8"/>
    <s v="Tuf-Vin Binders"/>
    <n v="75.792000000000002"/>
    <n v="3"/>
    <n v="0.2"/>
    <n v="25.579799999999999"/>
    <n v="0.33749999999999997"/>
    <x v="2"/>
    <x v="3"/>
    <x v="1"/>
    <s v="Yes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s v="02886"/>
    <x v="3"/>
    <s v="OFF-ST-10000798"/>
    <x v="1"/>
    <x v="4"/>
    <s v="2300 Heavy-Duty Transfer File Systems by Perma"/>
    <n v="49.96"/>
    <n v="2"/>
    <n v="0"/>
    <n v="9.4923999999999999"/>
    <n v="0.19"/>
    <x v="0"/>
    <x v="3"/>
    <x v="2"/>
    <s v="Yes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s v="02886"/>
    <x v="3"/>
    <s v="OFF-PA-10002552"/>
    <x v="1"/>
    <x v="10"/>
    <s v="Xerox 1958"/>
    <n v="12.96"/>
    <n v="2"/>
    <n v="0"/>
    <n v="6.2207999999999997"/>
    <n v="0.47999999999999993"/>
    <x v="0"/>
    <x v="3"/>
    <x v="2"/>
    <s v="Yes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s v="49201"/>
    <x v="2"/>
    <s v="OFF-SU-10002573"/>
    <x v="1"/>
    <x v="14"/>
    <s v="Acme 10&quot; Easy Grip Assistive Scissors"/>
    <n v="70.12"/>
    <n v="4"/>
    <n v="0"/>
    <n v="21.036000000000001"/>
    <n v="0.3"/>
    <x v="0"/>
    <x v="1"/>
    <x v="2"/>
    <s v="Yes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s v="77036"/>
    <x v="2"/>
    <s v="OFF-ST-10001580"/>
    <x v="1"/>
    <x v="4"/>
    <s v="Super Decoflex Portable Personal File"/>
    <n v="35.951999999999998"/>
    <n v="3"/>
    <n v="0.2"/>
    <n v="3.5952000000000002"/>
    <n v="0.1"/>
    <x v="2"/>
    <x v="0"/>
    <x v="8"/>
    <s v="Yes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s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  <x v="3"/>
    <x v="0"/>
    <x v="8"/>
    <s v="No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s v="77036"/>
    <x v="2"/>
    <s v="OFF-ST-10000934"/>
    <x v="1"/>
    <x v="4"/>
    <s v="Contico 72&quot;H Heavy-Duty Storage System"/>
    <n v="131.136"/>
    <n v="4"/>
    <n v="0.2"/>
    <n v="-32.783999999999999"/>
    <n v="-0.25"/>
    <x v="2"/>
    <x v="0"/>
    <x v="8"/>
    <s v="No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s v="77036"/>
    <x v="2"/>
    <s v="TEC-AC-10000158"/>
    <x v="2"/>
    <x v="11"/>
    <s v="Sony 64GB Class 10 Micro SDHC R40 Memory Card"/>
    <n v="57.584000000000003"/>
    <n v="2"/>
    <n v="0.2"/>
    <n v="0.7198"/>
    <n v="1.2499999999999999E-2"/>
    <x v="2"/>
    <x v="0"/>
    <x v="8"/>
    <s v="Yes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s v="33180"/>
    <x v="0"/>
    <s v="OFF-PA-10001947"/>
    <x v="1"/>
    <x v="10"/>
    <s v="Xerox 1974"/>
    <n v="9.5679999999999996"/>
    <n v="2"/>
    <n v="0.2"/>
    <n v="3.4683999999999999"/>
    <n v="0.36249999999999999"/>
    <x v="2"/>
    <x v="2"/>
    <x v="4"/>
    <s v="Yes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s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  <x v="2"/>
    <x v="2"/>
    <x v="3"/>
    <s v="Yes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x v="15"/>
    <s v="10024"/>
    <x v="3"/>
    <s v="OFF-AP-10004249"/>
    <x v="1"/>
    <x v="9"/>
    <s v="Staple holder"/>
    <n v="35.909999999999997"/>
    <n v="3"/>
    <n v="0"/>
    <n v="9.6957000000000004"/>
    <n v="0.27"/>
    <x v="0"/>
    <x v="3"/>
    <x v="4"/>
    <s v="Yes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TEC-AC-10000158"/>
    <x v="2"/>
    <x v="11"/>
    <s v="Sony 64GB Class 10 Micro SDHC R40 Memory Card"/>
    <n v="179.95"/>
    <n v="5"/>
    <n v="0"/>
    <n v="37.789499999999997"/>
    <n v="0.21"/>
    <x v="0"/>
    <x v="3"/>
    <x v="4"/>
    <s v="Yes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TEC-CO-10004115"/>
    <x v="2"/>
    <x v="16"/>
    <s v="Sharp AL-1530CS Digital Copier"/>
    <n v="1199.9760000000001"/>
    <n v="3"/>
    <n v="0.2"/>
    <n v="434.99130000000002"/>
    <n v="0.36249999999999999"/>
    <x v="2"/>
    <x v="3"/>
    <x v="4"/>
    <s v="Yes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OFF-PA-10003724"/>
    <x v="1"/>
    <x v="10"/>
    <s v="Wirebound Message Book, 4 per Page"/>
    <n v="27.15"/>
    <n v="5"/>
    <n v="0"/>
    <n v="13.3035"/>
    <n v="0.49"/>
    <x v="0"/>
    <x v="3"/>
    <x v="4"/>
    <s v="Yes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FUR-TA-10002041"/>
    <x v="0"/>
    <x v="3"/>
    <s v="Bevis Round Conference Table Top, X-Base"/>
    <n v="1004.024"/>
    <n v="7"/>
    <n v="0.2"/>
    <n v="-112.95269999999999"/>
    <n v="-0.11249999999999999"/>
    <x v="2"/>
    <x v="3"/>
    <x v="4"/>
    <s v="No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OFF-PA-10002893"/>
    <x v="1"/>
    <x v="10"/>
    <s v="Wirebound Service Call Books, 5 1/2&quot; x 4&quot;"/>
    <n v="9.68"/>
    <n v="1"/>
    <n v="0"/>
    <n v="4.6463999999999999"/>
    <n v="0.48"/>
    <x v="0"/>
    <x v="3"/>
    <x v="4"/>
    <s v="Yes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OFF-LA-10003766"/>
    <x v="1"/>
    <x v="2"/>
    <s v="Self-Adhesive Removable Labels"/>
    <n v="28.35"/>
    <n v="9"/>
    <n v="0"/>
    <n v="13.608000000000001"/>
    <n v="0.48"/>
    <x v="0"/>
    <x v="3"/>
    <x v="4"/>
    <s v="Yes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OFF-PA-10001970"/>
    <x v="1"/>
    <x v="10"/>
    <s v="Xerox 1908"/>
    <n v="55.98"/>
    <n v="1"/>
    <n v="0"/>
    <n v="27.430199999999999"/>
    <n v="0.49"/>
    <x v="0"/>
    <x v="3"/>
    <x v="4"/>
    <s v="Yes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FUR-BO-10001972"/>
    <x v="0"/>
    <x v="0"/>
    <s v="O'Sullivan 4-Shelf Bookcase in Odessa Pine"/>
    <n v="1336.829"/>
    <n v="13"/>
    <n v="0.15"/>
    <n v="31.454799999999999"/>
    <n v="2.3529411764705882E-2"/>
    <x v="2"/>
    <x v="3"/>
    <x v="4"/>
    <s v="Yes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s v="94110"/>
    <x v="1"/>
    <s v="FUR-CH-10003956"/>
    <x v="0"/>
    <x v="1"/>
    <s v="Novimex High-Tech Fabric Mesh Task Chair"/>
    <n v="113.568"/>
    <n v="2"/>
    <n v="0.2"/>
    <n v="-18.454799999999999"/>
    <n v="-0.16250000000000001"/>
    <x v="2"/>
    <x v="3"/>
    <x v="4"/>
    <s v="No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s v="98105"/>
    <x v="1"/>
    <s v="OFF-PA-10000157"/>
    <x v="1"/>
    <x v="10"/>
    <s v="Xerox 191"/>
    <n v="139.86000000000001"/>
    <n v="7"/>
    <n v="0"/>
    <n v="65.734200000000001"/>
    <n v="0.47"/>
    <x v="0"/>
    <x v="3"/>
    <x v="0"/>
    <s v="Yes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s v="98105"/>
    <x v="1"/>
    <s v="FUR-CH-10001891"/>
    <x v="0"/>
    <x v="1"/>
    <s v="Global Deluxe Office Fabric Chairs"/>
    <n v="307.13600000000002"/>
    <n v="4"/>
    <n v="0.2"/>
    <n v="26.874400000000001"/>
    <n v="8.7499999999999994E-2"/>
    <x v="2"/>
    <x v="3"/>
    <x v="0"/>
    <s v="Yes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s v="92646"/>
    <x v="1"/>
    <s v="OFF-AR-10004344"/>
    <x v="1"/>
    <x v="6"/>
    <s v="Bulldog Vacuum Base Pencil Sharpener"/>
    <n v="95.92"/>
    <n v="8"/>
    <n v="0"/>
    <n v="25.898399999999999"/>
    <n v="0.26999999999999996"/>
    <x v="0"/>
    <x v="3"/>
    <x v="1"/>
    <s v="Yes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s v="90004"/>
    <x v="1"/>
    <s v="FUR-CH-10004886"/>
    <x v="0"/>
    <x v="1"/>
    <s v="Bevis Steel Folding Chairs"/>
    <n v="383.8"/>
    <n v="5"/>
    <n v="0.2"/>
    <n v="38.380000000000003"/>
    <n v="0.1"/>
    <x v="2"/>
    <x v="0"/>
    <x v="3"/>
    <s v="Yes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s v="40475"/>
    <x v="0"/>
    <s v="OFF-PA-10003845"/>
    <x v="1"/>
    <x v="10"/>
    <s v="Xerox 1987"/>
    <n v="5.78"/>
    <n v="1"/>
    <n v="0"/>
    <n v="2.8321999999999998"/>
    <n v="0.48999999999999994"/>
    <x v="0"/>
    <x v="3"/>
    <x v="0"/>
    <s v="Yes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s v="90045"/>
    <x v="1"/>
    <s v="OFF-AR-10001573"/>
    <x v="1"/>
    <x v="6"/>
    <s v="American Pencil"/>
    <n v="9.32"/>
    <n v="4"/>
    <n v="0"/>
    <n v="2.7027999999999999"/>
    <n v="0.28999999999999998"/>
    <x v="0"/>
    <x v="3"/>
    <x v="10"/>
    <s v="Yes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s v="90045"/>
    <x v="1"/>
    <s v="OFF-EN-10000483"/>
    <x v="1"/>
    <x v="12"/>
    <s v="White Envelopes, White Envelopes with Clear Poly Window"/>
    <n v="15.25"/>
    <n v="1"/>
    <n v="0"/>
    <n v="7.0149999999999997"/>
    <n v="0.45999999999999996"/>
    <x v="0"/>
    <x v="3"/>
    <x v="10"/>
    <s v="Yes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s v="80027"/>
    <x v="1"/>
    <s v="TEC-AC-10004114"/>
    <x v="2"/>
    <x v="11"/>
    <s v="KeyTronic 6101 Series - Keyboard - Black"/>
    <n v="196.75200000000001"/>
    <n v="6"/>
    <n v="0.2"/>
    <n v="56.566200000000002"/>
    <n v="0.28749999999999998"/>
    <x v="2"/>
    <x v="2"/>
    <x v="1"/>
    <s v="Yes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s v="01841"/>
    <x v="3"/>
    <s v="FUR-FU-10004712"/>
    <x v="0"/>
    <x v="5"/>
    <s v="Westinghouse Mesh Shade Clip-On Gooseneck Lamp, Black"/>
    <n v="56.56"/>
    <n v="4"/>
    <n v="0"/>
    <n v="14.7056"/>
    <n v="0.26"/>
    <x v="0"/>
    <x v="3"/>
    <x v="2"/>
    <s v="Yes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s v="01841"/>
    <x v="3"/>
    <s v="OFF-ST-10000918"/>
    <x v="1"/>
    <x v="4"/>
    <s v="Crate-A-Files"/>
    <n v="32.700000000000003"/>
    <n v="3"/>
    <n v="0"/>
    <n v="8.5020000000000007"/>
    <n v="0.26"/>
    <x v="0"/>
    <x v="3"/>
    <x v="2"/>
    <s v="Yes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s v="39212"/>
    <x v="0"/>
    <s v="FUR-CH-10000015"/>
    <x v="0"/>
    <x v="1"/>
    <s v="Hon Multipurpose Stacking Arm Chairs"/>
    <n v="866.4"/>
    <n v="4"/>
    <n v="0"/>
    <n v="225.26400000000001"/>
    <n v="0.26"/>
    <x v="0"/>
    <x v="3"/>
    <x v="6"/>
    <s v="Yes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s v="48187"/>
    <x v="2"/>
    <s v="FUR-FU-10003347"/>
    <x v="0"/>
    <x v="5"/>
    <s v="Coloredge Poster Frame"/>
    <n v="28.4"/>
    <n v="2"/>
    <n v="0"/>
    <n v="11.076000000000001"/>
    <n v="0.39"/>
    <x v="0"/>
    <x v="3"/>
    <x v="0"/>
    <s v="Yes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s v="48187"/>
    <x v="2"/>
    <s v="OFF-BI-10001543"/>
    <x v="1"/>
    <x v="8"/>
    <s v="GBC VeloBinder Manual Binding System"/>
    <n v="287.92"/>
    <n v="8"/>
    <n v="0"/>
    <n v="138.20160000000001"/>
    <n v="0.48000000000000004"/>
    <x v="0"/>
    <x v="3"/>
    <x v="0"/>
    <s v="Yes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s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  <x v="0"/>
    <x v="2"/>
    <x v="8"/>
    <s v="Yes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s v="78207"/>
    <x v="2"/>
    <s v="OFF-AR-10000369"/>
    <x v="1"/>
    <x v="6"/>
    <s v="Design Ebony Sketching Pencil"/>
    <n v="6.6719999999999997"/>
    <n v="6"/>
    <n v="0.2"/>
    <n v="0.50039999999999996"/>
    <n v="7.4999999999999997E-2"/>
    <x v="2"/>
    <x v="3"/>
    <x v="2"/>
    <s v="Yes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s v="28052"/>
    <x v="0"/>
    <s v="OFF-BI-10004584"/>
    <x v="1"/>
    <x v="8"/>
    <s v="GBC ProClick 150 Presentation Binding System"/>
    <n v="189.58799999999999"/>
    <n v="2"/>
    <n v="0.7"/>
    <n v="-145.35079999999999"/>
    <n v="-0.76666666666666661"/>
    <x v="1"/>
    <x v="0"/>
    <x v="3"/>
    <s v="No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s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  <x v="2"/>
    <x v="0"/>
    <x v="3"/>
    <s v="Yes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s v="28052"/>
    <x v="0"/>
    <s v="TEC-AC-10004659"/>
    <x v="2"/>
    <x v="11"/>
    <s v="Imation Secure+ Hardware Encrypted USB 2.0 Flash Drive; 16GB"/>
    <n v="291.95999999999998"/>
    <n v="5"/>
    <n v="0.2"/>
    <n v="54.7425"/>
    <n v="0.1875"/>
    <x v="2"/>
    <x v="0"/>
    <x v="3"/>
    <s v="Yes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s v="28052"/>
    <x v="0"/>
    <s v="OFF-ST-10000617"/>
    <x v="1"/>
    <x v="4"/>
    <s v="Woodgrain Magazine Files by Perma"/>
    <n v="4.7679999999999998"/>
    <n v="2"/>
    <n v="0.2"/>
    <n v="-0.77480000000000004"/>
    <n v="-0.16250000000000001"/>
    <x v="2"/>
    <x v="0"/>
    <x v="3"/>
    <s v="No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s v="01852"/>
    <x v="3"/>
    <s v="OFF-ST-10003306"/>
    <x v="1"/>
    <x v="4"/>
    <s v="Letter Size Cart"/>
    <n v="714.3"/>
    <n v="5"/>
    <n v="0"/>
    <n v="207.14699999999999"/>
    <n v="0.28999999999999998"/>
    <x v="0"/>
    <x v="0"/>
    <x v="1"/>
    <s v="Yes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s v="32216"/>
    <x v="0"/>
    <s v="OFF-BI-10000773"/>
    <x v="1"/>
    <x v="8"/>
    <s v="Insertable Tab Post Binder Dividers"/>
    <n v="4.8120000000000003"/>
    <n v="2"/>
    <n v="0.7"/>
    <n v="-3.6892"/>
    <n v="-0.76666666666666661"/>
    <x v="1"/>
    <x v="2"/>
    <x v="4"/>
    <s v="No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s v="32216"/>
    <x v="0"/>
    <s v="TEC-AC-10002600"/>
    <x v="2"/>
    <x v="11"/>
    <s v="Belkin QODE FastFit Bluetooth Keyboard"/>
    <n v="247.8"/>
    <n v="5"/>
    <n v="0.2"/>
    <n v="-18.585000000000001"/>
    <n v="-7.4999999999999997E-2"/>
    <x v="2"/>
    <x v="2"/>
    <x v="4"/>
    <s v="No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s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  <x v="3"/>
    <x v="0"/>
    <x v="1"/>
    <s v="Yes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s v="60623"/>
    <x v="2"/>
    <s v="OFF-PA-10001970"/>
    <x v="1"/>
    <x v="10"/>
    <s v="Xerox 1908"/>
    <n v="313.488"/>
    <n v="7"/>
    <n v="0.2"/>
    <n v="113.63939999999999"/>
    <n v="0.36249999999999999"/>
    <x v="2"/>
    <x v="0"/>
    <x v="1"/>
    <s v="Yes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s v="77070"/>
    <x v="2"/>
    <s v="OFF-PA-10002230"/>
    <x v="1"/>
    <x v="10"/>
    <s v="Xerox 1897"/>
    <n v="31.872"/>
    <n v="8"/>
    <n v="0.2"/>
    <n v="11.553599999999999"/>
    <n v="0.36249999999999999"/>
    <x v="2"/>
    <x v="3"/>
    <x v="8"/>
    <s v="Yes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s v="10024"/>
    <x v="3"/>
    <s v="FUR-CH-10003396"/>
    <x v="0"/>
    <x v="1"/>
    <s v="Global Deluxe Steno Chair"/>
    <n v="207.846"/>
    <n v="3"/>
    <n v="0.1"/>
    <n v="2.3094000000000001"/>
    <n v="1.1111111111111112E-2"/>
    <x v="2"/>
    <x v="3"/>
    <x v="9"/>
    <s v="Yes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FUR-FU-10000246"/>
    <x v="0"/>
    <x v="5"/>
    <s v="Aluminum Document Frame"/>
    <n v="12.22"/>
    <n v="1"/>
    <n v="0"/>
    <n v="3.6659999999999999"/>
    <n v="0.3"/>
    <x v="0"/>
    <x v="0"/>
    <x v="8"/>
    <s v="Yes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OFF-ST-10000060"/>
    <x v="1"/>
    <x v="4"/>
    <s v="Fellowes Bankers Box Staxonsteel Drawer File/Stacking System"/>
    <n v="194.94"/>
    <n v="3"/>
    <n v="0"/>
    <n v="23.392800000000001"/>
    <n v="0.12000000000000001"/>
    <x v="0"/>
    <x v="0"/>
    <x v="8"/>
    <s v="Yes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OFF-ST-10003058"/>
    <x v="1"/>
    <x v="4"/>
    <s v="Eldon Mobile Mega Data Cart  Mega Stackable  Add-On Trays"/>
    <n v="70.95"/>
    <n v="3"/>
    <n v="0"/>
    <n v="20.575500000000002"/>
    <n v="0.29000000000000004"/>
    <x v="0"/>
    <x v="0"/>
    <x v="8"/>
    <s v="Yes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OFF-PA-10002222"/>
    <x v="1"/>
    <x v="10"/>
    <s v="Xerox Color Copier Paper, 11&quot; x 17&quot;, Ream"/>
    <n v="91.36"/>
    <n v="4"/>
    <n v="0"/>
    <n v="42.025599999999997"/>
    <n v="0.45999999999999996"/>
    <x v="0"/>
    <x v="0"/>
    <x v="8"/>
    <s v="Yes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FUR-CH-10002372"/>
    <x v="0"/>
    <x v="1"/>
    <s v="Office Star - Ergonomically Designed Knee Chair"/>
    <n v="242.94"/>
    <n v="3"/>
    <n v="0"/>
    <n v="29.152799999999999"/>
    <n v="0.12"/>
    <x v="0"/>
    <x v="0"/>
    <x v="8"/>
    <s v="Yes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s v="48227"/>
    <x v="2"/>
    <s v="OFF-LA-10001317"/>
    <x v="1"/>
    <x v="2"/>
    <s v="Avery 520"/>
    <n v="22.05"/>
    <n v="7"/>
    <n v="0"/>
    <n v="10.584"/>
    <n v="0.48"/>
    <x v="0"/>
    <x v="0"/>
    <x v="8"/>
    <s v="Yes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s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  <x v="0"/>
    <x v="3"/>
    <x v="10"/>
    <s v="Yes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OFF-AR-10000588"/>
    <x v="1"/>
    <x v="6"/>
    <s v="Newell 345"/>
    <n v="59.52"/>
    <n v="3"/>
    <n v="0"/>
    <n v="15.475199999999999"/>
    <n v="0.25999999999999995"/>
    <x v="0"/>
    <x v="0"/>
    <x v="3"/>
    <s v="Yes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OFF-ST-10001469"/>
    <x v="1"/>
    <x v="4"/>
    <s v="Fellowes Bankers Box Recycled Super Stor/Drawer"/>
    <n v="161.94"/>
    <n v="3"/>
    <n v="0"/>
    <n v="9.7164000000000001"/>
    <n v="6.0000000000000005E-2"/>
    <x v="0"/>
    <x v="0"/>
    <x v="3"/>
    <s v="Yes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OFF-AR-10001953"/>
    <x v="1"/>
    <x v="6"/>
    <s v="Boston 1645 Deluxe Heavier-Duty Electric Pencil Sharpener"/>
    <n v="263.88"/>
    <n v="6"/>
    <n v="0"/>
    <n v="71.247600000000006"/>
    <n v="0.27"/>
    <x v="0"/>
    <x v="0"/>
    <x v="3"/>
    <s v="Yes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OFF-AR-10003156"/>
    <x v="1"/>
    <x v="6"/>
    <s v="50 Colored Long Pencils"/>
    <n v="30.48"/>
    <n v="3"/>
    <n v="0"/>
    <n v="7.9248000000000003"/>
    <n v="0.26"/>
    <x v="0"/>
    <x v="0"/>
    <x v="3"/>
    <s v="Yes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OFF-AR-10004974"/>
    <x v="1"/>
    <x v="6"/>
    <s v="Newell 342"/>
    <n v="9.84"/>
    <n v="3"/>
    <n v="0"/>
    <n v="2.8536000000000001"/>
    <n v="0.29000000000000004"/>
    <x v="0"/>
    <x v="0"/>
    <x v="3"/>
    <s v="Yes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s v="13021"/>
    <x v="3"/>
    <s v="TEC-PH-10002365"/>
    <x v="2"/>
    <x v="7"/>
    <s v="Belkin Grip Candy Sheer Case / Cover for iPhone 5 and 5S"/>
    <n v="35.119999999999997"/>
    <n v="4"/>
    <n v="0"/>
    <n v="9.1311999999999998"/>
    <n v="0.26"/>
    <x v="0"/>
    <x v="0"/>
    <x v="3"/>
    <s v="Yes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s v="44312"/>
    <x v="3"/>
    <s v="FUR-TA-10001539"/>
    <x v="0"/>
    <x v="3"/>
    <s v="Chromcraft Rectangular Conference Tables"/>
    <n v="284.36399999999998"/>
    <n v="2"/>
    <n v="0.4"/>
    <n v="-75.830399999999997"/>
    <n v="-0.26666666666666666"/>
    <x v="3"/>
    <x v="3"/>
    <x v="2"/>
    <s v="No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s v="44312"/>
    <x v="3"/>
    <s v="OFF-ST-10000142"/>
    <x v="1"/>
    <x v="4"/>
    <s v="Deluxe Rollaway Locking File with Drawer"/>
    <n v="665.40800000000002"/>
    <n v="2"/>
    <n v="0.2"/>
    <n v="66.540800000000004"/>
    <n v="0.1"/>
    <x v="2"/>
    <x v="3"/>
    <x v="2"/>
    <s v="Yes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s v="73071"/>
    <x v="2"/>
    <s v="TEC-AC-10001772"/>
    <x v="2"/>
    <x v="11"/>
    <s v="Memorex Mini Travel Drive 16 GB USB 2.0 Flash Drive"/>
    <n v="63.88"/>
    <n v="4"/>
    <n v="0"/>
    <n v="24.9132"/>
    <n v="0.38999999999999996"/>
    <x v="0"/>
    <x v="0"/>
    <x v="4"/>
    <s v="Yes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s v="94521"/>
    <x v="1"/>
    <s v="FUR-CH-10000225"/>
    <x v="0"/>
    <x v="1"/>
    <s v="Global Geo Office Task Chair, Gray"/>
    <n v="129.56800000000001"/>
    <n v="2"/>
    <n v="0.2"/>
    <n v="-24.294"/>
    <n v="-0.1875"/>
    <x v="2"/>
    <x v="2"/>
    <x v="11"/>
    <s v="No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s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  <x v="3"/>
    <x v="0"/>
    <x v="8"/>
    <s v="No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s v="62521"/>
    <x v="2"/>
    <s v="OFF-EN-10001415"/>
    <x v="1"/>
    <x v="12"/>
    <s v="Staple envelope"/>
    <n v="8.9280000000000008"/>
    <n v="2"/>
    <n v="0.2"/>
    <n v="3.3479999999999999"/>
    <n v="0.37499999999999994"/>
    <x v="2"/>
    <x v="0"/>
    <x v="8"/>
    <s v="Yes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s v="98115"/>
    <x v="1"/>
    <s v="OFF-AP-10002472"/>
    <x v="1"/>
    <x v="9"/>
    <s v="3M Office Air Cleaner"/>
    <n v="103.92"/>
    <n v="4"/>
    <n v="0"/>
    <n v="36.372"/>
    <n v="0.35"/>
    <x v="0"/>
    <x v="1"/>
    <x v="4"/>
    <s v="Yes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s v="98115"/>
    <x v="1"/>
    <s v="TEC-AC-10004571"/>
    <x v="2"/>
    <x v="11"/>
    <s v="Logitech G700s Rechargeable Gaming Mouse"/>
    <n v="899.91"/>
    <n v="9"/>
    <n v="0"/>
    <n v="377.9622"/>
    <n v="0.42"/>
    <x v="0"/>
    <x v="1"/>
    <x v="4"/>
    <s v="Yes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s v="98115"/>
    <x v="1"/>
    <s v="OFF-BI-10001098"/>
    <x v="1"/>
    <x v="8"/>
    <s v="Acco D-Ring Binder w/DublLock"/>
    <n v="51.311999999999998"/>
    <n v="3"/>
    <n v="0.2"/>
    <n v="18.6006"/>
    <n v="0.36250000000000004"/>
    <x v="2"/>
    <x v="1"/>
    <x v="4"/>
    <s v="Yes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s v="85023"/>
    <x v="1"/>
    <s v="FUR-FU-10000023"/>
    <x v="0"/>
    <x v="5"/>
    <s v="Eldon Wave Desk Accessories"/>
    <n v="23.56"/>
    <n v="5"/>
    <n v="0.2"/>
    <n v="7.0679999999999996"/>
    <n v="0.3"/>
    <x v="2"/>
    <x v="0"/>
    <x v="3"/>
    <s v="Yes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s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  <x v="1"/>
    <x v="0"/>
    <x v="3"/>
    <s v="No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s v="85023"/>
    <x v="1"/>
    <s v="OFF-BI-10000315"/>
    <x v="1"/>
    <x v="8"/>
    <s v="Poly Designer Cover &amp; Back"/>
    <n v="28.484999999999999"/>
    <n v="5"/>
    <n v="0.7"/>
    <n v="-20.888999999999999"/>
    <n v="-0.73333333333333328"/>
    <x v="1"/>
    <x v="0"/>
    <x v="3"/>
    <s v="No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s v="85023"/>
    <x v="1"/>
    <s v="OFF-SU-10003505"/>
    <x v="1"/>
    <x v="14"/>
    <s v="Premier Electric Letter Opener"/>
    <n v="185.376"/>
    <n v="2"/>
    <n v="0.2"/>
    <n v="-34.758000000000003"/>
    <n v="-0.1875"/>
    <x v="2"/>
    <x v="0"/>
    <x v="3"/>
    <s v="No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s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  <x v="2"/>
    <x v="0"/>
    <x v="3"/>
    <s v="Yes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s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  <x v="1"/>
    <x v="1"/>
    <x v="9"/>
    <s v="No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s v="79109"/>
    <x v="2"/>
    <s v="FUR-BO-10002824"/>
    <x v="0"/>
    <x v="0"/>
    <s v="Bush Mission Pointe Library"/>
    <n v="205.33279999999999"/>
    <n v="2"/>
    <n v="0.32"/>
    <n v="-36.235199999999999"/>
    <n v="-0.17647058823529413"/>
    <x v="3"/>
    <x v="3"/>
    <x v="10"/>
    <s v="No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s v="60610"/>
    <x v="2"/>
    <s v="OFF-BI-10002194"/>
    <x v="1"/>
    <x v="8"/>
    <s v="Cardinal Hold-It CD Pocket"/>
    <n v="4.7880000000000003"/>
    <n v="3"/>
    <n v="0.8"/>
    <n v="-7.9001999999999999"/>
    <n v="-1.65"/>
    <x v="1"/>
    <x v="0"/>
    <x v="4"/>
    <s v="No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s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x v="0"/>
    <x v="1"/>
    <x v="4"/>
    <s v="Yes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OFF-ST-10002743"/>
    <x v="1"/>
    <x v="4"/>
    <s v="SAFCO Boltless Steel Shelving"/>
    <n v="340.92"/>
    <n v="3"/>
    <n v="0"/>
    <n v="3.4091999999999998"/>
    <n v="9.9999999999999985E-3"/>
    <x v="0"/>
    <x v="2"/>
    <x v="0"/>
    <s v="Yes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FUR-BO-10001601"/>
    <x v="0"/>
    <x v="0"/>
    <s v="Sauder Mission Library with Doors, Fruitwood Finish"/>
    <n v="222.666"/>
    <n v="2"/>
    <n v="0.15"/>
    <n v="10.478400000000001"/>
    <n v="4.7058823529411771E-2"/>
    <x v="2"/>
    <x v="2"/>
    <x v="0"/>
    <s v="Yes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TEC-PH-10002680"/>
    <x v="2"/>
    <x v="7"/>
    <s v="Samsung Galaxy Note 3"/>
    <n v="703.96799999999996"/>
    <n v="4"/>
    <n v="0.2"/>
    <n v="87.995999999999995"/>
    <n v="0.125"/>
    <x v="2"/>
    <x v="2"/>
    <x v="0"/>
    <s v="Yes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OFF-ST-10001321"/>
    <x v="1"/>
    <x v="4"/>
    <s v="Decoflex Hanging Personal Folder File, Blue"/>
    <n v="92.52"/>
    <n v="6"/>
    <n v="0"/>
    <n v="24.980399999999999"/>
    <n v="0.27"/>
    <x v="0"/>
    <x v="2"/>
    <x v="0"/>
    <s v="Yes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  <x v="0"/>
    <x v="2"/>
    <x v="0"/>
    <s v="Yes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s v="94110"/>
    <x v="1"/>
    <s v="OFF-PA-10003465"/>
    <x v="1"/>
    <x v="10"/>
    <s v="Xerox 1912"/>
    <n v="94.85"/>
    <n v="5"/>
    <n v="0"/>
    <n v="45.527999999999999"/>
    <n v="0.48000000000000004"/>
    <x v="0"/>
    <x v="2"/>
    <x v="0"/>
    <s v="Yes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s v="90008"/>
    <x v="1"/>
    <s v="TEC-PH-10000149"/>
    <x v="2"/>
    <x v="7"/>
    <s v="Cisco SPA525G2 IP Phone - Wireless"/>
    <n v="95.76"/>
    <n v="6"/>
    <n v="0.2"/>
    <n v="7.1820000000000004"/>
    <n v="7.4999999999999997E-2"/>
    <x v="2"/>
    <x v="0"/>
    <x v="7"/>
    <s v="Yes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s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  <x v="0"/>
    <x v="0"/>
    <x v="2"/>
    <s v="Yes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s v="10024"/>
    <x v="3"/>
    <s v="OFF-AR-10003045"/>
    <x v="1"/>
    <x v="6"/>
    <s v="Prang Colored Pencils"/>
    <n v="14.7"/>
    <n v="5"/>
    <n v="0"/>
    <n v="6.6150000000000002"/>
    <n v="0.45"/>
    <x v="0"/>
    <x v="0"/>
    <x v="1"/>
    <s v="Yes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s v="10024"/>
    <x v="3"/>
    <s v="OFF-ST-10000689"/>
    <x v="1"/>
    <x v="4"/>
    <s v="Fellowes Strictly Business Drawer File, Letter/Legal Size"/>
    <n v="704.25"/>
    <n v="5"/>
    <n v="0"/>
    <n v="84.51"/>
    <n v="0.12000000000000001"/>
    <x v="0"/>
    <x v="0"/>
    <x v="1"/>
    <s v="Yes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s v="92024"/>
    <x v="1"/>
    <s v="TEC-AC-10001445"/>
    <x v="2"/>
    <x v="11"/>
    <s v="Imation USB 2.0 Swivel Flash Drive USB flash drive - 4 GB - Pink"/>
    <n v="9.09"/>
    <n v="3"/>
    <n v="0"/>
    <n v="1.9089"/>
    <n v="0.21000000000000002"/>
    <x v="0"/>
    <x v="2"/>
    <x v="2"/>
    <s v="Yes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s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  <x v="0"/>
    <x v="2"/>
    <x v="7"/>
    <s v="Yes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s v="10024"/>
    <x v="3"/>
    <s v="TEC-AC-10002567"/>
    <x v="2"/>
    <x v="11"/>
    <s v="Logitech G602 Wireless Gaming Mouse"/>
    <n v="159.97999999999999"/>
    <n v="2"/>
    <n v="0"/>
    <n v="57.592799999999997"/>
    <n v="0.36"/>
    <x v="0"/>
    <x v="2"/>
    <x v="7"/>
    <s v="Yes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s v="90045"/>
    <x v="1"/>
    <s v="OFF-LA-10003923"/>
    <x v="1"/>
    <x v="2"/>
    <s v="Alphabetical Labels for Top Tab Filing"/>
    <n v="29.6"/>
    <n v="2"/>
    <n v="0"/>
    <n v="14.8"/>
    <n v="0.5"/>
    <x v="0"/>
    <x v="3"/>
    <x v="1"/>
    <s v="Yes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s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  <x v="2"/>
    <x v="3"/>
    <x v="1"/>
    <s v="No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s v="90045"/>
    <x v="1"/>
    <s v="TEC-PH-10001924"/>
    <x v="2"/>
    <x v="7"/>
    <s v="iHome FM Clock Radio with Lightning Dock"/>
    <n v="279.95999999999998"/>
    <n v="5"/>
    <n v="0.2"/>
    <n v="17.497499999999999"/>
    <n v="6.25E-2"/>
    <x v="2"/>
    <x v="3"/>
    <x v="1"/>
    <s v="Yes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s v="60610"/>
    <x v="2"/>
    <s v="TEC-PH-10001363"/>
    <x v="2"/>
    <x v="7"/>
    <s v="Apple iPhone 5S"/>
    <n v="2735.9520000000002"/>
    <n v="6"/>
    <n v="0.2"/>
    <n v="341.99400000000003"/>
    <n v="0.125"/>
    <x v="2"/>
    <x v="2"/>
    <x v="2"/>
    <s v="Yes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s v="77340"/>
    <x v="2"/>
    <s v="TEC-PH-10000376"/>
    <x v="2"/>
    <x v="7"/>
    <s v="Square Credit Card Reader"/>
    <n v="7.992"/>
    <n v="1"/>
    <n v="0.2"/>
    <n v="0.59940000000000004"/>
    <n v="7.5000000000000011E-2"/>
    <x v="2"/>
    <x v="2"/>
    <x v="1"/>
    <s v="Yes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s v="77340"/>
    <x v="2"/>
    <s v="TEC-AC-10000303"/>
    <x v="2"/>
    <x v="11"/>
    <s v="Logitech M510 Wireless Mouse"/>
    <n v="63.984000000000002"/>
    <n v="2"/>
    <n v="0.2"/>
    <n v="10.397399999999999"/>
    <n v="0.16249999999999998"/>
    <x v="2"/>
    <x v="2"/>
    <x v="1"/>
    <s v="Yes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s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x v="2"/>
    <x v="2"/>
    <x v="1"/>
    <s v="Yes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s v="14609"/>
    <x v="3"/>
    <s v="OFF-ST-10001809"/>
    <x v="1"/>
    <x v="4"/>
    <s v="Fellowes Officeware Wire Shelving"/>
    <n v="449.15"/>
    <n v="5"/>
    <n v="0"/>
    <n v="8.9830000000000005"/>
    <n v="2.0000000000000004E-2"/>
    <x v="0"/>
    <x v="2"/>
    <x v="8"/>
    <s v="Yes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s v="14609"/>
    <x v="3"/>
    <s v="OFF-EN-10003845"/>
    <x v="1"/>
    <x v="12"/>
    <s v="Colored Envelopes"/>
    <n v="11.07"/>
    <n v="3"/>
    <n v="0"/>
    <n v="5.0922000000000001"/>
    <n v="0.46"/>
    <x v="0"/>
    <x v="2"/>
    <x v="8"/>
    <s v="Yes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s v="98115"/>
    <x v="1"/>
    <s v="TEC-AC-10000991"/>
    <x v="2"/>
    <x v="11"/>
    <s v="Sony Micro Vault Click 8 GB USB 2.0 Flash Drive"/>
    <n v="93.98"/>
    <n v="2"/>
    <n v="0"/>
    <n v="13.1572"/>
    <n v="0.13999999999999999"/>
    <x v="0"/>
    <x v="0"/>
    <x v="5"/>
    <s v="Yes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s v="38109"/>
    <x v="0"/>
    <s v="FUR-TA-10001857"/>
    <x v="0"/>
    <x v="3"/>
    <s v="Balt Solid Wood Rectangular Table"/>
    <n v="189.88200000000001"/>
    <n v="3"/>
    <n v="0.4"/>
    <n v="-94.941000000000003"/>
    <n v="-0.5"/>
    <x v="3"/>
    <x v="0"/>
    <x v="10"/>
    <s v="No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s v="72701"/>
    <x v="0"/>
    <s v="OFF-EN-10001434"/>
    <x v="1"/>
    <x v="12"/>
    <s v="Strathmore #10 Envelopes, Ultimate White"/>
    <n v="105.42"/>
    <n v="2"/>
    <n v="0"/>
    <n v="51.655799999999999"/>
    <n v="0.49"/>
    <x v="0"/>
    <x v="1"/>
    <x v="4"/>
    <s v="Yes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s v="92627"/>
    <x v="1"/>
    <s v="OFF-BI-10002498"/>
    <x v="1"/>
    <x v="8"/>
    <s v="Clear Mylar Reinforcing Strips"/>
    <n v="119.616"/>
    <n v="8"/>
    <n v="0.2"/>
    <n v="40.370399999999997"/>
    <n v="0.33749999999999997"/>
    <x v="2"/>
    <x v="0"/>
    <x v="7"/>
    <s v="Yes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s v="92627"/>
    <x v="1"/>
    <s v="FUR-FU-10004864"/>
    <x v="0"/>
    <x v="5"/>
    <s v="Howard Miller 14-1/2&quot; Diameter Chrome Round Wall Clock"/>
    <n v="255.76"/>
    <n v="4"/>
    <n v="0"/>
    <n v="81.843199999999996"/>
    <n v="0.32"/>
    <x v="0"/>
    <x v="0"/>
    <x v="7"/>
    <s v="Yes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s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x v="2"/>
    <x v="0"/>
    <x v="7"/>
    <s v="Yes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s v="92627"/>
    <x v="1"/>
    <s v="FUR-FU-10000073"/>
    <x v="0"/>
    <x v="5"/>
    <s v="Deflect-O Glasstique Clear Desk Accessories"/>
    <n v="69.3"/>
    <n v="9"/>
    <n v="0"/>
    <n v="22.869"/>
    <n v="0.33"/>
    <x v="0"/>
    <x v="0"/>
    <x v="7"/>
    <s v="Yes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s v="80134"/>
    <x v="1"/>
    <s v="OFF-BI-10001670"/>
    <x v="1"/>
    <x v="8"/>
    <s v="Vinyl Sectional Post Binders"/>
    <n v="22.62"/>
    <n v="2"/>
    <n v="0.7"/>
    <n v="-15.08"/>
    <n v="-0.66666666666666663"/>
    <x v="1"/>
    <x v="0"/>
    <x v="5"/>
    <s v="No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s v="80134"/>
    <x v="1"/>
    <s v="OFF-BI-10001658"/>
    <x v="1"/>
    <x v="8"/>
    <s v="GBC Standard Therm-A-Bind Covers"/>
    <n v="14.952"/>
    <n v="2"/>
    <n v="0.7"/>
    <n v="-11.961600000000001"/>
    <n v="-0.8"/>
    <x v="1"/>
    <x v="0"/>
    <x v="5"/>
    <s v="No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s v="80134"/>
    <x v="1"/>
    <s v="FUR-CH-10001215"/>
    <x v="0"/>
    <x v="1"/>
    <s v="Global Troy Executive Leather Low-Back Tilter"/>
    <n v="801.56799999999998"/>
    <n v="2"/>
    <n v="0.2"/>
    <n v="50.097999999999999"/>
    <n v="6.25E-2"/>
    <x v="2"/>
    <x v="0"/>
    <x v="5"/>
    <s v="Yes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s v="80134"/>
    <x v="1"/>
    <s v="OFF-BI-10000831"/>
    <x v="1"/>
    <x v="8"/>
    <s v="Storex Flexible Poly Binders with Double Pockets"/>
    <n v="2.3759999999999999"/>
    <n v="3"/>
    <n v="0.7"/>
    <n v="-1.9008"/>
    <n v="-0.8"/>
    <x v="1"/>
    <x v="0"/>
    <x v="5"/>
    <s v="No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s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  <x v="2"/>
    <x v="0"/>
    <x v="5"/>
    <s v="Yes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s v="10024"/>
    <x v="3"/>
    <s v="OFF-BI-10003274"/>
    <x v="1"/>
    <x v="8"/>
    <s v="Avery Durable Slant Ring Binders, No Labels"/>
    <n v="15.92"/>
    <n v="5"/>
    <n v="0.2"/>
    <n v="5.3730000000000002"/>
    <n v="0.33750000000000002"/>
    <x v="2"/>
    <x v="3"/>
    <x v="0"/>
    <s v="Yes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s v="30318"/>
    <x v="0"/>
    <s v="OFF-AR-10001662"/>
    <x v="1"/>
    <x v="6"/>
    <s v="Rogers Handheld Barrel Pencil Sharpener"/>
    <n v="2.74"/>
    <n v="1"/>
    <n v="0"/>
    <n v="0.73980000000000001"/>
    <n v="0.26999999999999996"/>
    <x v="0"/>
    <x v="1"/>
    <x v="10"/>
    <s v="Yes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s v="30318"/>
    <x v="0"/>
    <s v="OFF-AR-10003856"/>
    <x v="1"/>
    <x v="6"/>
    <s v="Newell 344"/>
    <n v="8.34"/>
    <n v="3"/>
    <n v="0"/>
    <n v="2.1684000000000001"/>
    <n v="0.26"/>
    <x v="0"/>
    <x v="1"/>
    <x v="10"/>
    <s v="Yes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s v="30318"/>
    <x v="0"/>
    <s v="OFF-ST-10001228"/>
    <x v="1"/>
    <x v="4"/>
    <s v="Personal File Boxes with Fold-Down Carry Handle"/>
    <n v="46.74"/>
    <n v="3"/>
    <n v="0"/>
    <n v="11.685"/>
    <n v="0.25"/>
    <x v="0"/>
    <x v="1"/>
    <x v="10"/>
    <s v="Yes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s v="30318"/>
    <x v="0"/>
    <s v="OFF-BI-10003527"/>
    <x v="1"/>
    <x v="8"/>
    <s v="Fellowes PB500 Electric Punch Plastic Comb Binding Machine with Manual Bind"/>
    <n v="6354.95"/>
    <n v="5"/>
    <n v="0"/>
    <n v="3177.4749999999999"/>
    <n v="0.5"/>
    <x v="0"/>
    <x v="1"/>
    <x v="10"/>
    <s v="Yes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s v="64118"/>
    <x v="2"/>
    <s v="FUR-FU-10001290"/>
    <x v="0"/>
    <x v="5"/>
    <s v="Executive Impressions Supervisor Wall Clock"/>
    <n v="126.3"/>
    <n v="3"/>
    <n v="0"/>
    <n v="40.415999999999997"/>
    <n v="0.32"/>
    <x v="0"/>
    <x v="3"/>
    <x v="0"/>
    <s v="Yes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s v="64118"/>
    <x v="2"/>
    <s v="TEC-AC-10002399"/>
    <x v="2"/>
    <x v="11"/>
    <s v="SanDisk Cruzer 32 GB USB Flash Drive"/>
    <n v="38.04"/>
    <n v="2"/>
    <n v="0"/>
    <n v="12.172800000000001"/>
    <n v="0.32"/>
    <x v="0"/>
    <x v="3"/>
    <x v="0"/>
    <s v="Yes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s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x v="2"/>
    <x v="0"/>
    <x v="2"/>
    <s v="Yes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s v="90049"/>
    <x v="1"/>
    <s v="OFF-AR-10003811"/>
    <x v="1"/>
    <x v="6"/>
    <s v="Newell 327"/>
    <n v="6.63"/>
    <n v="3"/>
    <n v="0"/>
    <n v="1.7901"/>
    <n v="0.27"/>
    <x v="0"/>
    <x v="3"/>
    <x v="4"/>
    <s v="Yes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s v="90049"/>
    <x v="1"/>
    <s v="OFF-AR-10001246"/>
    <x v="1"/>
    <x v="6"/>
    <s v="Newell 317"/>
    <n v="5.88"/>
    <n v="2"/>
    <n v="0"/>
    <n v="1.7052"/>
    <n v="0.29000000000000004"/>
    <x v="0"/>
    <x v="3"/>
    <x v="4"/>
    <s v="Yes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s v="59405"/>
    <x v="1"/>
    <s v="TEC-CO-10003236"/>
    <x v="2"/>
    <x v="16"/>
    <s v="Canon Image Class D660 Copier"/>
    <n v="2999.95"/>
    <n v="5"/>
    <n v="0"/>
    <n v="1379.9770000000001"/>
    <n v="0.46000000000000008"/>
    <x v="0"/>
    <x v="3"/>
    <x v="9"/>
    <s v="Yes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s v="59405"/>
    <x v="1"/>
    <s v="OFF-ST-10004507"/>
    <x v="1"/>
    <x v="4"/>
    <s v="Advantus Rolling Storage Box"/>
    <n v="51.45"/>
    <n v="3"/>
    <n v="0"/>
    <n v="13.891500000000001"/>
    <n v="0.27"/>
    <x v="0"/>
    <x v="3"/>
    <x v="9"/>
    <s v="Yes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s v="59405"/>
    <x v="1"/>
    <s v="OFF-PA-10001667"/>
    <x v="1"/>
    <x v="10"/>
    <s v="Great White Multi-Use Recycled Paper (20Lb. and 84 Bright)"/>
    <n v="11.96"/>
    <n v="2"/>
    <n v="0"/>
    <n v="5.3819999999999997"/>
    <n v="0.44999999999999996"/>
    <x v="0"/>
    <x v="3"/>
    <x v="9"/>
    <s v="Yes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s v="59405"/>
    <x v="1"/>
    <s v="OFF-ST-10004459"/>
    <x v="1"/>
    <x v="4"/>
    <s v="Tennsco Single-Tier Lockers"/>
    <n v="1126.02"/>
    <n v="3"/>
    <n v="0"/>
    <n v="56.301000000000002"/>
    <n v="0.05"/>
    <x v="0"/>
    <x v="3"/>
    <x v="9"/>
    <s v="Yes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s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  <x v="2"/>
    <x v="1"/>
    <x v="10"/>
    <s v="Yes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s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  <x v="2"/>
    <x v="1"/>
    <x v="10"/>
    <s v="No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s v="77041"/>
    <x v="2"/>
    <s v="OFF-BI-10000285"/>
    <x v="1"/>
    <x v="8"/>
    <s v="XtraLife ClearVue Slant-D Ring Binders by Cardinal"/>
    <n v="14.112"/>
    <n v="9"/>
    <n v="0.8"/>
    <n v="-21.167999999999999"/>
    <n v="-1.5"/>
    <x v="1"/>
    <x v="1"/>
    <x v="10"/>
    <s v="No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s v="48234"/>
    <x v="2"/>
    <s v="FUR-TA-10001857"/>
    <x v="0"/>
    <x v="3"/>
    <s v="Balt Solid Wood Rectangular Table"/>
    <n v="210.98"/>
    <n v="2"/>
    <n v="0"/>
    <n v="21.097999999999999"/>
    <n v="0.1"/>
    <x v="0"/>
    <x v="3"/>
    <x v="9"/>
    <s v="Yes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s v="90032"/>
    <x v="1"/>
    <s v="TEC-PH-10003555"/>
    <x v="2"/>
    <x v="7"/>
    <s v="Motorola HK250 Universal Bluetooth Headset"/>
    <n v="55.176000000000002"/>
    <n v="3"/>
    <n v="0.2"/>
    <n v="-12.4146"/>
    <n v="-0.22500000000000001"/>
    <x v="2"/>
    <x v="0"/>
    <x v="5"/>
    <s v="No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s v="90032"/>
    <x v="1"/>
    <s v="TEC-AC-10003832"/>
    <x v="2"/>
    <x v="11"/>
    <s v="Imation 16GB Mini TravelDrive USB 2.0 Flash Drive"/>
    <n v="66.260000000000005"/>
    <n v="2"/>
    <n v="0"/>
    <n v="27.166599999999999"/>
    <n v="0.41"/>
    <x v="0"/>
    <x v="0"/>
    <x v="5"/>
    <s v="Yes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s v="01841"/>
    <x v="3"/>
    <s v="OFF-FA-10002815"/>
    <x v="1"/>
    <x v="13"/>
    <s v="Staples"/>
    <n v="22.2"/>
    <n v="5"/>
    <n v="0"/>
    <n v="10.433999999999999"/>
    <n v="0.47"/>
    <x v="0"/>
    <x v="1"/>
    <x v="4"/>
    <s v="Yes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s v="33801"/>
    <x v="0"/>
    <s v="FUR-CH-10003379"/>
    <x v="0"/>
    <x v="1"/>
    <s v="Global Commerce Series High-Back Swivel/Tilt Chairs"/>
    <n v="683.952"/>
    <n v="3"/>
    <n v="0.2"/>
    <n v="42.747"/>
    <n v="6.25E-2"/>
    <x v="2"/>
    <x v="3"/>
    <x v="2"/>
    <s v="Yes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s v="33801"/>
    <x v="0"/>
    <s v="FUR-FU-10001756"/>
    <x v="0"/>
    <x v="5"/>
    <s v="Eldon Expressions Desk Accessory, Wood Photo Frame, Mahogany"/>
    <n v="45.695999999999998"/>
    <n v="3"/>
    <n v="0.2"/>
    <n v="5.1407999999999996"/>
    <n v="0.1125"/>
    <x v="2"/>
    <x v="3"/>
    <x v="2"/>
    <s v="Yes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s v="19134"/>
    <x v="3"/>
    <s v="OFF-ST-10004963"/>
    <x v="1"/>
    <x v="4"/>
    <s v="Eldon Gobal File Keepers"/>
    <n v="36.335999999999999"/>
    <n v="3"/>
    <n v="0.2"/>
    <n v="-7.2671999999999999"/>
    <n v="-0.2"/>
    <x v="2"/>
    <x v="1"/>
    <x v="8"/>
    <s v="No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s v="19134"/>
    <x v="3"/>
    <s v="OFF-SU-10002881"/>
    <x v="1"/>
    <x v="14"/>
    <s v="Martin Yale Chadless Opener Electric Letter Opener"/>
    <n v="666.24800000000005"/>
    <n v="1"/>
    <n v="0.2"/>
    <n v="-149.9058"/>
    <n v="-0.22499999999999998"/>
    <x v="2"/>
    <x v="1"/>
    <x v="8"/>
    <s v="No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x v="2"/>
    <x v="1"/>
    <x v="8"/>
    <s v="Yes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s v="90036"/>
    <x v="1"/>
    <s v="FUR-CH-10000595"/>
    <x v="0"/>
    <x v="1"/>
    <s v="Safco Contoured Stacking Chairs"/>
    <n v="190.72"/>
    <n v="1"/>
    <n v="0.2"/>
    <n v="11.92"/>
    <n v="6.25E-2"/>
    <x v="2"/>
    <x v="1"/>
    <x v="0"/>
    <s v="Yes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s v="90032"/>
    <x v="1"/>
    <s v="FUR-FU-10000448"/>
    <x v="0"/>
    <x v="5"/>
    <s v="Tenex Chairmats For Use With Carpeted Floors"/>
    <n v="47.94"/>
    <n v="3"/>
    <n v="0"/>
    <n v="2.3969999999999998"/>
    <n v="4.9999999999999996E-2"/>
    <x v="0"/>
    <x v="3"/>
    <x v="8"/>
    <s v="Yes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s v="36116"/>
    <x v="0"/>
    <s v="TEC-PH-10000984"/>
    <x v="2"/>
    <x v="7"/>
    <s v="Panasonic KX-TG9471B"/>
    <n v="979.95"/>
    <n v="5"/>
    <n v="0"/>
    <n v="274.38600000000002"/>
    <n v="0.28000000000000003"/>
    <x v="0"/>
    <x v="0"/>
    <x v="5"/>
    <s v="Yes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s v="36116"/>
    <x v="0"/>
    <s v="OFF-BI-10002557"/>
    <x v="1"/>
    <x v="8"/>
    <s v="Presstex Flexible Ring Binders"/>
    <n v="22.75"/>
    <n v="5"/>
    <n v="0"/>
    <n v="11.375"/>
    <n v="0.5"/>
    <x v="0"/>
    <x v="0"/>
    <x v="5"/>
    <s v="Yes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s v="85204"/>
    <x v="1"/>
    <s v="OFF-ST-10001325"/>
    <x v="1"/>
    <x v="4"/>
    <s v="Sterilite Officeware Hinged File Box"/>
    <n v="16.768000000000001"/>
    <n v="2"/>
    <n v="0.2"/>
    <n v="1.4672000000000001"/>
    <n v="8.7499999999999994E-2"/>
    <x v="2"/>
    <x v="0"/>
    <x v="7"/>
    <s v="Yes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s v="60653"/>
    <x v="2"/>
    <s v="OFF-BI-10002429"/>
    <x v="1"/>
    <x v="8"/>
    <s v="Premier Elliptical Ring Binder, Black"/>
    <n v="42.616"/>
    <n v="7"/>
    <n v="0.8"/>
    <n v="-68.185599999999994"/>
    <n v="-1.5999999999999999"/>
    <x v="1"/>
    <x v="3"/>
    <x v="8"/>
    <s v="No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s v="10009"/>
    <x v="3"/>
    <s v="OFF-BI-10004528"/>
    <x v="1"/>
    <x v="8"/>
    <s v="Cardinal Poly Pocket Divider Pockets for Ring Binders"/>
    <n v="10.752000000000001"/>
    <n v="4"/>
    <n v="0.2"/>
    <n v="3.36"/>
    <n v="0.31249999999999994"/>
    <x v="2"/>
    <x v="1"/>
    <x v="4"/>
    <s v="Yes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s v="42420"/>
    <x v="0"/>
    <s v="OFF-AP-10001271"/>
    <x v="1"/>
    <x v="9"/>
    <s v="Eureka The Boss Cordless Rechargeable Stick Vac"/>
    <n v="152.94"/>
    <n v="3"/>
    <n v="0"/>
    <n v="41.293799999999997"/>
    <n v="0.26999999999999996"/>
    <x v="0"/>
    <x v="1"/>
    <x v="4"/>
    <s v="Yes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s v="42420"/>
    <x v="0"/>
    <s v="FUR-CH-10002647"/>
    <x v="0"/>
    <x v="1"/>
    <s v="Situations Contoured Folding Chairs, 4/Set"/>
    <n v="283.92"/>
    <n v="4"/>
    <n v="0"/>
    <n v="70.98"/>
    <n v="0.25"/>
    <x v="0"/>
    <x v="1"/>
    <x v="4"/>
    <s v="Yes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s v="54302"/>
    <x v="2"/>
    <s v="TEC-AC-10001432"/>
    <x v="2"/>
    <x v="11"/>
    <s v="Enermax Aurora Lite Keyboard"/>
    <n v="468.9"/>
    <n v="6"/>
    <n v="0"/>
    <n v="206.316"/>
    <n v="0.44"/>
    <x v="0"/>
    <x v="2"/>
    <x v="11"/>
    <s v="Yes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s v="85705"/>
    <x v="1"/>
    <s v="TEC-PH-10002262"/>
    <x v="2"/>
    <x v="7"/>
    <s v="LG Electronics Tone+ HBS-730 Bluetooth Headset"/>
    <n v="380.86399999999998"/>
    <n v="8"/>
    <n v="0.2"/>
    <n v="38.086399999999998"/>
    <n v="0.1"/>
    <x v="2"/>
    <x v="0"/>
    <x v="7"/>
    <s v="Yes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s v="45503"/>
    <x v="3"/>
    <s v="OFF-ST-10001809"/>
    <x v="1"/>
    <x v="4"/>
    <s v="Fellowes Officeware Wire Shelving"/>
    <n v="646.77599999999995"/>
    <n v="9"/>
    <n v="0.2"/>
    <n v="-145.52459999999999"/>
    <n v="-0.22500000000000001"/>
    <x v="2"/>
    <x v="1"/>
    <x v="4"/>
    <s v="No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s v="76106"/>
    <x v="2"/>
    <s v="TEC-AC-10001465"/>
    <x v="2"/>
    <x v="11"/>
    <s v="SanDisk Cruzer 64 GB USB Flash Drive"/>
    <n v="58.112000000000002"/>
    <n v="2"/>
    <n v="0.2"/>
    <n v="7.2640000000000002"/>
    <n v="0.125"/>
    <x v="2"/>
    <x v="2"/>
    <x v="5"/>
    <s v="Yes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s v="76106"/>
    <x v="2"/>
    <s v="TEC-PH-10002597"/>
    <x v="2"/>
    <x v="7"/>
    <s v="Xblue XB-1670-86 X16 Small Office Telephone - Titanium"/>
    <n v="100.792"/>
    <n v="1"/>
    <n v="0.2"/>
    <n v="6.2995000000000001"/>
    <n v="6.25E-2"/>
    <x v="2"/>
    <x v="2"/>
    <x v="5"/>
    <s v="Yes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s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  <x v="1"/>
    <x v="2"/>
    <x v="5"/>
    <s v="No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s v="10035"/>
    <x v="3"/>
    <s v="OFF-BI-10000404"/>
    <x v="1"/>
    <x v="8"/>
    <s v="Avery Printable Repositionable Plastic Tabs"/>
    <n v="41.28"/>
    <n v="6"/>
    <n v="0.2"/>
    <n v="13.932"/>
    <n v="0.33750000000000002"/>
    <x v="2"/>
    <x v="3"/>
    <x v="0"/>
    <s v="Yes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s v="10035"/>
    <x v="3"/>
    <s v="OFF-PA-10002986"/>
    <x v="1"/>
    <x v="10"/>
    <s v="Xerox 1898"/>
    <n v="13.36"/>
    <n v="2"/>
    <n v="0"/>
    <n v="6.4127999999999998"/>
    <n v="0.48"/>
    <x v="0"/>
    <x v="3"/>
    <x v="0"/>
    <s v="Yes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s v="60653"/>
    <x v="2"/>
    <s v="OFF-ST-10000604"/>
    <x v="1"/>
    <x v="4"/>
    <s v="Home/Office Personal File Carts"/>
    <n v="250.27199999999999"/>
    <n v="9"/>
    <n v="0.2"/>
    <n v="15.641999999999999"/>
    <n v="6.25E-2"/>
    <x v="2"/>
    <x v="1"/>
    <x v="0"/>
    <s v="Yes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s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x v="1"/>
    <x v="1"/>
    <x v="0"/>
    <s v="No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s v="60653"/>
    <x v="2"/>
    <s v="OFF-SU-10001935"/>
    <x v="1"/>
    <x v="14"/>
    <s v="Staple remover"/>
    <n v="8.7200000000000006"/>
    <n v="5"/>
    <n v="0.2"/>
    <n v="-1.744"/>
    <n v="-0.19999999999999998"/>
    <x v="2"/>
    <x v="1"/>
    <x v="0"/>
    <s v="No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s v="94110"/>
    <x v="1"/>
    <s v="FUR-CH-10002024"/>
    <x v="0"/>
    <x v="1"/>
    <s v="HON 5400 Series Task Chairs for Big and Tall"/>
    <n v="1121.568"/>
    <n v="2"/>
    <n v="0.2"/>
    <n v="0"/>
    <n v="0"/>
    <x v="2"/>
    <x v="0"/>
    <x v="3"/>
    <s v="No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s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  <x v="2"/>
    <x v="3"/>
    <x v="8"/>
    <s v="Yes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s v="77070"/>
    <x v="2"/>
    <s v="OFF-FA-10004248"/>
    <x v="1"/>
    <x v="13"/>
    <s v="Advantus T-Pin Paper Clips"/>
    <n v="10.824"/>
    <n v="3"/>
    <n v="0.2"/>
    <n v="2.5707"/>
    <n v="0.23749999999999999"/>
    <x v="2"/>
    <x v="3"/>
    <x v="0"/>
    <s v="Yes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s v="92804"/>
    <x v="1"/>
    <s v="OFF-ST-10001780"/>
    <x v="1"/>
    <x v="4"/>
    <s v="Tennsco 16-Compartment Lockers with Coat Rack"/>
    <n v="1295.78"/>
    <n v="2"/>
    <n v="0"/>
    <n v="310.98719999999997"/>
    <n v="0.24"/>
    <x v="0"/>
    <x v="3"/>
    <x v="1"/>
    <s v="Yes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s v="28403"/>
    <x v="0"/>
    <s v="OFF-AR-10003560"/>
    <x v="1"/>
    <x v="6"/>
    <s v="Zebra Zazzle Fluorescent Highlighters"/>
    <n v="19.456"/>
    <n v="4"/>
    <n v="0.2"/>
    <n v="3.4047999999999998"/>
    <n v="0.17499999999999999"/>
    <x v="2"/>
    <x v="2"/>
    <x v="10"/>
    <s v="Yes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s v="90045"/>
    <x v="1"/>
    <s v="OFF-LA-10001297"/>
    <x v="1"/>
    <x v="2"/>
    <s v="Avery 473"/>
    <n v="20.7"/>
    <n v="2"/>
    <n v="0"/>
    <n v="9.9359999999999999"/>
    <n v="0.48000000000000004"/>
    <x v="0"/>
    <x v="0"/>
    <x v="1"/>
    <s v="Yes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s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  <x v="2"/>
    <x v="0"/>
    <x v="1"/>
    <s v="No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s v="90045"/>
    <x v="1"/>
    <s v="OFF-PA-10003441"/>
    <x v="1"/>
    <x v="10"/>
    <s v="Xerox 226"/>
    <n v="32.4"/>
    <n v="5"/>
    <n v="0"/>
    <n v="15.552"/>
    <n v="0.48"/>
    <x v="0"/>
    <x v="0"/>
    <x v="1"/>
    <s v="Yes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s v="94110"/>
    <x v="1"/>
    <s v="FUR-FU-10003347"/>
    <x v="0"/>
    <x v="5"/>
    <s v="Coloredge Poster Frame"/>
    <n v="42.6"/>
    <n v="3"/>
    <n v="0"/>
    <n v="16.614000000000001"/>
    <n v="0.39"/>
    <x v="0"/>
    <x v="3"/>
    <x v="0"/>
    <s v="Yes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s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  <x v="2"/>
    <x v="3"/>
    <x v="0"/>
    <s v="Yes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s v="33614"/>
    <x v="0"/>
    <s v="OFF-AP-10003914"/>
    <x v="1"/>
    <x v="9"/>
    <s v="Sanitaire Vibra Groomer IR Commercial Upright Vacuum, Replacement Belts"/>
    <n v="13"/>
    <n v="5"/>
    <n v="0.2"/>
    <n v="1.3"/>
    <n v="0.1"/>
    <x v="2"/>
    <x v="2"/>
    <x v="8"/>
    <s v="Yes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s v="33614"/>
    <x v="0"/>
    <s v="FUR-FU-10004020"/>
    <x v="0"/>
    <x v="5"/>
    <s v="Advantus Panel Wall Acrylic Frame"/>
    <n v="13.128"/>
    <n v="3"/>
    <n v="0.2"/>
    <n v="3.7743000000000002"/>
    <n v="0.28750000000000003"/>
    <x v="2"/>
    <x v="2"/>
    <x v="8"/>
    <s v="Yes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s v="98105"/>
    <x v="1"/>
    <s v="OFF-FA-10003467"/>
    <x v="1"/>
    <x v="13"/>
    <s v="Alliance Big Bands Rubber Bands, 12/Pack"/>
    <n v="3.96"/>
    <n v="2"/>
    <n v="0"/>
    <n v="0"/>
    <n v="0"/>
    <x v="0"/>
    <x v="1"/>
    <x v="4"/>
    <s v="No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s v="98105"/>
    <x v="1"/>
    <s v="OFF-LA-10000634"/>
    <x v="1"/>
    <x v="2"/>
    <s v="Avery 509"/>
    <n v="2.61"/>
    <n v="1"/>
    <n v="0"/>
    <n v="1.2005999999999999"/>
    <n v="0.45999999999999996"/>
    <x v="0"/>
    <x v="1"/>
    <x v="4"/>
    <s v="Yes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s v="90008"/>
    <x v="1"/>
    <s v="TEC-PH-10002496"/>
    <x v="2"/>
    <x v="7"/>
    <s v="Cisco SPA301"/>
    <n v="374.37599999999998"/>
    <n v="3"/>
    <n v="0.2"/>
    <n v="46.796999999999997"/>
    <n v="0.125"/>
    <x v="2"/>
    <x v="3"/>
    <x v="4"/>
    <s v="Yes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s v="98105"/>
    <x v="1"/>
    <s v="OFF-PA-10004530"/>
    <x v="1"/>
    <x v="10"/>
    <s v="Personal Creations Ink Jet Cards and Labels"/>
    <n v="91.84"/>
    <n v="8"/>
    <n v="0"/>
    <n v="45.001600000000003"/>
    <n v="0.49"/>
    <x v="0"/>
    <x v="3"/>
    <x v="2"/>
    <s v="Yes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s v="98105"/>
    <x v="1"/>
    <s v="OFF-BI-10001107"/>
    <x v="1"/>
    <x v="8"/>
    <s v="GBC White Gloss Covers, Plain Front"/>
    <n v="81.087999999999994"/>
    <n v="7"/>
    <n v="0.2"/>
    <n v="27.3672"/>
    <n v="0.33750000000000002"/>
    <x v="2"/>
    <x v="3"/>
    <x v="2"/>
    <s v="Yes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s v="98105"/>
    <x v="1"/>
    <s v="OFF-PA-10004451"/>
    <x v="1"/>
    <x v="10"/>
    <s v="Xerox 222"/>
    <n v="19.440000000000001"/>
    <n v="3"/>
    <n v="0"/>
    <n v="9.3312000000000008"/>
    <n v="0.48000000000000004"/>
    <x v="0"/>
    <x v="3"/>
    <x v="2"/>
    <s v="Yes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s v="98105"/>
    <x v="1"/>
    <s v="FUR-CH-10004997"/>
    <x v="0"/>
    <x v="1"/>
    <s v="Hon Every-Day Series Multi-Task Chairs"/>
    <n v="451.15199999999999"/>
    <n v="3"/>
    <n v="0.2"/>
    <n v="0"/>
    <n v="0"/>
    <x v="2"/>
    <x v="3"/>
    <x v="2"/>
    <s v="No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s v="10024"/>
    <x v="3"/>
    <s v="OFF-LA-10001297"/>
    <x v="1"/>
    <x v="2"/>
    <s v="Avery 473"/>
    <n v="72.45"/>
    <n v="7"/>
    <n v="0"/>
    <n v="34.776000000000003"/>
    <n v="0.48000000000000004"/>
    <x v="0"/>
    <x v="3"/>
    <x v="4"/>
    <s v="Yes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s v="10024"/>
    <x v="3"/>
    <s v="OFF-FA-10000585"/>
    <x v="1"/>
    <x v="13"/>
    <s v="OIC Bulk Pack Metal Binder Clips"/>
    <n v="13.96"/>
    <n v="4"/>
    <n v="0"/>
    <n v="6.4215999999999998"/>
    <n v="0.45999999999999996"/>
    <x v="0"/>
    <x v="3"/>
    <x v="4"/>
    <s v="Yes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s v="10024"/>
    <x v="3"/>
    <s v="OFF-BI-10001922"/>
    <x v="1"/>
    <x v="8"/>
    <s v="Storex Dura Pro Binders"/>
    <n v="33.264000000000003"/>
    <n v="7"/>
    <n v="0.2"/>
    <n v="11.226599999999999"/>
    <n v="0.33749999999999997"/>
    <x v="2"/>
    <x v="3"/>
    <x v="4"/>
    <s v="Yes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s v="10024"/>
    <x v="3"/>
    <s v="TEC-PH-10000347"/>
    <x v="2"/>
    <x v="7"/>
    <s v="Cush Cases Heavy Duty Rugged Cover Case for Samsung Galaxy S5 - Purple"/>
    <n v="14.85"/>
    <n v="3"/>
    <n v="0"/>
    <n v="4.0095000000000001"/>
    <n v="0.27"/>
    <x v="0"/>
    <x v="3"/>
    <x v="4"/>
    <s v="Yes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s v="98270"/>
    <x v="1"/>
    <s v="OFF-AR-10003394"/>
    <x v="1"/>
    <x v="6"/>
    <s v="Newell 332"/>
    <n v="8.82"/>
    <n v="3"/>
    <n v="0"/>
    <n v="2.3814000000000002"/>
    <n v="0.27"/>
    <x v="0"/>
    <x v="0"/>
    <x v="0"/>
    <s v="Yes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s v="90805"/>
    <x v="1"/>
    <s v="OFF-PA-10004530"/>
    <x v="1"/>
    <x v="10"/>
    <s v="Personal Creations Ink Jet Cards and Labels"/>
    <n v="160.72"/>
    <n v="14"/>
    <n v="0"/>
    <n v="78.752799999999993"/>
    <n v="0.48999999999999994"/>
    <x v="0"/>
    <x v="1"/>
    <x v="8"/>
    <s v="Yes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s v="90805"/>
    <x v="1"/>
    <s v="OFF-PA-10001450"/>
    <x v="1"/>
    <x v="10"/>
    <s v="Rediform S.O.S. Phone Message Books"/>
    <n v="19.920000000000002"/>
    <n v="4"/>
    <n v="0"/>
    <n v="9.7607999999999997"/>
    <n v="0.48999999999999994"/>
    <x v="0"/>
    <x v="1"/>
    <x v="8"/>
    <s v="Yes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s v="90805"/>
    <x v="1"/>
    <s v="OFF-SU-10001574"/>
    <x v="1"/>
    <x v="14"/>
    <s v="Acme Value Line Scissors"/>
    <n v="7.3"/>
    <n v="2"/>
    <n v="0"/>
    <n v="2.19"/>
    <n v="0.3"/>
    <x v="0"/>
    <x v="1"/>
    <x v="8"/>
    <s v="Yes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s v="60610"/>
    <x v="2"/>
    <s v="OFF-ST-10002974"/>
    <x v="1"/>
    <x v="4"/>
    <s v="Trav-L-File Heavy-Duty Shuttle II, Black"/>
    <n v="69.712000000000003"/>
    <n v="2"/>
    <n v="0.2"/>
    <n v="8.7140000000000004"/>
    <n v="0.125"/>
    <x v="2"/>
    <x v="3"/>
    <x v="7"/>
    <s v="Yes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s v="60610"/>
    <x v="2"/>
    <s v="FUR-FU-10001475"/>
    <x v="0"/>
    <x v="5"/>
    <s v="Contract Clock, 14&quot;, Brown"/>
    <n v="8.7919999999999998"/>
    <n v="1"/>
    <n v="0.6"/>
    <n v="-5.7148000000000003"/>
    <n v="-0.65"/>
    <x v="1"/>
    <x v="3"/>
    <x v="7"/>
    <s v="No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s v="90004"/>
    <x v="1"/>
    <s v="OFF-SU-10004498"/>
    <x v="1"/>
    <x v="14"/>
    <s v="Martin-Yale Premier Letter Opener"/>
    <n v="51.52"/>
    <n v="4"/>
    <n v="0"/>
    <n v="1.5456000000000001"/>
    <n v="0.03"/>
    <x v="0"/>
    <x v="1"/>
    <x v="8"/>
    <s v="Yes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s v="80219"/>
    <x v="1"/>
    <s v="TEC-PH-10004977"/>
    <x v="2"/>
    <x v="7"/>
    <s v="GE 30524EE4"/>
    <n v="470.37599999999998"/>
    <n v="3"/>
    <n v="0.2"/>
    <n v="52.917299999999997"/>
    <n v="0.1125"/>
    <x v="2"/>
    <x v="3"/>
    <x v="4"/>
    <s v="Yes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s v="80219"/>
    <x v="1"/>
    <s v="TEC-PH-10000586"/>
    <x v="2"/>
    <x v="7"/>
    <s v="AT&amp;T SB67148 SynJ"/>
    <n v="105.584"/>
    <n v="2"/>
    <n v="0.2"/>
    <n v="9.2385999999999999"/>
    <n v="8.7499999999999994E-2"/>
    <x v="2"/>
    <x v="3"/>
    <x v="4"/>
    <s v="Yes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s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  <x v="2"/>
    <x v="3"/>
    <x v="4"/>
    <s v="Yes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s v="80219"/>
    <x v="1"/>
    <s v="OFF-BI-10002764"/>
    <x v="1"/>
    <x v="8"/>
    <s v="Recycled Pressboard Report Cover with Reinforced Top Hinge"/>
    <n v="6.7830000000000004"/>
    <n v="7"/>
    <n v="0.7"/>
    <n v="-4.7481"/>
    <n v="-0.7"/>
    <x v="1"/>
    <x v="3"/>
    <x v="4"/>
    <s v="No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s v="80219"/>
    <x v="1"/>
    <s v="TEC-PH-10001254"/>
    <x v="2"/>
    <x v="7"/>
    <s v="Jabra BIZ 2300 Duo QD Duo Corded Headset"/>
    <n v="406.36799999999999"/>
    <n v="4"/>
    <n v="0.2"/>
    <n v="30.477599999999999"/>
    <n v="7.4999999999999997E-2"/>
    <x v="2"/>
    <x v="3"/>
    <x v="4"/>
    <s v="Yes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s v="40475"/>
    <x v="0"/>
    <s v="FUR-CH-10003956"/>
    <x v="0"/>
    <x v="1"/>
    <s v="Novimex High-Tech Fabric Mesh Task Chair"/>
    <n v="70.98"/>
    <n v="1"/>
    <n v="0"/>
    <n v="4.9686000000000003"/>
    <n v="7.0000000000000007E-2"/>
    <x v="0"/>
    <x v="1"/>
    <x v="7"/>
    <s v="Yes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s v="40475"/>
    <x v="0"/>
    <s v="OFF-LA-10003930"/>
    <x v="1"/>
    <x v="2"/>
    <s v="Dot Matrix Printer Tape Reel Labels, White, 5000/Box"/>
    <n v="294.93"/>
    <n v="3"/>
    <n v="0"/>
    <n v="144.51570000000001"/>
    <n v="0.49000000000000005"/>
    <x v="0"/>
    <x v="1"/>
    <x v="7"/>
    <s v="Yes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s v="97301"/>
    <x v="1"/>
    <s v="TEC-PH-10003800"/>
    <x v="2"/>
    <x v="7"/>
    <s v="i.Sound Portable Power - 8000 mAh"/>
    <n v="84.784000000000006"/>
    <n v="2"/>
    <n v="0.2"/>
    <n v="-20.136199999999999"/>
    <n v="-0.23749999999999996"/>
    <x v="2"/>
    <x v="0"/>
    <x v="10"/>
    <s v="No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s v="97301"/>
    <x v="1"/>
    <s v="OFF-PA-10002005"/>
    <x v="1"/>
    <x v="10"/>
    <s v="Xerox 225"/>
    <n v="20.736000000000001"/>
    <n v="4"/>
    <n v="0.2"/>
    <n v="7.2576000000000001"/>
    <n v="0.35"/>
    <x v="2"/>
    <x v="0"/>
    <x v="10"/>
    <s v="Yes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s v="97301"/>
    <x v="1"/>
    <s v="OFF-BI-10002498"/>
    <x v="1"/>
    <x v="8"/>
    <s v="Clear Mylar Reinforcing Strips"/>
    <n v="16.821000000000002"/>
    <n v="3"/>
    <n v="0.7"/>
    <n v="-12.896100000000001"/>
    <n v="-0.76666666666666661"/>
    <x v="1"/>
    <x v="0"/>
    <x v="10"/>
    <s v="No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s v="97301"/>
    <x v="1"/>
    <s v="OFF-PA-10004101"/>
    <x v="1"/>
    <x v="10"/>
    <s v="Xerox 1894"/>
    <n v="10.368"/>
    <n v="2"/>
    <n v="0.2"/>
    <n v="3.6288"/>
    <n v="0.35"/>
    <x v="2"/>
    <x v="0"/>
    <x v="10"/>
    <s v="Yes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s v="78041"/>
    <x v="2"/>
    <s v="OFF-AR-10004078"/>
    <x v="1"/>
    <x v="6"/>
    <s v="Newell 312"/>
    <n v="9.3439999999999994"/>
    <n v="2"/>
    <n v="0.2"/>
    <n v="1.1679999999999999"/>
    <n v="0.125"/>
    <x v="2"/>
    <x v="2"/>
    <x v="9"/>
    <s v="Yes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s v="78041"/>
    <x v="2"/>
    <s v="TEC-AC-10001266"/>
    <x v="2"/>
    <x v="11"/>
    <s v="Memorex Micro Travel Drive 8 GB"/>
    <n v="31.2"/>
    <n v="3"/>
    <n v="0.2"/>
    <n v="9.75"/>
    <n v="0.3125"/>
    <x v="2"/>
    <x v="2"/>
    <x v="9"/>
    <s v="Yes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s v="92024"/>
    <x v="1"/>
    <s v="OFF-AP-10004708"/>
    <x v="1"/>
    <x v="9"/>
    <s v="Fellowes Superior 10 Outlet Split Surge Protector"/>
    <n v="76.12"/>
    <n v="2"/>
    <n v="0"/>
    <n v="22.0748"/>
    <n v="0.28999999999999998"/>
    <x v="0"/>
    <x v="2"/>
    <x v="6"/>
    <s v="Yes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s v="92024"/>
    <x v="1"/>
    <s v="TEC-CO-10004115"/>
    <x v="2"/>
    <x v="16"/>
    <s v="Sharp AL-1530CS Digital Copier"/>
    <n v="1199.9760000000001"/>
    <n v="3"/>
    <n v="0.2"/>
    <n v="434.99130000000002"/>
    <n v="0.36249999999999999"/>
    <x v="2"/>
    <x v="2"/>
    <x v="6"/>
    <s v="Yes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s v="92024"/>
    <x v="1"/>
    <s v="TEC-PH-10002398"/>
    <x v="2"/>
    <x v="7"/>
    <s v="AT&amp;T 1070 Corded Phone"/>
    <n v="445.96"/>
    <n v="5"/>
    <n v="0.2"/>
    <n v="55.744999999999997"/>
    <n v="0.125"/>
    <x v="2"/>
    <x v="2"/>
    <x v="6"/>
    <s v="Yes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s v="92024"/>
    <x v="1"/>
    <s v="FUR-FU-10001979"/>
    <x v="0"/>
    <x v="5"/>
    <s v="Dana Halogen Swing-Arm Architect Lamp"/>
    <n v="327.76"/>
    <n v="8"/>
    <n v="0"/>
    <n v="91.772800000000004"/>
    <n v="0.28000000000000003"/>
    <x v="0"/>
    <x v="2"/>
    <x v="6"/>
    <s v="Yes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s v="19134"/>
    <x v="3"/>
    <s v="OFF-SU-10004115"/>
    <x v="1"/>
    <x v="14"/>
    <s v="Acme Stainless Steel Office Snips"/>
    <n v="11.632"/>
    <n v="2"/>
    <n v="0.2"/>
    <n v="1.0178"/>
    <n v="8.7500000000000008E-2"/>
    <x v="2"/>
    <x v="0"/>
    <x v="7"/>
    <s v="Yes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s v="19120"/>
    <x v="3"/>
    <s v="TEC-PH-10001425"/>
    <x v="2"/>
    <x v="7"/>
    <s v="Mophie Juice Pack Helium for iPhone"/>
    <n v="143.982"/>
    <n v="3"/>
    <n v="0.4"/>
    <n v="-28.796399999999998"/>
    <n v="-0.19999999999999998"/>
    <x v="3"/>
    <x v="0"/>
    <x v="7"/>
    <s v="No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s v="19120"/>
    <x v="3"/>
    <s v="TEC-PH-10003963"/>
    <x v="2"/>
    <x v="7"/>
    <s v="GE 2-Jack Phone Line Splitter"/>
    <n v="494.37599999999998"/>
    <n v="4"/>
    <n v="0.4"/>
    <n v="-115.3544"/>
    <n v="-0.23333333333333334"/>
    <x v="3"/>
    <x v="0"/>
    <x v="7"/>
    <s v="No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s v="19120"/>
    <x v="3"/>
    <s v="OFF-SU-10001574"/>
    <x v="1"/>
    <x v="14"/>
    <s v="Acme Value Line Scissors"/>
    <n v="5.84"/>
    <n v="2"/>
    <n v="0.2"/>
    <n v="0.73"/>
    <n v="0.125"/>
    <x v="2"/>
    <x v="0"/>
    <x v="7"/>
    <s v="Yes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s v="33614"/>
    <x v="0"/>
    <s v="OFF-ST-10001490"/>
    <x v="1"/>
    <x v="4"/>
    <s v="Hot File 7-Pocket, Floor Stand"/>
    <n v="142.77600000000001"/>
    <n v="1"/>
    <n v="0.2"/>
    <n v="17.847000000000001"/>
    <n v="0.125"/>
    <x v="2"/>
    <x v="2"/>
    <x v="10"/>
    <s v="Yes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s v="33614"/>
    <x v="0"/>
    <s v="FUR-FU-10001756"/>
    <x v="0"/>
    <x v="5"/>
    <s v="Eldon Expressions Desk Accessory, Wood Photo Frame, Mahogany"/>
    <n v="45.695999999999998"/>
    <n v="3"/>
    <n v="0.2"/>
    <n v="5.1407999999999996"/>
    <n v="0.1125"/>
    <x v="2"/>
    <x v="2"/>
    <x v="10"/>
    <s v="Yes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s v="33614"/>
    <x v="0"/>
    <s v="OFF-BI-10000773"/>
    <x v="1"/>
    <x v="8"/>
    <s v="Insertable Tab Post Binder Dividers"/>
    <n v="7.218"/>
    <n v="3"/>
    <n v="0.7"/>
    <n v="-5.5338000000000003"/>
    <n v="-0.76666666666666672"/>
    <x v="1"/>
    <x v="2"/>
    <x v="10"/>
    <s v="No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s v="33614"/>
    <x v="0"/>
    <s v="OFF-BI-10001543"/>
    <x v="1"/>
    <x v="8"/>
    <s v="GBC VeloBinder Manual Binding System"/>
    <n v="43.188000000000002"/>
    <n v="4"/>
    <n v="0.7"/>
    <n v="-31.671199999999999"/>
    <n v="-0.73333333333333328"/>
    <x v="1"/>
    <x v="2"/>
    <x v="10"/>
    <s v="No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s v="33614"/>
    <x v="0"/>
    <s v="OFF-PA-10002120"/>
    <x v="1"/>
    <x v="10"/>
    <s v="Xerox 1889"/>
    <n v="131.904"/>
    <n v="3"/>
    <n v="0.2"/>
    <n v="47.815199999999997"/>
    <n v="0.36249999999999999"/>
    <x v="2"/>
    <x v="2"/>
    <x v="10"/>
    <s v="Yes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s v="19134"/>
    <x v="3"/>
    <s v="OFF-BI-10000848"/>
    <x v="1"/>
    <x v="8"/>
    <s v="Angle-D Ring Binders"/>
    <n v="3.282"/>
    <n v="2"/>
    <n v="0.7"/>
    <n v="-2.6255999999999999"/>
    <n v="-0.79999999999999993"/>
    <x v="1"/>
    <x v="2"/>
    <x v="5"/>
    <s v="No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s v="19134"/>
    <x v="3"/>
    <s v="OFF-AR-10001246"/>
    <x v="1"/>
    <x v="6"/>
    <s v="Newell 317"/>
    <n v="21.167999999999999"/>
    <n v="9"/>
    <n v="0.2"/>
    <n v="2.3814000000000002"/>
    <n v="0.11250000000000002"/>
    <x v="2"/>
    <x v="2"/>
    <x v="5"/>
    <s v="Yes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s v="19134"/>
    <x v="3"/>
    <s v="TEC-PH-10003092"/>
    <x v="2"/>
    <x v="7"/>
    <s v="Motorola L804"/>
    <n v="55.188000000000002"/>
    <n v="2"/>
    <n v="0.4"/>
    <n v="-10.117800000000001"/>
    <n v="-0.18333333333333335"/>
    <x v="3"/>
    <x v="2"/>
    <x v="5"/>
    <s v="No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s v="75217"/>
    <x v="2"/>
    <s v="TEC-PH-10003012"/>
    <x v="2"/>
    <x v="7"/>
    <s v="Nortel Meridian M3904 Professional Digital phone"/>
    <n v="369.57600000000002"/>
    <n v="3"/>
    <n v="0.2"/>
    <n v="41.577300000000001"/>
    <n v="0.1125"/>
    <x v="2"/>
    <x v="0"/>
    <x v="3"/>
    <s v="Yes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s v="75217"/>
    <x v="2"/>
    <s v="OFF-LA-10004345"/>
    <x v="1"/>
    <x v="2"/>
    <s v="Avery 493"/>
    <n v="15.712"/>
    <n v="4"/>
    <n v="0.2"/>
    <n v="5.6955999999999998"/>
    <n v="0.36249999999999999"/>
    <x v="2"/>
    <x v="0"/>
    <x v="3"/>
    <s v="Yes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s v="19143"/>
    <x v="3"/>
    <s v="OFF-PA-10001204"/>
    <x v="1"/>
    <x v="10"/>
    <s v="Xerox 1972"/>
    <n v="8.4480000000000004"/>
    <n v="2"/>
    <n v="0.2"/>
    <n v="2.64"/>
    <n v="0.3125"/>
    <x v="2"/>
    <x v="0"/>
    <x v="8"/>
    <s v="Yes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s v="19143"/>
    <x v="3"/>
    <s v="TEC-PH-10004667"/>
    <x v="2"/>
    <x v="7"/>
    <s v="Cisco 8x8 Inc. 6753i IP Business Phone System"/>
    <n v="728.94600000000003"/>
    <n v="9"/>
    <n v="0.4"/>
    <n v="-157.9383"/>
    <n v="-0.21666666666666665"/>
    <x v="3"/>
    <x v="0"/>
    <x v="8"/>
    <s v="No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s v="43123"/>
    <x v="3"/>
    <s v="TEC-PH-10000011"/>
    <x v="2"/>
    <x v="7"/>
    <s v="PureGear Roll-On Screen Protector"/>
    <n v="119.94"/>
    <n v="10"/>
    <n v="0.4"/>
    <n v="15.992000000000001"/>
    <n v="0.13333333333333333"/>
    <x v="3"/>
    <x v="3"/>
    <x v="0"/>
    <s v="Yes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s v="43123"/>
    <x v="3"/>
    <s v="OFF-BI-10002949"/>
    <x v="1"/>
    <x v="8"/>
    <s v="Prestige Round Ring Binders"/>
    <n v="3.6480000000000001"/>
    <n v="2"/>
    <n v="0.7"/>
    <n v="-2.7968000000000002"/>
    <n v="-0.76666666666666672"/>
    <x v="1"/>
    <x v="3"/>
    <x v="0"/>
    <s v="No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s v="10011"/>
    <x v="3"/>
    <s v="FUR-FU-10003849"/>
    <x v="0"/>
    <x v="5"/>
    <s v="DAX Metal Frame, Desktop, Stepped-Edge"/>
    <n v="40.479999999999997"/>
    <n v="2"/>
    <n v="0"/>
    <n v="15.7872"/>
    <n v="0.39"/>
    <x v="0"/>
    <x v="3"/>
    <x v="6"/>
    <s v="Yes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s v="10011"/>
    <x v="3"/>
    <s v="FUR-FU-10000010"/>
    <x v="0"/>
    <x v="5"/>
    <s v="DAX Value U-Channel Document Frames, Easel Back"/>
    <n v="9.94"/>
    <n v="2"/>
    <n v="0"/>
    <n v="3.0813999999999999"/>
    <n v="0.31"/>
    <x v="0"/>
    <x v="3"/>
    <x v="6"/>
    <s v="Yes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s v="10011"/>
    <x v="3"/>
    <s v="OFF-BI-10002824"/>
    <x v="1"/>
    <x v="8"/>
    <s v="Recycled Easel Ring Binders"/>
    <n v="107.42400000000001"/>
    <n v="9"/>
    <n v="0.2"/>
    <n v="33.57"/>
    <n v="0.3125"/>
    <x v="2"/>
    <x v="3"/>
    <x v="6"/>
    <s v="Yes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s v="10011"/>
    <x v="3"/>
    <s v="TEC-PH-10002538"/>
    <x v="2"/>
    <x v="7"/>
    <s v="Grandstream GXP1160 VoIP phone"/>
    <n v="37.909999999999997"/>
    <n v="1"/>
    <n v="0"/>
    <n v="10.9939"/>
    <n v="0.29000000000000004"/>
    <x v="0"/>
    <x v="3"/>
    <x v="6"/>
    <s v="Yes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s v="10011"/>
    <x v="3"/>
    <s v="FUR-FU-10000521"/>
    <x v="0"/>
    <x v="5"/>
    <s v="Seth Thomas 14&quot; Putty-Colored Wall Clock"/>
    <n v="88.02"/>
    <n v="3"/>
    <n v="0"/>
    <n v="27.286200000000001"/>
    <n v="0.31"/>
    <x v="0"/>
    <x v="3"/>
    <x v="6"/>
    <s v="Yes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s v="60610"/>
    <x v="2"/>
    <s v="OFF-BI-10002103"/>
    <x v="1"/>
    <x v="8"/>
    <s v="Cardinal Slant-D Ring Binder, Heavy Gauge Vinyl"/>
    <n v="8.69"/>
    <n v="5"/>
    <n v="0.8"/>
    <n v="-14.773"/>
    <n v="-1.7"/>
    <x v="1"/>
    <x v="2"/>
    <x v="4"/>
    <s v="No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s v="48126"/>
    <x v="2"/>
    <s v="FUR-CH-10004853"/>
    <x v="0"/>
    <x v="1"/>
    <s v="Global Manager's Adjustable Task Chair, Storm"/>
    <n v="301.95999999999998"/>
    <n v="2"/>
    <n v="0"/>
    <n v="87.568399999999997"/>
    <n v="0.29000000000000004"/>
    <x v="0"/>
    <x v="1"/>
    <x v="0"/>
    <s v="Yes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s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  <x v="2"/>
    <x v="1"/>
    <x v="0"/>
    <s v="Yes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s v="48126"/>
    <x v="2"/>
    <s v="OFF-ST-10001272"/>
    <x v="1"/>
    <x v="4"/>
    <s v="Mini 13-1/2 Capacity Data Binder Rack, Pearl"/>
    <n v="523.48"/>
    <n v="4"/>
    <n v="0"/>
    <n v="130.87"/>
    <n v="0.25"/>
    <x v="0"/>
    <x v="1"/>
    <x v="0"/>
    <s v="Yes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s v="48126"/>
    <x v="2"/>
    <s v="OFF-AR-10004042"/>
    <x v="1"/>
    <x v="6"/>
    <s v="BOSTON Model 1800 Electric Pencil Sharpeners, Putty/Woodgrain"/>
    <n v="161.82"/>
    <n v="9"/>
    <n v="0"/>
    <n v="46.927799999999998"/>
    <n v="0.28999999999999998"/>
    <x v="0"/>
    <x v="1"/>
    <x v="0"/>
    <s v="Yes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s v="10009"/>
    <x v="3"/>
    <s v="FUR-FU-10000221"/>
    <x v="0"/>
    <x v="5"/>
    <s v="Master Caster Door Stop, Brown"/>
    <n v="35.56"/>
    <n v="7"/>
    <n v="0"/>
    <n v="12.090400000000001"/>
    <n v="0.34"/>
    <x v="0"/>
    <x v="3"/>
    <x v="8"/>
    <s v="Yes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s v="98115"/>
    <x v="1"/>
    <s v="OFF-AP-10001563"/>
    <x v="1"/>
    <x v="9"/>
    <s v="Belkin Premiere Surge Master II 8-outlet surge protector"/>
    <n v="97.16"/>
    <n v="2"/>
    <n v="0"/>
    <n v="28.176400000000001"/>
    <n v="0.29000000000000004"/>
    <x v="0"/>
    <x v="3"/>
    <x v="5"/>
    <s v="Yes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s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  <x v="2"/>
    <x v="3"/>
    <x v="4"/>
    <s v="Yes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s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  <x v="0"/>
    <x v="3"/>
    <x v="4"/>
    <s v="Yes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s v="80013"/>
    <x v="1"/>
    <s v="OFF-ST-10001963"/>
    <x v="1"/>
    <x v="4"/>
    <s v="Tennsco Regal Shelving Units"/>
    <n v="243.38399999999999"/>
    <n v="3"/>
    <n v="0.2"/>
    <n v="-51.719099999999997"/>
    <n v="-0.21249999999999999"/>
    <x v="2"/>
    <x v="0"/>
    <x v="4"/>
    <s v="No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s v="80013"/>
    <x v="1"/>
    <s v="TEC-AC-10001267"/>
    <x v="2"/>
    <x v="11"/>
    <s v="Imation 32GB Pocket Pro USB 3.0 Flash Drive - 32 GB - Black - 1 P ..."/>
    <n v="119.8"/>
    <n v="5"/>
    <n v="0.2"/>
    <n v="29.95"/>
    <n v="0.25"/>
    <x v="2"/>
    <x v="0"/>
    <x v="4"/>
    <s v="Yes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s v="80013"/>
    <x v="1"/>
    <s v="TEC-PH-10002103"/>
    <x v="2"/>
    <x v="7"/>
    <s v="Jabra SPEAK 410"/>
    <n v="300.76799999999997"/>
    <n v="4"/>
    <n v="0.2"/>
    <n v="30.076799999999999"/>
    <n v="0.1"/>
    <x v="2"/>
    <x v="0"/>
    <x v="4"/>
    <s v="Yes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s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  <x v="2"/>
    <x v="3"/>
    <x v="8"/>
    <s v="Yes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s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  <x v="2"/>
    <x v="3"/>
    <x v="8"/>
    <s v="Yes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s v="31088"/>
    <x v="0"/>
    <s v="FUR-CH-10001482"/>
    <x v="0"/>
    <x v="1"/>
    <s v="Office Star - Mesh Screen back chair with Vinyl seat"/>
    <n v="392.94"/>
    <n v="3"/>
    <n v="0"/>
    <n v="43.223399999999998"/>
    <n v="0.11"/>
    <x v="0"/>
    <x v="1"/>
    <x v="2"/>
    <s v="Yes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s v="80013"/>
    <x v="1"/>
    <s v="OFF-BI-10001989"/>
    <x v="1"/>
    <x v="8"/>
    <s v="Premium Transparent Presentation Covers by GBC"/>
    <n v="18.882000000000001"/>
    <n v="3"/>
    <n v="0.7"/>
    <n v="-13.8468"/>
    <n v="-0.73333333333333328"/>
    <x v="1"/>
    <x v="0"/>
    <x v="6"/>
    <s v="No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s v="80013"/>
    <x v="1"/>
    <s v="OFF-AP-10003287"/>
    <x v="1"/>
    <x v="9"/>
    <s v="Tripp Lite TLP810NET Broadband Surge for Modem/Fax"/>
    <n v="122.328"/>
    <n v="3"/>
    <n v="0.2"/>
    <n v="12.232799999999999"/>
    <n v="9.9999999999999992E-2"/>
    <x v="2"/>
    <x v="0"/>
    <x v="6"/>
    <s v="Yes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s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  <x v="0"/>
    <x v="0"/>
    <x v="5"/>
    <s v="Yes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s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  <x v="2"/>
    <x v="0"/>
    <x v="5"/>
    <s v="Yes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s v="55407"/>
    <x v="2"/>
    <s v="FUR-FU-10000732"/>
    <x v="0"/>
    <x v="5"/>
    <s v="Eldon 200 Class Desk Accessories"/>
    <n v="18.84"/>
    <n v="3"/>
    <n v="0"/>
    <n v="6.0288000000000004"/>
    <n v="0.32"/>
    <x v="0"/>
    <x v="0"/>
    <x v="4"/>
    <s v="Yes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s v="92691"/>
    <x v="1"/>
    <s v="OFF-ST-10000585"/>
    <x v="1"/>
    <x v="4"/>
    <s v="Economy Rollaway Files"/>
    <n v="330.4"/>
    <n v="2"/>
    <n v="0"/>
    <n v="85.903999999999996"/>
    <n v="0.26"/>
    <x v="0"/>
    <x v="3"/>
    <x v="7"/>
    <s v="Yes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s v="92691"/>
    <x v="1"/>
    <s v="OFF-LA-10002787"/>
    <x v="1"/>
    <x v="2"/>
    <s v="Avery 480"/>
    <n v="26.25"/>
    <n v="7"/>
    <n v="0"/>
    <n v="12.6"/>
    <n v="0.48"/>
    <x v="0"/>
    <x v="3"/>
    <x v="7"/>
    <s v="Yes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s v="48307"/>
    <x v="2"/>
    <s v="TEC-AC-10003832"/>
    <x v="2"/>
    <x v="11"/>
    <s v="Imation 16GB Mini TravelDrive USB 2.0 Flash Drive"/>
    <n v="132.52000000000001"/>
    <n v="4"/>
    <n v="0"/>
    <n v="54.333199999999998"/>
    <n v="0.41"/>
    <x v="0"/>
    <x v="3"/>
    <x v="1"/>
    <s v="Yes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s v="07060"/>
    <x v="3"/>
    <s v="OFF-PA-10001934"/>
    <x v="1"/>
    <x v="10"/>
    <s v="Xerox 1993"/>
    <n v="6.48"/>
    <n v="1"/>
    <n v="0"/>
    <n v="3.1751999999999998"/>
    <n v="0.48999999999999994"/>
    <x v="0"/>
    <x v="3"/>
    <x v="7"/>
    <s v="Yes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s v="47201"/>
    <x v="2"/>
    <s v="OFF-AP-10002457"/>
    <x v="1"/>
    <x v="9"/>
    <s v="Eureka The Boss Plus 12-Amp Hard Box Upright Vacuum, Red"/>
    <n v="209.3"/>
    <n v="2"/>
    <n v="0"/>
    <n v="56.511000000000003"/>
    <n v="0.27"/>
    <x v="0"/>
    <x v="3"/>
    <x v="4"/>
    <s v="Yes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s v="85635"/>
    <x v="1"/>
    <s v="OFF-FA-10003112"/>
    <x v="1"/>
    <x v="13"/>
    <s v="Staples"/>
    <n v="31.56"/>
    <n v="5"/>
    <n v="0.2"/>
    <n v="9.8625000000000007"/>
    <n v="0.31250000000000006"/>
    <x v="2"/>
    <x v="0"/>
    <x v="3"/>
    <s v="Yes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s v="85635"/>
    <x v="1"/>
    <s v="OFF-AP-10002350"/>
    <x v="1"/>
    <x v="9"/>
    <s v="Belkin F9H710-06 7 Outlet SurgeMaster Surge Protector"/>
    <n v="30.143999999999998"/>
    <n v="2"/>
    <n v="0.2"/>
    <n v="3.0144000000000002"/>
    <n v="0.1"/>
    <x v="2"/>
    <x v="0"/>
    <x v="3"/>
    <s v="Yes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s v="98661"/>
    <x v="1"/>
    <s v="FUR-FU-10001935"/>
    <x v="0"/>
    <x v="5"/>
    <s v="3M Hangers With Command Adhesive"/>
    <n v="14.8"/>
    <n v="4"/>
    <n v="0"/>
    <n v="6.0679999999999996"/>
    <n v="0.41"/>
    <x v="0"/>
    <x v="0"/>
    <x v="4"/>
    <s v="Yes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s v="98661"/>
    <x v="1"/>
    <s v="TEC-PH-10003273"/>
    <x v="2"/>
    <x v="7"/>
    <s v="AT&amp;T TR1909W"/>
    <n v="302.37599999999998"/>
    <n v="3"/>
    <n v="0.2"/>
    <n v="22.6782"/>
    <n v="7.5000000000000011E-2"/>
    <x v="2"/>
    <x v="0"/>
    <x v="4"/>
    <s v="Yes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s v="98661"/>
    <x v="1"/>
    <s v="TEC-AC-10001142"/>
    <x v="2"/>
    <x v="11"/>
    <s v="First Data FD10 PIN Pad"/>
    <n v="316"/>
    <n v="4"/>
    <n v="0"/>
    <n v="31.6"/>
    <n v="0.1"/>
    <x v="0"/>
    <x v="0"/>
    <x v="4"/>
    <s v="Yes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s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  <x v="0"/>
    <x v="0"/>
    <x v="2"/>
    <s v="Yes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s v="10035"/>
    <x v="3"/>
    <s v="OFF-PA-10003892"/>
    <x v="1"/>
    <x v="10"/>
    <s v="Xerox 1943"/>
    <n v="97.82"/>
    <n v="2"/>
    <n v="0"/>
    <n v="45.9754"/>
    <n v="0.47000000000000003"/>
    <x v="0"/>
    <x v="3"/>
    <x v="1"/>
    <s v="Yes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s v="10035"/>
    <x v="3"/>
    <s v="TEC-AC-10001101"/>
    <x v="2"/>
    <x v="11"/>
    <s v="Sony 16GB Class 10 Micro SDHC R40 Memory Card"/>
    <n v="103.12"/>
    <n v="8"/>
    <n v="0"/>
    <n v="10.311999999999999"/>
    <n v="9.9999999999999992E-2"/>
    <x v="0"/>
    <x v="3"/>
    <x v="1"/>
    <s v="Yes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s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  <x v="2"/>
    <x v="0"/>
    <x v="6"/>
    <s v="Yes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s v="43229"/>
    <x v="3"/>
    <s v="OFF-BI-10002827"/>
    <x v="1"/>
    <x v="8"/>
    <s v="Avery Durable Poly Binders"/>
    <n v="3.3180000000000001"/>
    <n v="2"/>
    <n v="0.7"/>
    <n v="-2.6543999999999999"/>
    <n v="-0.79999999999999993"/>
    <x v="1"/>
    <x v="0"/>
    <x v="6"/>
    <s v="No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s v="43229"/>
    <x v="3"/>
    <s v="OFF-EN-10002230"/>
    <x v="1"/>
    <x v="12"/>
    <s v="Airmail Envelopes"/>
    <n v="134.28800000000001"/>
    <n v="2"/>
    <n v="0.2"/>
    <n v="45.322200000000002"/>
    <n v="0.33749999999999997"/>
    <x v="2"/>
    <x v="0"/>
    <x v="6"/>
    <s v="Yes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s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  <x v="3"/>
    <x v="0"/>
    <x v="8"/>
    <s v="No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s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  <x v="1"/>
    <x v="0"/>
    <x v="8"/>
    <s v="No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s v="76017"/>
    <x v="2"/>
    <s v="OFF-ST-10001490"/>
    <x v="1"/>
    <x v="4"/>
    <s v="Hot File 7-Pocket, Floor Stand"/>
    <n v="999.43200000000002"/>
    <n v="7"/>
    <n v="0.2"/>
    <n v="124.929"/>
    <n v="0.125"/>
    <x v="2"/>
    <x v="1"/>
    <x v="6"/>
    <s v="Yes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s v="76017"/>
    <x v="2"/>
    <s v="OFF-ST-10001511"/>
    <x v="1"/>
    <x v="4"/>
    <s v="Space Solutions Commercial Steel Shelving"/>
    <n v="724.08"/>
    <n v="14"/>
    <n v="0.2"/>
    <n v="-135.76499999999999"/>
    <n v="-0.18749999999999997"/>
    <x v="2"/>
    <x v="1"/>
    <x v="6"/>
    <s v="No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s v="76017"/>
    <x v="2"/>
    <s v="FUR-TA-10001768"/>
    <x v="0"/>
    <x v="3"/>
    <s v="Hon Racetrack Conference Tables"/>
    <n v="918.78499999999997"/>
    <n v="5"/>
    <n v="0.3"/>
    <n v="-118.12949999999999"/>
    <n v="-0.12857142857142856"/>
    <x v="3"/>
    <x v="1"/>
    <x v="6"/>
    <s v="No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s v="76017"/>
    <x v="2"/>
    <s v="OFF-BI-10003981"/>
    <x v="1"/>
    <x v="8"/>
    <s v="Avery Durable Plastic 1&quot; Binders"/>
    <n v="2.7240000000000002"/>
    <n v="3"/>
    <n v="0.8"/>
    <n v="-4.2222"/>
    <n v="-1.5499999999999998"/>
    <x v="1"/>
    <x v="1"/>
    <x v="6"/>
    <s v="No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s v="10011"/>
    <x v="3"/>
    <s v="OFF-ST-10001522"/>
    <x v="1"/>
    <x v="4"/>
    <s v="Gould Plastics 18-Pocket Panel Bin, 34w x 5-1/4d x 20-1/2h"/>
    <n v="459.95"/>
    <n v="5"/>
    <n v="0"/>
    <n v="18.398"/>
    <n v="0.04"/>
    <x v="0"/>
    <x v="0"/>
    <x v="10"/>
    <s v="Yes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s v="40214"/>
    <x v="0"/>
    <s v="OFF-FA-10000621"/>
    <x v="1"/>
    <x v="13"/>
    <s v="OIC Colored Binder Clips, Assorted Sizes"/>
    <n v="10.74"/>
    <n v="3"/>
    <n v="0"/>
    <n v="5.2625999999999999"/>
    <n v="0.49"/>
    <x v="0"/>
    <x v="0"/>
    <x v="0"/>
    <s v="Yes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s v="75081"/>
    <x v="2"/>
    <s v="OFF-SU-10004231"/>
    <x v="1"/>
    <x v="14"/>
    <s v="Acme Tagit Stainless Steel Antibacterial Scissors"/>
    <n v="23.76"/>
    <n v="3"/>
    <n v="0.2"/>
    <n v="2.0790000000000002"/>
    <n v="8.7500000000000008E-2"/>
    <x v="2"/>
    <x v="3"/>
    <x v="1"/>
    <s v="Yes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s v="75081"/>
    <x v="2"/>
    <s v="OFF-PA-10000474"/>
    <x v="1"/>
    <x v="10"/>
    <s v="Easy-staple paper"/>
    <n v="85.055999999999997"/>
    <n v="3"/>
    <n v="0.2"/>
    <n v="28.706399999999999"/>
    <n v="0.33749999999999997"/>
    <x v="2"/>
    <x v="3"/>
    <x v="1"/>
    <s v="Yes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s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  <x v="2"/>
    <x v="3"/>
    <x v="1"/>
    <s v="Yes"/>
  </r>
  <r>
    <n v="669"/>
    <s v="CA-2014-156314"/>
    <d v="2014-12-24T00:00:00"/>
    <d v="2014-12-26T00:00:00"/>
    <s v="First Class"/>
    <s v="RP-19390"/>
    <s v="Resi Pölking"/>
    <x v="0"/>
    <s v="United States"/>
    <s v="Cleveland"/>
    <x v="24"/>
    <s v="44105"/>
    <x v="3"/>
    <s v="FUR-FU-10003096"/>
    <x v="0"/>
    <x v="5"/>
    <s v="Master Giant Foot Doorstop, Safety Yellow"/>
    <n v="30.36"/>
    <n v="5"/>
    <n v="0.2"/>
    <n v="8.7285000000000004"/>
    <n v="0.28750000000000003"/>
    <x v="2"/>
    <x v="2"/>
    <x v="4"/>
    <s v="Yes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s v="60653"/>
    <x v="2"/>
    <s v="FUR-FU-10002759"/>
    <x v="0"/>
    <x v="5"/>
    <s v="12-1/2 Diameter Round Wall Clock"/>
    <n v="23.975999999999999"/>
    <n v="3"/>
    <n v="0.6"/>
    <n v="-14.3856"/>
    <n v="-0.6"/>
    <x v="1"/>
    <x v="3"/>
    <x v="1"/>
    <s v="No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s v="60653"/>
    <x v="2"/>
    <s v="FUR-TA-10000688"/>
    <x v="0"/>
    <x v="3"/>
    <s v="Chromcraft Bull-Nose Wood Round Conference Table Top, Wood Base"/>
    <n v="108.925"/>
    <n v="1"/>
    <n v="0.5"/>
    <n v="-71.890500000000003"/>
    <n v="-0.66"/>
    <x v="1"/>
    <x v="3"/>
    <x v="1"/>
    <s v="No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s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  <x v="2"/>
    <x v="3"/>
    <x v="1"/>
    <s v="Yes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s v="62301"/>
    <x v="2"/>
    <s v="OFF-AR-10001954"/>
    <x v="1"/>
    <x v="6"/>
    <s v="Newell 331"/>
    <n v="19.559999999999999"/>
    <n v="5"/>
    <n v="0.2"/>
    <n v="1.7115"/>
    <n v="8.7500000000000008E-2"/>
    <x v="2"/>
    <x v="3"/>
    <x v="1"/>
    <s v="Yes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s v="47201"/>
    <x v="2"/>
    <s v="OFF-AP-10004532"/>
    <x v="1"/>
    <x v="9"/>
    <s v="Kensington 6 Outlet Guardian Standard Surge Protector"/>
    <n v="61.44"/>
    <n v="3"/>
    <n v="0"/>
    <n v="16.588799999999999"/>
    <n v="0.27"/>
    <x v="0"/>
    <x v="3"/>
    <x v="4"/>
    <s v="Yes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s v="47201"/>
    <x v="2"/>
    <s v="OFF-PA-10002137"/>
    <x v="1"/>
    <x v="10"/>
    <s v="Southworth 100% Résumé Paper, 24lb."/>
    <n v="38.9"/>
    <n v="5"/>
    <n v="0"/>
    <n v="17.504999999999999"/>
    <n v="0.45"/>
    <x v="0"/>
    <x v="3"/>
    <x v="4"/>
    <s v="Yes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s v="47201"/>
    <x v="2"/>
    <s v="TEC-AC-10003832"/>
    <x v="2"/>
    <x v="11"/>
    <s v="Imation 16GB Mini TravelDrive USB 2.0 Flash Drive"/>
    <n v="99.39"/>
    <n v="3"/>
    <n v="0"/>
    <n v="40.749899999999997"/>
    <n v="0.41"/>
    <x v="0"/>
    <x v="3"/>
    <x v="4"/>
    <s v="Yes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s v="75701"/>
    <x v="2"/>
    <s v="OFF-AP-10000804"/>
    <x v="1"/>
    <x v="9"/>
    <s v="Hoover Portapower Portable Vacuum"/>
    <n v="2.6880000000000002"/>
    <n v="3"/>
    <n v="0.8"/>
    <n v="-7.3920000000000003"/>
    <n v="-2.75"/>
    <x v="1"/>
    <x v="3"/>
    <x v="10"/>
    <s v="No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s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  <x v="2"/>
    <x v="3"/>
    <x v="10"/>
    <s v="Yes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s v="75701"/>
    <x v="2"/>
    <s v="FUR-FU-10003553"/>
    <x v="0"/>
    <x v="5"/>
    <s v="Howard Miller 13-1/2&quot; Diameter Rosebrook Wall Clock"/>
    <n v="82.524000000000001"/>
    <n v="3"/>
    <n v="0.6"/>
    <n v="-41.262"/>
    <n v="-0.5"/>
    <x v="1"/>
    <x v="3"/>
    <x v="10"/>
    <s v="No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s v="75701"/>
    <x v="2"/>
    <s v="OFF-BI-10004632"/>
    <x v="1"/>
    <x v="8"/>
    <s v="Ibico Hi-Tech Manual Binding System"/>
    <n v="182.994"/>
    <n v="3"/>
    <n v="0.8"/>
    <n v="-320.23950000000002"/>
    <n v="-1.7500000000000002"/>
    <x v="1"/>
    <x v="3"/>
    <x v="10"/>
    <s v="No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s v="10024"/>
    <x v="3"/>
    <s v="OFF-BI-10003305"/>
    <x v="1"/>
    <x v="8"/>
    <s v="Avery Hanging File Binders"/>
    <n v="14.352"/>
    <n v="3"/>
    <n v="0.2"/>
    <n v="4.6643999999999997"/>
    <n v="0.32499999999999996"/>
    <x v="2"/>
    <x v="0"/>
    <x v="0"/>
    <s v="Yes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s v="10024"/>
    <x v="3"/>
    <s v="OFF-ST-10002583"/>
    <x v="1"/>
    <x v="4"/>
    <s v="Fellowes Neat Ideas Storage Cubes"/>
    <n v="64.959999999999994"/>
    <n v="2"/>
    <n v="0"/>
    <n v="2.5983999999999998"/>
    <n v="0.04"/>
    <x v="0"/>
    <x v="0"/>
    <x v="0"/>
    <s v="Yes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s v="10024"/>
    <x v="3"/>
    <s v="OFF-ST-10004507"/>
    <x v="1"/>
    <x v="4"/>
    <s v="Advantus Rolling Storage Box"/>
    <n v="68.599999999999994"/>
    <n v="4"/>
    <n v="0"/>
    <n v="18.521999999999998"/>
    <n v="0.27"/>
    <x v="0"/>
    <x v="0"/>
    <x v="0"/>
    <s v="Yes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s v="27217"/>
    <x v="0"/>
    <s v="TEC-MA-10004125"/>
    <x v="2"/>
    <x v="15"/>
    <s v="Cubify CubeX 3D Printer Triple Head Print"/>
    <n v="7999.98"/>
    <n v="4"/>
    <n v="0.5"/>
    <n v="-3839.9904000000001"/>
    <n v="-0.48000000000000004"/>
    <x v="1"/>
    <x v="3"/>
    <x v="0"/>
    <s v="No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s v="27217"/>
    <x v="0"/>
    <s v="OFF-AP-10002457"/>
    <x v="1"/>
    <x v="9"/>
    <s v="Eureka The Boss Plus 12-Amp Hard Box Upright Vacuum, Red"/>
    <n v="167.44"/>
    <n v="2"/>
    <n v="0.2"/>
    <n v="14.651"/>
    <n v="8.7499999999999994E-2"/>
    <x v="2"/>
    <x v="3"/>
    <x v="0"/>
    <s v="Yes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s v="39212"/>
    <x v="0"/>
    <s v="TEC-AC-10003911"/>
    <x v="2"/>
    <x v="11"/>
    <s v="NETGEAR AC1750 Dual Band Gigabit Smart WiFi Router"/>
    <n v="479.97"/>
    <n v="3"/>
    <n v="0"/>
    <n v="163.18979999999999"/>
    <n v="0.33999999999999997"/>
    <x v="0"/>
    <x v="2"/>
    <x v="7"/>
    <s v="Yes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s v="39212"/>
    <x v="0"/>
    <s v="OFF-LA-10001934"/>
    <x v="1"/>
    <x v="2"/>
    <s v="Avery 516"/>
    <n v="14.62"/>
    <n v="2"/>
    <n v="0"/>
    <n v="6.8714000000000004"/>
    <n v="0.47000000000000003"/>
    <x v="0"/>
    <x v="2"/>
    <x v="7"/>
    <s v="Yes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s v="39212"/>
    <x v="0"/>
    <s v="OFF-PA-10000304"/>
    <x v="1"/>
    <x v="10"/>
    <s v="Xerox 1995"/>
    <n v="19.440000000000001"/>
    <n v="3"/>
    <n v="0"/>
    <n v="9.3312000000000008"/>
    <n v="0.48000000000000004"/>
    <x v="0"/>
    <x v="2"/>
    <x v="7"/>
    <s v="Yes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s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  <x v="2"/>
    <x v="3"/>
    <x v="4"/>
    <s v="Yes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s v="22980"/>
    <x v="0"/>
    <s v="FUR-FU-10004071"/>
    <x v="0"/>
    <x v="5"/>
    <s v="Luxo Professional Magnifying Clamp-On Fluorescent Lamps"/>
    <n v="104.01"/>
    <n v="1"/>
    <n v="0"/>
    <n v="14.561400000000001"/>
    <n v="0.14000000000000001"/>
    <x v="0"/>
    <x v="2"/>
    <x v="1"/>
    <s v="Yes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s v="22980"/>
    <x v="0"/>
    <s v="TEC-PH-10002033"/>
    <x v="2"/>
    <x v="7"/>
    <s v="Konftel 250 Conference phone - Charcoal black"/>
    <n v="284.82"/>
    <n v="1"/>
    <n v="0"/>
    <n v="74.053200000000004"/>
    <n v="0.26"/>
    <x v="0"/>
    <x v="2"/>
    <x v="1"/>
    <s v="Yes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s v="22980"/>
    <x v="0"/>
    <s v="OFF-ST-10002444"/>
    <x v="1"/>
    <x v="4"/>
    <s v="Recycled Eldon Regeneration Jumbo File"/>
    <n v="36.840000000000003"/>
    <n v="3"/>
    <n v="0"/>
    <n v="10.315200000000001"/>
    <n v="0.27999999999999997"/>
    <x v="0"/>
    <x v="2"/>
    <x v="1"/>
    <s v="Yes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s v="90036"/>
    <x v="1"/>
    <s v="TEC-AC-10002253"/>
    <x v="2"/>
    <x v="11"/>
    <s v="Imation Bio 8GB USB Flash Drive Imation Corp"/>
    <n v="166.24"/>
    <n v="1"/>
    <n v="0"/>
    <n v="24.936"/>
    <n v="0.15"/>
    <x v="0"/>
    <x v="1"/>
    <x v="10"/>
    <s v="Yes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s v="90036"/>
    <x v="1"/>
    <s v="OFF-PA-10000743"/>
    <x v="1"/>
    <x v="10"/>
    <s v="Xerox 1977"/>
    <n v="33.4"/>
    <n v="5"/>
    <n v="0"/>
    <n v="16.032"/>
    <n v="0.48000000000000004"/>
    <x v="0"/>
    <x v="1"/>
    <x v="10"/>
    <s v="Yes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  <x v="2"/>
    <x v="1"/>
    <x v="5"/>
    <s v="Yes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LA-10002312"/>
    <x v="1"/>
    <x v="2"/>
    <s v="Avery 490"/>
    <n v="47.36"/>
    <n v="4"/>
    <n v="0.2"/>
    <n v="17.760000000000002"/>
    <n v="0.37500000000000006"/>
    <x v="2"/>
    <x v="1"/>
    <x v="5"/>
    <s v="Yes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EN-10000927"/>
    <x v="1"/>
    <x v="12"/>
    <s v="Jet-Pak Recycled Peel 'N' Seal Padded Mailers"/>
    <n v="200.98400000000001"/>
    <n v="7"/>
    <n v="0.2"/>
    <n v="62.807499999999997"/>
    <n v="0.3125"/>
    <x v="2"/>
    <x v="1"/>
    <x v="5"/>
    <s v="Yes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  <x v="2"/>
    <x v="1"/>
    <x v="5"/>
    <s v="Yes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AR-10001118"/>
    <x v="1"/>
    <x v="6"/>
    <s v="Binney &amp; Smith Crayola Metallic Crayons, 16-Color Pack"/>
    <n v="2.6960000000000002"/>
    <n v="1"/>
    <n v="0.2"/>
    <n v="0.80879999999999996"/>
    <n v="0.3"/>
    <x v="2"/>
    <x v="1"/>
    <x v="5"/>
    <s v="Yes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BI-10001575"/>
    <x v="1"/>
    <x v="8"/>
    <s v="GBC Linen Binding Covers"/>
    <n v="18.588000000000001"/>
    <n v="2"/>
    <n v="0.7"/>
    <n v="-13.6312"/>
    <n v="-0.73333333333333328"/>
    <x v="1"/>
    <x v="1"/>
    <x v="5"/>
    <s v="No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s v="19013"/>
    <x v="3"/>
    <s v="OFF-BI-10001982"/>
    <x v="1"/>
    <x v="8"/>
    <s v="Wilson Jones Custom Binder Spines &amp; Labels"/>
    <n v="4.8959999999999999"/>
    <n v="3"/>
    <n v="0.7"/>
    <n v="-3.4272"/>
    <n v="-0.70000000000000007"/>
    <x v="1"/>
    <x v="1"/>
    <x v="5"/>
    <s v="No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s v="44105"/>
    <x v="3"/>
    <s v="FUR-FU-10002960"/>
    <x v="0"/>
    <x v="5"/>
    <s v="Eldon 200 Class Desk Accessories, Burgundy"/>
    <n v="15.071999999999999"/>
    <n v="3"/>
    <n v="0.2"/>
    <n v="4.1448"/>
    <n v="0.27500000000000002"/>
    <x v="2"/>
    <x v="3"/>
    <x v="8"/>
    <s v="Yes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s v="98103"/>
    <x v="1"/>
    <s v="FUR-FU-10003394"/>
    <x v="0"/>
    <x v="5"/>
    <s v="Tenex &quot;The Solids&quot; Textured Chair Mats"/>
    <n v="209.88"/>
    <n v="3"/>
    <n v="0"/>
    <n v="35.679600000000001"/>
    <n v="0.17"/>
    <x v="0"/>
    <x v="0"/>
    <x v="0"/>
    <s v="Yes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s v="90805"/>
    <x v="1"/>
    <s v="FUR-TA-10002774"/>
    <x v="0"/>
    <x v="3"/>
    <s v="Laminate Occasional Tables"/>
    <n v="369.91199999999998"/>
    <n v="3"/>
    <n v="0.2"/>
    <n v="-13.871700000000001"/>
    <n v="-3.7500000000000006E-2"/>
    <x v="2"/>
    <x v="1"/>
    <x v="3"/>
    <s v="No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s v="27511"/>
    <x v="0"/>
    <s v="OFF-PA-10001800"/>
    <x v="1"/>
    <x v="10"/>
    <s v="Xerox 220"/>
    <n v="10.368"/>
    <n v="2"/>
    <n v="0.2"/>
    <n v="3.6288"/>
    <n v="0.35"/>
    <x v="2"/>
    <x v="2"/>
    <x v="8"/>
    <s v="Yes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s v="27511"/>
    <x v="0"/>
    <s v="OFF-AP-10001469"/>
    <x v="1"/>
    <x v="9"/>
    <s v="Fellowes 8 Outlet Superior Workstation Surge Protector"/>
    <n v="166.84"/>
    <n v="5"/>
    <n v="0.2"/>
    <n v="18.769500000000001"/>
    <n v="0.1125"/>
    <x v="2"/>
    <x v="2"/>
    <x v="8"/>
    <s v="Yes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s v="27511"/>
    <x v="0"/>
    <s v="TEC-AC-10002399"/>
    <x v="2"/>
    <x v="11"/>
    <s v="SanDisk Cruzer 32 GB USB Flash Drive"/>
    <n v="15.215999999999999"/>
    <n v="1"/>
    <n v="0.2"/>
    <n v="2.2824"/>
    <n v="0.15"/>
    <x v="2"/>
    <x v="2"/>
    <x v="8"/>
    <s v="Yes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s v="10035"/>
    <x v="3"/>
    <s v="TEC-AC-10003628"/>
    <x v="2"/>
    <x v="11"/>
    <s v="Logitech 910-002974 M325 Wireless Mouse for Web Scrolling"/>
    <n v="119.96"/>
    <n v="4"/>
    <n v="0"/>
    <n v="52.782400000000003"/>
    <n v="0.44000000000000006"/>
    <x v="0"/>
    <x v="2"/>
    <x v="4"/>
    <s v="Yes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s v="10035"/>
    <x v="3"/>
    <s v="FUR-BO-10003272"/>
    <x v="0"/>
    <x v="0"/>
    <s v="O'Sullivan Living Dimensions 5-Shelf Bookcases"/>
    <n v="883.92"/>
    <n v="5"/>
    <n v="0.2"/>
    <n v="-110.49"/>
    <n v="-0.125"/>
    <x v="2"/>
    <x v="2"/>
    <x v="4"/>
    <s v="No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s v="10035"/>
    <x v="3"/>
    <s v="OFF-BI-10000050"/>
    <x v="1"/>
    <x v="8"/>
    <s v="Angle-D Binders with Locking Rings, Label Holders"/>
    <n v="46.72"/>
    <n v="8"/>
    <n v="0.2"/>
    <n v="15.768000000000001"/>
    <n v="0.33750000000000002"/>
    <x v="2"/>
    <x v="2"/>
    <x v="4"/>
    <s v="Yes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s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x v="0"/>
    <x v="2"/>
    <x v="3"/>
    <s v="Yes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s v="32137"/>
    <x v="0"/>
    <s v="OFF-EN-10001219"/>
    <x v="1"/>
    <x v="12"/>
    <s v="#10- 4 1/8&quot; x 9 1/2&quot; Security-Tint Envelopes"/>
    <n v="24.448"/>
    <n v="4"/>
    <n v="0.2"/>
    <n v="8.8623999999999992"/>
    <n v="0.36249999999999993"/>
    <x v="2"/>
    <x v="3"/>
    <x v="8"/>
    <s v="Yes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s v="10550"/>
    <x v="3"/>
    <s v="OFF-AP-10001154"/>
    <x v="1"/>
    <x v="9"/>
    <s v="Bionaire Personal Warm Mist Humidifier/Vaporizer"/>
    <n v="281.33999999999997"/>
    <n v="6"/>
    <n v="0"/>
    <n v="109.7226"/>
    <n v="0.39"/>
    <x v="0"/>
    <x v="3"/>
    <x v="5"/>
    <s v="Yes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s v="10550"/>
    <x v="3"/>
    <s v="TEC-PH-10003012"/>
    <x v="2"/>
    <x v="7"/>
    <s v="Nortel Meridian M3904 Professional Digital phone"/>
    <n v="307.98"/>
    <n v="2"/>
    <n v="0"/>
    <n v="89.3142"/>
    <n v="0.28999999999999998"/>
    <x v="0"/>
    <x v="3"/>
    <x v="5"/>
    <s v="Yes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s v="10550"/>
    <x v="3"/>
    <s v="TEC-AC-10001606"/>
    <x v="2"/>
    <x v="11"/>
    <s v="Logitech Wireless Performance Mouse MX for PC and Mac"/>
    <n v="299.97000000000003"/>
    <n v="3"/>
    <n v="0"/>
    <n v="113.98860000000001"/>
    <n v="0.38"/>
    <x v="0"/>
    <x v="3"/>
    <x v="5"/>
    <s v="Yes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s v="98105"/>
    <x v="1"/>
    <s v="OFF-BI-10003355"/>
    <x v="1"/>
    <x v="8"/>
    <s v="Cardinal Holdit Business Card Pockets"/>
    <n v="19.920000000000002"/>
    <n v="5"/>
    <n v="0.2"/>
    <n v="6.9720000000000004"/>
    <n v="0.35"/>
    <x v="2"/>
    <x v="2"/>
    <x v="7"/>
    <s v="Yes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s v="19901"/>
    <x v="3"/>
    <s v="FUR-FU-10000010"/>
    <x v="0"/>
    <x v="5"/>
    <s v="DAX Value U-Channel Document Frames, Easel Back"/>
    <n v="9.94"/>
    <n v="2"/>
    <n v="0"/>
    <n v="3.0813999999999999"/>
    <n v="0.31"/>
    <x v="0"/>
    <x v="2"/>
    <x v="9"/>
    <s v="Yes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s v="43055"/>
    <x v="3"/>
    <s v="FUR-FU-10002253"/>
    <x v="0"/>
    <x v="5"/>
    <s v="Howard Miller 13&quot; Diameter Pewter Finish Round Wall Clock"/>
    <n v="103.056"/>
    <n v="3"/>
    <n v="0.2"/>
    <n v="24.4758"/>
    <n v="0.23749999999999999"/>
    <x v="2"/>
    <x v="3"/>
    <x v="8"/>
    <s v="Yes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s v="84057"/>
    <x v="1"/>
    <s v="OFF-BI-10001658"/>
    <x v="1"/>
    <x v="8"/>
    <s v="GBC Standard Therm-A-Bind Covers"/>
    <n v="59.808"/>
    <n v="3"/>
    <n v="0.2"/>
    <n v="19.4376"/>
    <n v="0.32500000000000001"/>
    <x v="2"/>
    <x v="2"/>
    <x v="1"/>
    <s v="Yes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s v="84057"/>
    <x v="1"/>
    <s v="FUR-FU-10000246"/>
    <x v="0"/>
    <x v="5"/>
    <s v="Aluminum Document Frame"/>
    <n v="73.319999999999993"/>
    <n v="6"/>
    <n v="0"/>
    <n v="21.995999999999999"/>
    <n v="0.3"/>
    <x v="0"/>
    <x v="2"/>
    <x v="1"/>
    <s v="Yes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s v="90045"/>
    <x v="1"/>
    <s v="OFF-PA-10004092"/>
    <x v="1"/>
    <x v="10"/>
    <s v="Tops Green Bar Computer Printout Paper"/>
    <n v="146.82"/>
    <n v="3"/>
    <n v="0"/>
    <n v="73.41"/>
    <n v="0.5"/>
    <x v="0"/>
    <x v="0"/>
    <x v="11"/>
    <s v="Yes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s v="48205"/>
    <x v="2"/>
    <s v="FUR-TA-10000198"/>
    <x v="0"/>
    <x v="3"/>
    <s v="Chromcraft Bull-Nose Wood Oval Conference Tables &amp; Bases"/>
    <n v="1652.94"/>
    <n v="3"/>
    <n v="0"/>
    <n v="231.41159999999999"/>
    <n v="0.13999999999999999"/>
    <x v="0"/>
    <x v="0"/>
    <x v="4"/>
    <s v="Yes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s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  <x v="0"/>
    <x v="0"/>
    <x v="4"/>
    <s v="Yes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s v="19140"/>
    <x v="3"/>
    <s v="FUR-FU-10000222"/>
    <x v="0"/>
    <x v="5"/>
    <s v="Seth Thomas 16&quot; Steel Case Clock"/>
    <n v="129.91999999999999"/>
    <n v="5"/>
    <n v="0.2"/>
    <n v="21.111999999999998"/>
    <n v="0.16250000000000001"/>
    <x v="2"/>
    <x v="2"/>
    <x v="2"/>
    <s v="Yes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s v="33012"/>
    <x v="0"/>
    <s v="OFF-SU-10004664"/>
    <x v="1"/>
    <x v="14"/>
    <s v="Acme Softgrip Scissors"/>
    <n v="45.584000000000003"/>
    <n v="7"/>
    <n v="0.2"/>
    <n v="5.1281999999999996"/>
    <n v="0.11249999999999999"/>
    <x v="2"/>
    <x v="0"/>
    <x v="7"/>
    <s v="Yes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s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  <x v="2"/>
    <x v="3"/>
    <x v="8"/>
    <s v="Yes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s v="78745"/>
    <x v="2"/>
    <s v="TEC-PH-10002170"/>
    <x v="2"/>
    <x v="7"/>
    <s v="ClearSounds CSC500 Amplified Spirit Phone Corded phone"/>
    <n v="55.991999999999997"/>
    <n v="1"/>
    <n v="0.2"/>
    <n v="5.5991999999999997"/>
    <n v="0.1"/>
    <x v="2"/>
    <x v="3"/>
    <x v="8"/>
    <s v="Yes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s v="11572"/>
    <x v="3"/>
    <s v="OFF-PA-10001954"/>
    <x v="1"/>
    <x v="10"/>
    <s v="Xerox 1964"/>
    <n v="182.72"/>
    <n v="8"/>
    <n v="0"/>
    <n v="84.051199999999994"/>
    <n v="0.45999999999999996"/>
    <x v="0"/>
    <x v="0"/>
    <x v="4"/>
    <s v="Yes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s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  <x v="3"/>
    <x v="0"/>
    <x v="4"/>
    <s v="No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s v="11572"/>
    <x v="3"/>
    <s v="OFF-ST-10004634"/>
    <x v="1"/>
    <x v="4"/>
    <s v="Personal Folder Holder, Ebony"/>
    <n v="33.630000000000003"/>
    <n v="3"/>
    <n v="0"/>
    <n v="10.089"/>
    <n v="0.3"/>
    <x v="0"/>
    <x v="0"/>
    <x v="4"/>
    <s v="Yes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s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  <x v="2"/>
    <x v="0"/>
    <x v="4"/>
    <s v="Yes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s v="11572"/>
    <x v="3"/>
    <s v="OFF-LA-10001317"/>
    <x v="1"/>
    <x v="2"/>
    <s v="Avery 520"/>
    <n v="6.3"/>
    <n v="2"/>
    <n v="0"/>
    <n v="3.024"/>
    <n v="0.48000000000000004"/>
    <x v="0"/>
    <x v="0"/>
    <x v="4"/>
    <s v="Yes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  <x v="0"/>
    <x v="3"/>
    <x v="9"/>
    <s v="Yes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TEC-AC-10003610"/>
    <x v="2"/>
    <x v="11"/>
    <s v="Logitech Illuminated - Keyboard"/>
    <n v="179.97"/>
    <n v="3"/>
    <n v="0"/>
    <n v="86.385599999999997"/>
    <n v="0.48"/>
    <x v="0"/>
    <x v="3"/>
    <x v="9"/>
    <s v="Yes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  <x v="2"/>
    <x v="3"/>
    <x v="9"/>
    <s v="Yes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OFF-BI-10003291"/>
    <x v="1"/>
    <x v="8"/>
    <s v="Wilson Jones Leather-Like Binders with DublLock Round Rings"/>
    <n v="27.936"/>
    <n v="4"/>
    <n v="0.2"/>
    <n v="9.4283999999999999"/>
    <n v="0.33750000000000002"/>
    <x v="2"/>
    <x v="3"/>
    <x v="9"/>
    <s v="Yes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FUR-BO-10001619"/>
    <x v="0"/>
    <x v="0"/>
    <s v="O'Sullivan Cherrywood Estates Traditional Bookcase"/>
    <n v="84.98"/>
    <n v="1"/>
    <n v="0"/>
    <n v="18.695599999999999"/>
    <n v="0.21999999999999997"/>
    <x v="0"/>
    <x v="3"/>
    <x v="9"/>
    <s v="Yes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s v="98115"/>
    <x v="1"/>
    <s v="OFF-BI-10000138"/>
    <x v="1"/>
    <x v="8"/>
    <s v="Acco Translucent Poly Ring Binders"/>
    <n v="18.72"/>
    <n v="5"/>
    <n v="0.2"/>
    <n v="6.5519999999999996"/>
    <n v="0.35"/>
    <x v="2"/>
    <x v="3"/>
    <x v="9"/>
    <s v="Yes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s v="94110"/>
    <x v="1"/>
    <s v="TEC-AC-10001383"/>
    <x v="2"/>
    <x v="11"/>
    <s v="Logitech Wireless Touch Keyboard K400"/>
    <n v="49.98"/>
    <n v="2"/>
    <n v="0"/>
    <n v="8.4966000000000008"/>
    <n v="0.17000000000000004"/>
    <x v="0"/>
    <x v="2"/>
    <x v="8"/>
    <s v="Yes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s v="60540"/>
    <x v="2"/>
    <s v="OFF-LA-10003223"/>
    <x v="1"/>
    <x v="2"/>
    <s v="Avery 508"/>
    <n v="11.784000000000001"/>
    <n v="3"/>
    <n v="0.2"/>
    <n v="4.2717000000000001"/>
    <n v="0.36249999999999999"/>
    <x v="2"/>
    <x v="2"/>
    <x v="9"/>
    <s v="Yes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s v="60540"/>
    <x v="2"/>
    <s v="OFF-ST-10002743"/>
    <x v="1"/>
    <x v="4"/>
    <s v="SAFCO Boltless Steel Shelving"/>
    <n v="272.73599999999999"/>
    <n v="3"/>
    <n v="0.2"/>
    <n v="-64.774799999999999"/>
    <n v="-0.23750000000000002"/>
    <x v="2"/>
    <x v="2"/>
    <x v="9"/>
    <s v="No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s v="60540"/>
    <x v="2"/>
    <s v="OFF-BI-10004094"/>
    <x v="1"/>
    <x v="8"/>
    <s v="GBC Standard Plastic Binding Systems Combs"/>
    <n v="3.54"/>
    <n v="2"/>
    <n v="0.8"/>
    <n v="-5.4870000000000001"/>
    <n v="-1.55"/>
    <x v="1"/>
    <x v="2"/>
    <x v="9"/>
    <s v="No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s v="75220"/>
    <x v="2"/>
    <s v="OFF-SU-10004498"/>
    <x v="1"/>
    <x v="14"/>
    <s v="Martin-Yale Premier Letter Opener"/>
    <n v="51.52"/>
    <n v="5"/>
    <n v="0.2"/>
    <n v="-10.948"/>
    <n v="-0.21249999999999999"/>
    <x v="2"/>
    <x v="0"/>
    <x v="6"/>
    <s v="No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s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  <x v="2"/>
    <x v="0"/>
    <x v="6"/>
    <s v="Yes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s v="75220"/>
    <x v="2"/>
    <s v="OFF-PA-10004971"/>
    <x v="1"/>
    <x v="10"/>
    <s v="Xerox 196"/>
    <n v="4.6239999999999997"/>
    <n v="1"/>
    <n v="0.2"/>
    <n v="1.6761999999999999"/>
    <n v="0.36249999999999999"/>
    <x v="2"/>
    <x v="0"/>
    <x v="6"/>
    <s v="Yes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s v="75220"/>
    <x v="2"/>
    <s v="OFF-SU-10004261"/>
    <x v="1"/>
    <x v="14"/>
    <s v="Fiskars 8&quot; Scissors, 2/Pack"/>
    <n v="55.167999999999999"/>
    <n v="4"/>
    <n v="0.2"/>
    <n v="6.2064000000000004"/>
    <n v="0.1125"/>
    <x v="2"/>
    <x v="0"/>
    <x v="6"/>
    <s v="Yes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s v="92105"/>
    <x v="1"/>
    <s v="FUR-TA-10002607"/>
    <x v="0"/>
    <x v="3"/>
    <s v="KI Conference Tables"/>
    <n v="567.12"/>
    <n v="10"/>
    <n v="0.2"/>
    <n v="-28.356000000000002"/>
    <n v="-0.05"/>
    <x v="2"/>
    <x v="2"/>
    <x v="5"/>
    <s v="No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s v="92105"/>
    <x v="1"/>
    <s v="OFF-ST-10001809"/>
    <x v="1"/>
    <x v="4"/>
    <s v="Fellowes Officeware Wire Shelving"/>
    <n v="359.32"/>
    <n v="4"/>
    <n v="0"/>
    <n v="7.1863999999999999"/>
    <n v="0.02"/>
    <x v="0"/>
    <x v="2"/>
    <x v="5"/>
    <s v="Yes"/>
  </r>
  <r>
    <n v="749"/>
    <s v="CA-2016-150889"/>
    <d v="2016-03-20T00:00:00"/>
    <d v="2016-03-22T00:00:00"/>
    <s v="Second Class"/>
    <s v="PB-19105"/>
    <s v="Peter Bühler"/>
    <x v="0"/>
    <s v="United States"/>
    <s v="Evanston"/>
    <x v="10"/>
    <s v="60201"/>
    <x v="2"/>
    <s v="TEC-PH-10000004"/>
    <x v="2"/>
    <x v="7"/>
    <s v="Belkin iPhone and iPad Lightning Cable"/>
    <n v="11.992000000000001"/>
    <n v="1"/>
    <n v="0.2"/>
    <n v="0.89939999999999998"/>
    <n v="7.4999999999999997E-2"/>
    <x v="2"/>
    <x v="0"/>
    <x v="10"/>
    <s v="Yes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s v="48183"/>
    <x v="2"/>
    <s v="OFF-BI-10003638"/>
    <x v="1"/>
    <x v="8"/>
    <s v="GBC Durable Plastic Covers"/>
    <n v="58.05"/>
    <n v="3"/>
    <n v="0"/>
    <n v="26.702999999999999"/>
    <n v="0.46"/>
    <x v="0"/>
    <x v="3"/>
    <x v="2"/>
    <s v="Yes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s v="48183"/>
    <x v="2"/>
    <s v="FUR-FU-10003577"/>
    <x v="0"/>
    <x v="5"/>
    <s v="Nu-Dell Leatherette Frames"/>
    <n v="157.74"/>
    <n v="11"/>
    <n v="0"/>
    <n v="56.7864"/>
    <n v="0.36"/>
    <x v="0"/>
    <x v="3"/>
    <x v="2"/>
    <s v="Yes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s v="48183"/>
    <x v="2"/>
    <s v="OFF-AR-10003478"/>
    <x v="1"/>
    <x v="6"/>
    <s v="Avery Hi-Liter EverBold Pen Style Fluorescent Highlighters, 4/Pack"/>
    <n v="56.98"/>
    <n v="7"/>
    <n v="0"/>
    <n v="22.792000000000002"/>
    <n v="0.4"/>
    <x v="0"/>
    <x v="3"/>
    <x v="2"/>
    <s v="Yes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s v="48183"/>
    <x v="2"/>
    <s v="OFF-BI-10000546"/>
    <x v="1"/>
    <x v="8"/>
    <s v="Avery Durable Binders"/>
    <n v="2.88"/>
    <n v="1"/>
    <n v="0"/>
    <n v="1.4112"/>
    <n v="0.49000000000000005"/>
    <x v="0"/>
    <x v="3"/>
    <x v="2"/>
    <s v="Yes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s v="94110"/>
    <x v="1"/>
    <s v="TEC-CO-10002095"/>
    <x v="2"/>
    <x v="16"/>
    <s v="Hewlett Packard 610 Color Digital Copier / Printer"/>
    <n v="1199.9760000000001"/>
    <n v="3"/>
    <n v="0.2"/>
    <n v="374.99250000000001"/>
    <n v="0.3125"/>
    <x v="2"/>
    <x v="0"/>
    <x v="3"/>
    <s v="Yes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s v="90036"/>
    <x v="1"/>
    <s v="FUR-FU-10002759"/>
    <x v="0"/>
    <x v="5"/>
    <s v="12-1/2 Diameter Round Wall Clock"/>
    <n v="79.92"/>
    <n v="4"/>
    <n v="0"/>
    <n v="28.7712"/>
    <n v="0.36"/>
    <x v="0"/>
    <x v="1"/>
    <x v="4"/>
    <s v="Yes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s v="32216"/>
    <x v="0"/>
    <s v="FUR-TA-10001095"/>
    <x v="0"/>
    <x v="3"/>
    <s v="Chromcraft Round Conference Tables"/>
    <n v="383.43799999999999"/>
    <n v="4"/>
    <n v="0.45"/>
    <n v="-167.3184"/>
    <n v="-0.43636363636363634"/>
    <x v="1"/>
    <x v="0"/>
    <x v="8"/>
    <s v="No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s v="55016"/>
    <x v="2"/>
    <s v="OFF-ST-10002444"/>
    <x v="1"/>
    <x v="4"/>
    <s v="Recycled Eldon Regeneration Jumbo File"/>
    <n v="24.56"/>
    <n v="2"/>
    <n v="0"/>
    <n v="6.8768000000000002"/>
    <n v="0.28000000000000003"/>
    <x v="0"/>
    <x v="2"/>
    <x v="4"/>
    <s v="Yes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s v="55016"/>
    <x v="2"/>
    <s v="TEC-AC-10001267"/>
    <x v="2"/>
    <x v="11"/>
    <s v="Imation 32GB Pocket Pro USB 3.0 Flash Drive - 32 GB - Black - 1 P ..."/>
    <n v="119.8"/>
    <n v="4"/>
    <n v="0"/>
    <n v="47.92"/>
    <n v="0.4"/>
    <x v="0"/>
    <x v="2"/>
    <x v="4"/>
    <s v="Yes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s v="10009"/>
    <x v="3"/>
    <s v="OFF-BI-10000848"/>
    <x v="1"/>
    <x v="8"/>
    <s v="Angle-D Ring Binders"/>
    <n v="13.128"/>
    <n v="3"/>
    <n v="0.2"/>
    <n v="4.2666000000000004"/>
    <n v="0.32500000000000001"/>
    <x v="2"/>
    <x v="3"/>
    <x v="7"/>
    <s v="Yes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x v="6"/>
    <s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  <x v="0"/>
    <x v="3"/>
    <x v="8"/>
    <s v="Yes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s v="90004"/>
    <x v="1"/>
    <s v="OFF-PA-10003441"/>
    <x v="1"/>
    <x v="10"/>
    <s v="Xerox 226"/>
    <n v="58.32"/>
    <n v="9"/>
    <n v="0"/>
    <n v="27.993600000000001"/>
    <n v="0.48"/>
    <x v="0"/>
    <x v="1"/>
    <x v="6"/>
    <s v="Yes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s v="30318"/>
    <x v="0"/>
    <s v="OFF-LA-10004484"/>
    <x v="1"/>
    <x v="2"/>
    <s v="Avery 476"/>
    <n v="12.39"/>
    <n v="3"/>
    <n v="0"/>
    <n v="5.6993999999999998"/>
    <n v="0.45999999999999996"/>
    <x v="0"/>
    <x v="3"/>
    <x v="0"/>
    <s v="Yes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s v="43229"/>
    <x v="3"/>
    <s v="TEC-PH-10003931"/>
    <x v="2"/>
    <x v="7"/>
    <s v="JBL Micro Wireless Portable Bluetooth Speaker"/>
    <n v="107.982"/>
    <n v="3"/>
    <n v="0.4"/>
    <n v="-26.9955"/>
    <n v="-0.25"/>
    <x v="3"/>
    <x v="1"/>
    <x v="11"/>
    <s v="No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s v="71111"/>
    <x v="0"/>
    <s v="OFF-EN-10001990"/>
    <x v="1"/>
    <x v="12"/>
    <s v="Staple envelope"/>
    <n v="11.36"/>
    <n v="2"/>
    <n v="0"/>
    <n v="5.3391999999999999"/>
    <n v="0.47000000000000003"/>
    <x v="0"/>
    <x v="2"/>
    <x v="9"/>
    <s v="Yes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s v="71111"/>
    <x v="0"/>
    <s v="OFF-EN-10001532"/>
    <x v="1"/>
    <x v="12"/>
    <s v="Brown Kraft Recycled Envelopes"/>
    <n v="50.94"/>
    <n v="3"/>
    <n v="0"/>
    <n v="25.47"/>
    <n v="0.5"/>
    <x v="0"/>
    <x v="2"/>
    <x v="9"/>
    <s v="Yes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s v="71111"/>
    <x v="0"/>
    <s v="TEC-AC-10003174"/>
    <x v="2"/>
    <x v="11"/>
    <s v="Plantronics S12 Corded Telephone Headset System"/>
    <n v="646.74"/>
    <n v="6"/>
    <n v="0"/>
    <n v="258.69600000000003"/>
    <n v="0.4"/>
    <x v="0"/>
    <x v="2"/>
    <x v="9"/>
    <s v="Yes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s v="71111"/>
    <x v="0"/>
    <s v="OFF-BI-10004187"/>
    <x v="1"/>
    <x v="8"/>
    <s v="3-ring staple pack"/>
    <n v="5.64"/>
    <n v="3"/>
    <n v="0"/>
    <n v="2.7071999999999998"/>
    <n v="0.48"/>
    <x v="0"/>
    <x v="2"/>
    <x v="9"/>
    <s v="Yes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s v="71111"/>
    <x v="0"/>
    <s v="OFF-ST-10000025"/>
    <x v="1"/>
    <x v="4"/>
    <s v="Fellowes Stor/Drawer Steel Plus Storage Drawers"/>
    <n v="572.58000000000004"/>
    <n v="6"/>
    <n v="0"/>
    <n v="34.354799999999997"/>
    <n v="5.9999999999999991E-2"/>
    <x v="0"/>
    <x v="2"/>
    <x v="9"/>
    <s v="Yes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s v="33710"/>
    <x v="0"/>
    <s v="FUR-FU-10004306"/>
    <x v="0"/>
    <x v="5"/>
    <s v="Electrix Halogen Magnifier Lamp"/>
    <n v="310.88"/>
    <n v="2"/>
    <n v="0.2"/>
    <n v="23.315999999999999"/>
    <n v="7.4999999999999997E-2"/>
    <x v="2"/>
    <x v="2"/>
    <x v="5"/>
    <s v="Yes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s v="22204"/>
    <x v="0"/>
    <s v="FUR-CH-10003746"/>
    <x v="0"/>
    <x v="1"/>
    <s v="Hon 4070 Series Pagoda Round Back Stacking Chairs"/>
    <n v="641.96"/>
    <n v="2"/>
    <n v="0"/>
    <n v="179.74879999999999"/>
    <n v="0.27999999999999997"/>
    <x v="0"/>
    <x v="0"/>
    <x v="5"/>
    <s v="Yes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OFF-BI-10001036"/>
    <x v="1"/>
    <x v="8"/>
    <s v="Cardinal EasyOpen D-Ring Binders"/>
    <n v="18.28"/>
    <n v="2"/>
    <n v="0"/>
    <n v="9.14"/>
    <n v="0.5"/>
    <x v="0"/>
    <x v="3"/>
    <x v="9"/>
    <s v="Yes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TEC-PH-10004614"/>
    <x v="2"/>
    <x v="7"/>
    <s v="AT&amp;T 841000 Phone"/>
    <n v="207"/>
    <n v="3"/>
    <n v="0"/>
    <n v="51.75"/>
    <n v="0.25"/>
    <x v="0"/>
    <x v="3"/>
    <x v="9"/>
    <s v="Yes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OFF-BI-10000301"/>
    <x v="1"/>
    <x v="8"/>
    <s v="GBC Instant Report Kit"/>
    <n v="32.35"/>
    <n v="5"/>
    <n v="0"/>
    <n v="16.175000000000001"/>
    <n v="0.5"/>
    <x v="0"/>
    <x v="3"/>
    <x v="9"/>
    <s v="Yes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OFF-BI-10003910"/>
    <x v="1"/>
    <x v="8"/>
    <s v="DXL Angle-View Binders with Locking Rings by Samsill"/>
    <n v="7.71"/>
    <n v="1"/>
    <n v="0"/>
    <n v="3.4695"/>
    <n v="0.45"/>
    <x v="0"/>
    <x v="3"/>
    <x v="9"/>
    <s v="Yes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OFF-AR-10004648"/>
    <x v="1"/>
    <x v="6"/>
    <s v="Boston 19500 Mighty Mite Electric Pencil Sharpener"/>
    <n v="40.299999999999997"/>
    <n v="2"/>
    <n v="0"/>
    <n v="10.881"/>
    <n v="0.27"/>
    <x v="0"/>
    <x v="3"/>
    <x v="9"/>
    <s v="Yes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s v="50315"/>
    <x v="2"/>
    <s v="FUR-FU-10002597"/>
    <x v="0"/>
    <x v="5"/>
    <s v="C-Line Magnetic Cubicle Keepers, Clear Polypropylene"/>
    <n v="34.58"/>
    <n v="7"/>
    <n v="0"/>
    <n v="14.5236"/>
    <n v="0.42000000000000004"/>
    <x v="0"/>
    <x v="3"/>
    <x v="9"/>
    <s v="Yes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s v="45231"/>
    <x v="3"/>
    <s v="OFF-AR-10003405"/>
    <x v="1"/>
    <x v="6"/>
    <s v="Dixon My First Ticonderoga Pencil, #2"/>
    <n v="32.76"/>
    <n v="7"/>
    <n v="0.2"/>
    <n v="3.6855000000000002"/>
    <n v="0.11250000000000002"/>
    <x v="2"/>
    <x v="2"/>
    <x v="1"/>
    <s v="Yes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s v="94110"/>
    <x v="1"/>
    <s v="FUR-CH-10002335"/>
    <x v="0"/>
    <x v="1"/>
    <s v="Hon GuestStacker Chair"/>
    <n v="544.00800000000004"/>
    <n v="3"/>
    <n v="0.2"/>
    <n v="40.800600000000003"/>
    <n v="7.4999999999999997E-2"/>
    <x v="2"/>
    <x v="1"/>
    <x v="6"/>
    <s v="Yes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s v="94110"/>
    <x v="1"/>
    <s v="OFF-PA-10000157"/>
    <x v="1"/>
    <x v="10"/>
    <s v="Xerox 191"/>
    <n v="59.94"/>
    <n v="3"/>
    <n v="0"/>
    <n v="28.171800000000001"/>
    <n v="0.47000000000000003"/>
    <x v="0"/>
    <x v="1"/>
    <x v="6"/>
    <s v="Yes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s v="94110"/>
    <x v="1"/>
    <s v="OFF-PA-10001947"/>
    <x v="1"/>
    <x v="10"/>
    <s v="Xerox 1974"/>
    <n v="23.92"/>
    <n v="4"/>
    <n v="0"/>
    <n v="11.720800000000001"/>
    <n v="0.49"/>
    <x v="0"/>
    <x v="1"/>
    <x v="6"/>
    <s v="Yes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s v="94110"/>
    <x v="1"/>
    <s v="OFF-PA-10003657"/>
    <x v="1"/>
    <x v="10"/>
    <s v="Xerox 1927"/>
    <n v="4.28"/>
    <n v="1"/>
    <n v="0"/>
    <n v="1.9259999999999999"/>
    <n v="0.44999999999999996"/>
    <x v="0"/>
    <x v="1"/>
    <x v="6"/>
    <s v="Yes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s v="43229"/>
    <x v="3"/>
    <s v="OFF-BI-10001098"/>
    <x v="1"/>
    <x v="8"/>
    <s v="Acco D-Ring Binder w/DublLock"/>
    <n v="32.07"/>
    <n v="5"/>
    <n v="0.7"/>
    <n v="-22.449000000000002"/>
    <n v="-0.70000000000000007"/>
    <x v="1"/>
    <x v="1"/>
    <x v="2"/>
    <s v="No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s v="43229"/>
    <x v="3"/>
    <s v="TEC-AC-10002167"/>
    <x v="2"/>
    <x v="11"/>
    <s v="Imation 8gb Micro Traveldrive Usb 2.0 Flash Drive"/>
    <n v="24"/>
    <n v="2"/>
    <n v="0.2"/>
    <n v="-2.7"/>
    <n v="-0.1125"/>
    <x v="2"/>
    <x v="1"/>
    <x v="2"/>
    <s v="No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s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  <x v="1"/>
    <x v="1"/>
    <x v="2"/>
    <s v="No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s v="43229"/>
    <x v="3"/>
    <s v="TEC-AC-10000057"/>
    <x v="2"/>
    <x v="11"/>
    <s v="Microsoft Natural Ergonomic Keyboard 4000"/>
    <n v="47.984000000000002"/>
    <n v="2"/>
    <n v="0.2"/>
    <n v="0.5998"/>
    <n v="1.2499999999999999E-2"/>
    <x v="2"/>
    <x v="1"/>
    <x v="2"/>
    <s v="Yes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s v="29203"/>
    <x v="0"/>
    <s v="OFF-EN-10000056"/>
    <x v="1"/>
    <x v="12"/>
    <s v="Cameo Buff Policy Envelopes"/>
    <n v="186.69"/>
    <n v="3"/>
    <n v="0"/>
    <n v="87.744299999999996"/>
    <n v="0.47"/>
    <x v="0"/>
    <x v="1"/>
    <x v="5"/>
    <s v="Yes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s v="93534"/>
    <x v="1"/>
    <s v="OFF-BI-10000014"/>
    <x v="1"/>
    <x v="8"/>
    <s v="Heavy-Duty E-Z-D Binders"/>
    <n v="17.456"/>
    <n v="2"/>
    <n v="0.2"/>
    <n v="5.8914"/>
    <n v="0.33750000000000002"/>
    <x v="2"/>
    <x v="3"/>
    <x v="10"/>
    <s v="Yes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s v="93534"/>
    <x v="1"/>
    <s v="FUR-CH-10004675"/>
    <x v="0"/>
    <x v="1"/>
    <s v="Lifetime Advantage Folding Chairs, 4/Carton"/>
    <n v="348.928"/>
    <n v="2"/>
    <n v="0.2"/>
    <n v="34.892800000000001"/>
    <n v="0.1"/>
    <x v="2"/>
    <x v="1"/>
    <x v="4"/>
    <s v="Yes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s v="23223"/>
    <x v="0"/>
    <s v="OFF-BI-10001543"/>
    <x v="1"/>
    <x v="8"/>
    <s v="GBC VeloBinder Manual Binding System"/>
    <n v="143.96"/>
    <n v="4"/>
    <n v="0"/>
    <n v="69.100800000000007"/>
    <n v="0.48000000000000004"/>
    <x v="0"/>
    <x v="1"/>
    <x v="1"/>
    <s v="Yes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s v="23223"/>
    <x v="0"/>
    <s v="OFF-ST-10001321"/>
    <x v="1"/>
    <x v="4"/>
    <s v="Decoflex Hanging Personal Folder File, Blue"/>
    <n v="15.42"/>
    <n v="1"/>
    <n v="0"/>
    <n v="4.1634000000000002"/>
    <n v="0.27"/>
    <x v="0"/>
    <x v="1"/>
    <x v="1"/>
    <s v="Yes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s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  <x v="0"/>
    <x v="1"/>
    <x v="1"/>
    <s v="Yes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s v="23223"/>
    <x v="0"/>
    <s v="FUR-CH-10003199"/>
    <x v="0"/>
    <x v="1"/>
    <s v="Office Star - Contemporary Task Swivel Chair"/>
    <n v="332.94"/>
    <n v="3"/>
    <n v="0"/>
    <n v="79.905600000000007"/>
    <n v="0.24000000000000002"/>
    <x v="0"/>
    <x v="1"/>
    <x v="1"/>
    <s v="Yes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s v="28806"/>
    <x v="0"/>
    <s v="TEC-PH-10001530"/>
    <x v="2"/>
    <x v="7"/>
    <s v="Cisco Unified IP Phone 7945G VoIP phone"/>
    <n v="1363.96"/>
    <n v="5"/>
    <n v="0.2"/>
    <n v="85.247500000000002"/>
    <n v="6.25E-2"/>
    <x v="2"/>
    <x v="0"/>
    <x v="5"/>
    <s v="Yes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s v="94110"/>
    <x v="1"/>
    <s v="OFF-LA-10001569"/>
    <x v="1"/>
    <x v="2"/>
    <s v="Avery 499"/>
    <n v="9.9600000000000009"/>
    <n v="2"/>
    <n v="0"/>
    <n v="4.5815999999999999"/>
    <n v="0.45999999999999996"/>
    <x v="0"/>
    <x v="2"/>
    <x v="8"/>
    <s v="Yes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s v="94110"/>
    <x v="1"/>
    <s v="OFF-PA-10003724"/>
    <x v="1"/>
    <x v="10"/>
    <s v="Wirebound Message Book, 4 per Page"/>
    <n v="21.72"/>
    <n v="4"/>
    <n v="0"/>
    <n v="10.642799999999999"/>
    <n v="0.49"/>
    <x v="0"/>
    <x v="2"/>
    <x v="8"/>
    <s v="Yes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s v="55901"/>
    <x v="2"/>
    <s v="OFF-BI-10000546"/>
    <x v="1"/>
    <x v="8"/>
    <s v="Avery Durable Binders"/>
    <n v="20.16"/>
    <n v="7"/>
    <n v="0"/>
    <n v="9.8783999999999992"/>
    <n v="0.48999999999999994"/>
    <x v="0"/>
    <x v="3"/>
    <x v="8"/>
    <s v="Yes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s v="14609"/>
    <x v="3"/>
    <s v="OFF-PA-10000176"/>
    <x v="1"/>
    <x v="10"/>
    <s v="Xerox 1887"/>
    <n v="132.79"/>
    <n v="7"/>
    <n v="0"/>
    <n v="63.739199999999997"/>
    <n v="0.48"/>
    <x v="0"/>
    <x v="1"/>
    <x v="4"/>
    <s v="Yes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s v="14609"/>
    <x v="3"/>
    <s v="OFF-PA-10002365"/>
    <x v="1"/>
    <x v="10"/>
    <s v="Xerox 1967"/>
    <n v="12.96"/>
    <n v="2"/>
    <n v="0"/>
    <n v="6.2207999999999997"/>
    <n v="0.47999999999999993"/>
    <x v="0"/>
    <x v="1"/>
    <x v="4"/>
    <s v="Yes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s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  <x v="0"/>
    <x v="1"/>
    <x v="4"/>
    <s v="Yes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s v="92530"/>
    <x v="1"/>
    <s v="FUR-CH-10002647"/>
    <x v="0"/>
    <x v="1"/>
    <s v="Situations Contoured Folding Chairs, 4/Set"/>
    <n v="283.92"/>
    <n v="5"/>
    <n v="0.2"/>
    <n v="17.745000000000001"/>
    <n v="6.25E-2"/>
    <x v="2"/>
    <x v="1"/>
    <x v="0"/>
    <s v="Yes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s v="92105"/>
    <x v="1"/>
    <s v="FUR-FU-10004090"/>
    <x v="0"/>
    <x v="5"/>
    <s v="Executive Impressions 14&quot; Contract Wall Clock"/>
    <n v="22.23"/>
    <n v="1"/>
    <n v="0"/>
    <n v="7.3358999999999996"/>
    <n v="0.32999999999999996"/>
    <x v="0"/>
    <x v="3"/>
    <x v="11"/>
    <s v="Yes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s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  <x v="2"/>
    <x v="3"/>
    <x v="11"/>
    <s v="Yes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s v="10024"/>
    <x v="3"/>
    <s v="OFF-AP-10000576"/>
    <x v="1"/>
    <x v="9"/>
    <s v="Belkin 7 Outlet SurgeMaster II"/>
    <n v="355.32"/>
    <n v="9"/>
    <n v="0"/>
    <n v="99.489599999999996"/>
    <n v="0.27999999999999997"/>
    <x v="0"/>
    <x v="0"/>
    <x v="6"/>
    <s v="Yes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s v="71203"/>
    <x v="0"/>
    <s v="OFF-PA-10003953"/>
    <x v="1"/>
    <x v="10"/>
    <s v="Xerox 218"/>
    <n v="12.96"/>
    <n v="2"/>
    <n v="0"/>
    <n v="6.2207999999999997"/>
    <n v="0.47999999999999993"/>
    <x v="0"/>
    <x v="0"/>
    <x v="10"/>
    <s v="Yes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s v="94122"/>
    <x v="1"/>
    <s v="FUR-FU-10000794"/>
    <x v="0"/>
    <x v="5"/>
    <s v="Eldon Stackable Tray, Side-Load, Legal, Smoke"/>
    <n v="18.28"/>
    <n v="2"/>
    <n v="0"/>
    <n v="6.2152000000000003"/>
    <n v="0.33999999999999997"/>
    <x v="0"/>
    <x v="3"/>
    <x v="3"/>
    <s v="Yes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s v="80219"/>
    <x v="1"/>
    <s v="OFF-AR-10001897"/>
    <x v="1"/>
    <x v="6"/>
    <s v="Model L Table or Wall-Mount Pencil Sharpener"/>
    <n v="43.176000000000002"/>
    <n v="3"/>
    <n v="0.2"/>
    <n v="4.3175999999999997"/>
    <n v="9.9999999999999992E-2"/>
    <x v="2"/>
    <x v="2"/>
    <x v="0"/>
    <s v="Yes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s v="80219"/>
    <x v="1"/>
    <s v="TEC-PH-10001795"/>
    <x v="2"/>
    <x v="7"/>
    <s v="ClearOne CHATAttach 160 - speaker phone"/>
    <n v="1983.9680000000001"/>
    <n v="4"/>
    <n v="0.2"/>
    <n v="247.99600000000001"/>
    <n v="0.125"/>
    <x v="2"/>
    <x v="2"/>
    <x v="0"/>
    <s v="Yes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s v="68104"/>
    <x v="2"/>
    <s v="FUR-FU-10003347"/>
    <x v="0"/>
    <x v="5"/>
    <s v="Coloredge Poster Frame"/>
    <n v="28.4"/>
    <n v="2"/>
    <n v="0"/>
    <n v="11.076000000000001"/>
    <n v="0.39"/>
    <x v="0"/>
    <x v="1"/>
    <x v="11"/>
    <s v="Yes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s v="68104"/>
    <x v="2"/>
    <s v="TEC-AC-10004901"/>
    <x v="2"/>
    <x v="11"/>
    <s v="Kensington SlimBlade Notebook Wireless Mouse with Nano Receiver "/>
    <n v="149.97"/>
    <n v="3"/>
    <n v="0"/>
    <n v="50.989800000000002"/>
    <n v="0.34"/>
    <x v="0"/>
    <x v="1"/>
    <x v="11"/>
    <s v="Yes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s v="98026"/>
    <x v="1"/>
    <s v="OFF-AR-10003190"/>
    <x v="1"/>
    <x v="6"/>
    <s v="Newell 32"/>
    <n v="11.52"/>
    <n v="4"/>
    <n v="0"/>
    <n v="3.2256"/>
    <n v="0.28000000000000003"/>
    <x v="0"/>
    <x v="2"/>
    <x v="2"/>
    <s v="Yes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s v="98026"/>
    <x v="1"/>
    <s v="FUR-TA-10002903"/>
    <x v="0"/>
    <x v="3"/>
    <s v="Bevis Round Bullnose 29&quot; High Table Top"/>
    <n v="1298.55"/>
    <n v="5"/>
    <n v="0"/>
    <n v="311.65199999999999"/>
    <n v="0.24"/>
    <x v="0"/>
    <x v="2"/>
    <x v="2"/>
    <s v="Yes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s v="98026"/>
    <x v="1"/>
    <s v="OFF-AP-10000240"/>
    <x v="1"/>
    <x v="9"/>
    <s v="Belkin F9G930V10-GRY 9 Outlet Surge"/>
    <n v="213.92"/>
    <n v="4"/>
    <n v="0"/>
    <n v="62.036799999999999"/>
    <n v="0.29000000000000004"/>
    <x v="0"/>
    <x v="2"/>
    <x v="2"/>
    <s v="Yes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s v="98026"/>
    <x v="1"/>
    <s v="TEC-AC-10001101"/>
    <x v="2"/>
    <x v="11"/>
    <s v="Sony 16GB Class 10 Micro SDHC R40 Memory Card"/>
    <n v="25.78"/>
    <n v="2"/>
    <n v="0"/>
    <n v="2.5779999999999998"/>
    <n v="9.9999999999999992E-2"/>
    <x v="0"/>
    <x v="2"/>
    <x v="2"/>
    <s v="Yes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s v="92704"/>
    <x v="1"/>
    <s v="FUR-FU-10000794"/>
    <x v="0"/>
    <x v="5"/>
    <s v="Eldon Stackable Tray, Side-Load, Legal, Smoke"/>
    <n v="18.28"/>
    <n v="2"/>
    <n v="0"/>
    <n v="6.2152000000000003"/>
    <n v="0.33999999999999997"/>
    <x v="0"/>
    <x v="3"/>
    <x v="5"/>
    <s v="Yes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s v="92704"/>
    <x v="1"/>
    <s v="TEC-AC-10001838"/>
    <x v="2"/>
    <x v="11"/>
    <s v="Razer Tiamat Over Ear 7.1 Surround Sound PC Gaming Headset"/>
    <n v="1399.93"/>
    <n v="7"/>
    <n v="0"/>
    <n v="601.96990000000005"/>
    <n v="0.43"/>
    <x v="0"/>
    <x v="3"/>
    <x v="5"/>
    <s v="Yes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s v="53209"/>
    <x v="2"/>
    <s v="OFF-PA-10000061"/>
    <x v="1"/>
    <x v="10"/>
    <s v="Xerox 205"/>
    <n v="51.84"/>
    <n v="8"/>
    <n v="0"/>
    <n v="24.883199999999999"/>
    <n v="0.47999999999999993"/>
    <x v="0"/>
    <x v="1"/>
    <x v="10"/>
    <s v="Yes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s v="19140"/>
    <x v="3"/>
    <s v="OFF-PA-10003651"/>
    <x v="1"/>
    <x v="10"/>
    <s v="Xerox 1968"/>
    <n v="5.3440000000000003"/>
    <n v="1"/>
    <n v="0.2"/>
    <n v="1.8704000000000001"/>
    <n v="0.35"/>
    <x v="2"/>
    <x v="0"/>
    <x v="8"/>
    <s v="Yes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s v="19140"/>
    <x v="3"/>
    <s v="OFF-PA-10000304"/>
    <x v="1"/>
    <x v="10"/>
    <s v="Xerox 1995"/>
    <n v="41.472000000000001"/>
    <n v="8"/>
    <n v="0.2"/>
    <n v="14.5152"/>
    <n v="0.35"/>
    <x v="2"/>
    <x v="2"/>
    <x v="1"/>
    <s v="Yes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s v="19140"/>
    <x v="3"/>
    <s v="OFF-BI-10003094"/>
    <x v="1"/>
    <x v="8"/>
    <s v="Self-Adhesive Ring Binder Labels"/>
    <n v="3.1680000000000001"/>
    <n v="3"/>
    <n v="0.7"/>
    <n v="-2.4287999999999998"/>
    <n v="-0.76666666666666661"/>
    <x v="1"/>
    <x v="2"/>
    <x v="1"/>
    <s v="No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s v="19140"/>
    <x v="3"/>
    <s v="FUR-CH-10001394"/>
    <x v="0"/>
    <x v="1"/>
    <s v="Global Leather Executive Chair"/>
    <n v="1228.4649999999999"/>
    <n v="5"/>
    <n v="0.3"/>
    <n v="0"/>
    <n v="0"/>
    <x v="3"/>
    <x v="2"/>
    <x v="1"/>
    <s v="No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s v="19140"/>
    <x v="3"/>
    <s v="OFF-BI-10004230"/>
    <x v="1"/>
    <x v="8"/>
    <s v="GBC Recycled Grain Textured Covers"/>
    <n v="31.085999999999999"/>
    <n v="3"/>
    <n v="0.7"/>
    <n v="-22.796399999999998"/>
    <n v="-0.73333333333333328"/>
    <x v="1"/>
    <x v="2"/>
    <x v="1"/>
    <s v="No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s v="19140"/>
    <x v="3"/>
    <s v="OFF-PA-10003395"/>
    <x v="1"/>
    <x v="10"/>
    <s v="Xerox 1941"/>
    <n v="335.52"/>
    <n v="4"/>
    <n v="0.2"/>
    <n v="117.432"/>
    <n v="0.35000000000000003"/>
    <x v="2"/>
    <x v="2"/>
    <x v="1"/>
    <s v="Yes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s v="07109"/>
    <x v="3"/>
    <s v="TEC-AC-10002402"/>
    <x v="2"/>
    <x v="11"/>
    <s v="Razer Kraken PRO Over Ear PC and Music Headset"/>
    <n v="239.97"/>
    <n v="3"/>
    <n v="0"/>
    <n v="71.991"/>
    <n v="0.3"/>
    <x v="0"/>
    <x v="3"/>
    <x v="1"/>
    <s v="Yes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s v="07109"/>
    <x v="3"/>
    <s v="OFF-LA-10003223"/>
    <x v="1"/>
    <x v="2"/>
    <s v="Avery 508"/>
    <n v="9.82"/>
    <n v="2"/>
    <n v="0"/>
    <n v="4.8117999999999999"/>
    <n v="0.49"/>
    <x v="0"/>
    <x v="3"/>
    <x v="1"/>
    <s v="Yes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s v="94110"/>
    <x v="1"/>
    <s v="TEC-AC-10003441"/>
    <x v="2"/>
    <x v="11"/>
    <s v="Kingston Digital DataTraveler 32GB USB 2.0"/>
    <n v="67.8"/>
    <n v="4"/>
    <n v="0"/>
    <n v="4.0679999999999996"/>
    <n v="0.06"/>
    <x v="0"/>
    <x v="2"/>
    <x v="5"/>
    <s v="Yes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s v="94110"/>
    <x v="1"/>
    <s v="TEC-AC-10000109"/>
    <x v="2"/>
    <x v="11"/>
    <s v="Sony Micro Vault Click 16 GB USB 2.0 Flash Drive"/>
    <n v="167.97"/>
    <n v="3"/>
    <n v="0"/>
    <n v="40.312800000000003"/>
    <n v="0.24000000000000002"/>
    <x v="0"/>
    <x v="2"/>
    <x v="5"/>
    <s v="Yes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s v="55044"/>
    <x v="2"/>
    <s v="OFF-FA-10002280"/>
    <x v="1"/>
    <x v="13"/>
    <s v="Advantus Plastic Paper Clips"/>
    <n v="35"/>
    <n v="7"/>
    <n v="0"/>
    <n v="16.8"/>
    <n v="0.48000000000000004"/>
    <x v="0"/>
    <x v="3"/>
    <x v="6"/>
    <s v="Yes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s v="55044"/>
    <x v="2"/>
    <s v="OFF-SU-10000381"/>
    <x v="1"/>
    <x v="14"/>
    <s v="Acme Forged Steel Scissors with Black Enamel Handles"/>
    <n v="37.24"/>
    <n v="4"/>
    <n v="0"/>
    <n v="10.7996"/>
    <n v="0.28999999999999998"/>
    <x v="0"/>
    <x v="3"/>
    <x v="6"/>
    <s v="Yes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s v="55044"/>
    <x v="2"/>
    <s v="OFF-EN-10004459"/>
    <x v="1"/>
    <x v="12"/>
    <s v="Security-Tint Envelopes"/>
    <n v="15.28"/>
    <n v="2"/>
    <n v="0"/>
    <n v="7.4871999999999996"/>
    <n v="0.49"/>
    <x v="0"/>
    <x v="3"/>
    <x v="6"/>
    <s v="Yes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s v="41042"/>
    <x v="0"/>
    <s v="FUR-CH-10000665"/>
    <x v="0"/>
    <x v="1"/>
    <s v="Global Airflow Leather Mesh Back Chair, Black"/>
    <n v="301.95999999999998"/>
    <n v="2"/>
    <n v="0"/>
    <n v="90.587999999999994"/>
    <n v="0.3"/>
    <x v="0"/>
    <x v="3"/>
    <x v="1"/>
    <s v="Yes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s v="41042"/>
    <x v="0"/>
    <s v="OFF-AP-10003884"/>
    <x v="1"/>
    <x v="9"/>
    <s v="Fellowes Smart Surge Ten-Outlet Protector, Platinum"/>
    <n v="180.66"/>
    <n v="3"/>
    <n v="0"/>
    <n v="50.584800000000001"/>
    <n v="0.28000000000000003"/>
    <x v="0"/>
    <x v="3"/>
    <x v="1"/>
    <s v="Yes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s v="41042"/>
    <x v="0"/>
    <s v="TEC-PH-10001557"/>
    <x v="2"/>
    <x v="7"/>
    <s v="Pyle PMP37LED"/>
    <n v="191.98"/>
    <n v="2"/>
    <n v="0"/>
    <n v="51.834600000000002"/>
    <n v="0.27"/>
    <x v="0"/>
    <x v="3"/>
    <x v="1"/>
    <s v="Yes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s v="41042"/>
    <x v="0"/>
    <s v="TEC-PH-10002085"/>
    <x v="2"/>
    <x v="7"/>
    <s v="Clarity 53712"/>
    <n v="65.989999999999995"/>
    <n v="1"/>
    <n v="0"/>
    <n v="17.157399999999999"/>
    <n v="0.26"/>
    <x v="0"/>
    <x v="3"/>
    <x v="1"/>
    <s v="Yes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s v="33614"/>
    <x v="0"/>
    <s v="OFF-AR-10002956"/>
    <x v="1"/>
    <x v="6"/>
    <s v="Boston 16801 Nautilus Battery Pencil Sharpener"/>
    <n v="35.216000000000001"/>
    <n v="2"/>
    <n v="0.2"/>
    <n v="2.6412"/>
    <n v="7.4999999999999997E-2"/>
    <x v="2"/>
    <x v="0"/>
    <x v="7"/>
    <s v="Yes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s v="33614"/>
    <x v="0"/>
    <s v="OFF-AP-10003266"/>
    <x v="1"/>
    <x v="9"/>
    <s v="Holmes Replacement Filter for HEPA Air Cleaner, Large Room"/>
    <n v="23.696000000000002"/>
    <n v="2"/>
    <n v="0.2"/>
    <n v="6.5164"/>
    <n v="0.27499999999999997"/>
    <x v="2"/>
    <x v="0"/>
    <x v="7"/>
    <s v="Yes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s v="33614"/>
    <x v="0"/>
    <s v="TEC-MA-10004002"/>
    <x v="2"/>
    <x v="15"/>
    <s v="Zebra GX420t Direct Thermal/Thermal Transfer Printer"/>
    <n v="265.47500000000002"/>
    <n v="1"/>
    <n v="0.5"/>
    <n v="-111.4995"/>
    <n v="-0.41999999999999993"/>
    <x v="1"/>
    <x v="0"/>
    <x v="7"/>
    <s v="No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s v="75701"/>
    <x v="2"/>
    <s v="OFF-BI-10001071"/>
    <x v="1"/>
    <x v="8"/>
    <s v="GBC ProClick Punch Binding System"/>
    <n v="51.183999999999997"/>
    <n v="4"/>
    <n v="0.8"/>
    <n v="-79.3352"/>
    <n v="-1.55"/>
    <x v="1"/>
    <x v="2"/>
    <x v="8"/>
    <s v="No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s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  <x v="2"/>
    <x v="3"/>
    <x v="0"/>
    <s v="Yes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s v="76106"/>
    <x v="2"/>
    <s v="TEC-PH-10002365"/>
    <x v="2"/>
    <x v="7"/>
    <s v="Belkin Grip Candy Sheer Case / Cover for iPhone 5 and 5S"/>
    <n v="21.071999999999999"/>
    <n v="3"/>
    <n v="0.2"/>
    <n v="1.5804"/>
    <n v="7.5000000000000011E-2"/>
    <x v="2"/>
    <x v="0"/>
    <x v="10"/>
    <s v="Yes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s v="10035"/>
    <x v="3"/>
    <s v="OFF-AR-10004648"/>
    <x v="1"/>
    <x v="6"/>
    <s v="Boston 19500 Mighty Mite Electric Pencil Sharpener"/>
    <n v="60.45"/>
    <n v="3"/>
    <n v="0"/>
    <n v="16.3215"/>
    <n v="0.27"/>
    <x v="0"/>
    <x v="1"/>
    <x v="0"/>
    <s v="Yes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s v="10035"/>
    <x v="3"/>
    <s v="OFF-AR-10002578"/>
    <x v="1"/>
    <x v="6"/>
    <s v="Newell 335"/>
    <n v="11.52"/>
    <n v="4"/>
    <n v="0"/>
    <n v="3.3408000000000002"/>
    <n v="0.29000000000000004"/>
    <x v="0"/>
    <x v="1"/>
    <x v="0"/>
    <s v="Yes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s v="10035"/>
    <x v="3"/>
    <s v="FUR-BO-10001519"/>
    <x v="0"/>
    <x v="0"/>
    <s v="O'Sullivan 3-Shelf Heavy-Duty Bookcases"/>
    <n v="186.048"/>
    <n v="4"/>
    <n v="0.2"/>
    <n v="9.3024000000000004"/>
    <n v="0.05"/>
    <x v="2"/>
    <x v="1"/>
    <x v="0"/>
    <s v="Yes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s v="90036"/>
    <x v="1"/>
    <s v="OFF-BI-10001294"/>
    <x v="1"/>
    <x v="8"/>
    <s v="Fellowes Binding Cases"/>
    <n v="37.44"/>
    <n v="4"/>
    <n v="0.2"/>
    <n v="11.7"/>
    <n v="0.3125"/>
    <x v="2"/>
    <x v="0"/>
    <x v="0"/>
    <s v="Yes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s v="90036"/>
    <x v="1"/>
    <s v="OFF-BI-10001636"/>
    <x v="1"/>
    <x v="8"/>
    <s v="Ibico Plastic and Wire Spiral Binding Combs"/>
    <n v="26.975999999999999"/>
    <n v="4"/>
    <n v="0.2"/>
    <n v="8.7672000000000008"/>
    <n v="0.32500000000000007"/>
    <x v="2"/>
    <x v="0"/>
    <x v="0"/>
    <s v="Yes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s v="90036"/>
    <x v="1"/>
    <s v="OFF-SU-10002503"/>
    <x v="1"/>
    <x v="14"/>
    <s v="Acme Preferred Stainless Steel Scissors"/>
    <n v="11.36"/>
    <n v="2"/>
    <n v="0"/>
    <n v="3.2944"/>
    <n v="0.29000000000000004"/>
    <x v="0"/>
    <x v="0"/>
    <x v="0"/>
    <s v="Yes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s v="90036"/>
    <x v="1"/>
    <s v="OFF-LA-10004093"/>
    <x v="1"/>
    <x v="2"/>
    <s v="Avery 486"/>
    <n v="14.62"/>
    <n v="2"/>
    <n v="0"/>
    <n v="6.8714000000000004"/>
    <n v="0.47000000000000003"/>
    <x v="0"/>
    <x v="0"/>
    <x v="0"/>
    <s v="Yes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s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  <x v="0"/>
    <x v="1"/>
    <x v="2"/>
    <s v="Yes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s v="40214"/>
    <x v="0"/>
    <s v="FUR-CH-10001891"/>
    <x v="0"/>
    <x v="1"/>
    <s v="Global Deluxe Office Fabric Chairs"/>
    <n v="287.94"/>
    <n v="3"/>
    <n v="0"/>
    <n v="77.743799999999993"/>
    <n v="0.26999999999999996"/>
    <x v="0"/>
    <x v="1"/>
    <x v="2"/>
    <s v="Yes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s v="44052"/>
    <x v="3"/>
    <s v="FUR-FU-10003878"/>
    <x v="0"/>
    <x v="5"/>
    <s v="Linden 10&quot; Round Wall Clock, Black"/>
    <n v="48.896000000000001"/>
    <n v="4"/>
    <n v="0.2"/>
    <n v="8.5568000000000008"/>
    <n v="0.17500000000000002"/>
    <x v="2"/>
    <x v="3"/>
    <x v="9"/>
    <s v="Yes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s v="07036"/>
    <x v="3"/>
    <s v="TEC-AC-10000710"/>
    <x v="2"/>
    <x v="11"/>
    <s v="Maxell DVD-RAM Discs"/>
    <n v="115.36"/>
    <n v="7"/>
    <n v="0"/>
    <n v="49.604799999999997"/>
    <n v="0.43"/>
    <x v="0"/>
    <x v="2"/>
    <x v="11"/>
    <s v="Yes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s v="93905"/>
    <x v="1"/>
    <s v="OFF-AR-10002335"/>
    <x v="1"/>
    <x v="6"/>
    <s v="DIXON Oriole Pencils"/>
    <n v="5.16"/>
    <n v="2"/>
    <n v="0"/>
    <n v="1.3415999999999999"/>
    <n v="0.25999999999999995"/>
    <x v="0"/>
    <x v="0"/>
    <x v="1"/>
    <s v="Yes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s v="93905"/>
    <x v="1"/>
    <s v="OFF-PA-10001870"/>
    <x v="1"/>
    <x v="10"/>
    <s v="Xerox 202"/>
    <n v="38.880000000000003"/>
    <n v="6"/>
    <n v="0"/>
    <n v="18.662400000000002"/>
    <n v="0.48000000000000004"/>
    <x v="0"/>
    <x v="0"/>
    <x v="1"/>
    <s v="Yes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s v="39212"/>
    <x v="0"/>
    <s v="OFF-AR-10003373"/>
    <x v="1"/>
    <x v="6"/>
    <s v="Boston School Pro Electric Pencil Sharpener, 1670"/>
    <n v="185.88"/>
    <n v="6"/>
    <n v="0"/>
    <n v="50.187600000000003"/>
    <n v="0.27"/>
    <x v="0"/>
    <x v="0"/>
    <x v="5"/>
    <s v="Yes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s v="10035"/>
    <x v="3"/>
    <s v="FUR-FU-10004090"/>
    <x v="0"/>
    <x v="5"/>
    <s v="Executive Impressions 14&quot; Contract Wall Clock"/>
    <n v="44.46"/>
    <n v="2"/>
    <n v="0"/>
    <n v="14.671799999999999"/>
    <n v="0.32999999999999996"/>
    <x v="0"/>
    <x v="0"/>
    <x v="11"/>
    <s v="Yes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s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  <x v="0"/>
    <x v="0"/>
    <x v="11"/>
    <s v="Yes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s v="10035"/>
    <x v="3"/>
    <s v="OFF-PA-10001019"/>
    <x v="1"/>
    <x v="10"/>
    <s v="Xerox 1884"/>
    <n v="39.96"/>
    <n v="2"/>
    <n v="0"/>
    <n v="18.781199999999998"/>
    <n v="0.47"/>
    <x v="0"/>
    <x v="2"/>
    <x v="6"/>
    <s v="Yes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s v="10035"/>
    <x v="3"/>
    <s v="OFF-SU-10002537"/>
    <x v="1"/>
    <x v="14"/>
    <s v="Acme Box Cutter Scissors"/>
    <n v="102.3"/>
    <n v="10"/>
    <n v="0"/>
    <n v="26.597999999999999"/>
    <n v="0.26"/>
    <x v="0"/>
    <x v="2"/>
    <x v="6"/>
    <s v="Yes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s v="10035"/>
    <x v="3"/>
    <s v="OFF-ST-10003221"/>
    <x v="1"/>
    <x v="4"/>
    <s v="Staple magnet"/>
    <n v="21.36"/>
    <n v="2"/>
    <n v="0"/>
    <n v="5.7671999999999999"/>
    <n v="0.27"/>
    <x v="0"/>
    <x v="2"/>
    <x v="6"/>
    <s v="Yes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s v="08901"/>
    <x v="3"/>
    <s v="OFF-PA-10004569"/>
    <x v="1"/>
    <x v="10"/>
    <s v="Wirebound Message Books, Two 4 1/4&quot; x 5&quot; Forms per Page"/>
    <n v="7.61"/>
    <n v="1"/>
    <n v="0"/>
    <n v="3.5767000000000002"/>
    <n v="0.47000000000000003"/>
    <x v="0"/>
    <x v="3"/>
    <x v="3"/>
    <s v="Yes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s v="08901"/>
    <x v="3"/>
    <s v="OFF-FA-10000624"/>
    <x v="1"/>
    <x v="13"/>
    <s v="OIC Binder Clips"/>
    <n v="7.16"/>
    <n v="2"/>
    <n v="0"/>
    <n v="3.58"/>
    <n v="0.5"/>
    <x v="0"/>
    <x v="3"/>
    <x v="3"/>
    <s v="Yes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s v="94122"/>
    <x v="1"/>
    <s v="OFF-SU-10001225"/>
    <x v="1"/>
    <x v="14"/>
    <s v="Staple remover"/>
    <n v="7.36"/>
    <n v="2"/>
    <n v="0"/>
    <n v="0.1472"/>
    <n v="0.02"/>
    <x v="0"/>
    <x v="2"/>
    <x v="1"/>
    <s v="Yes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s v="94122"/>
    <x v="1"/>
    <s v="OFF-AR-10003752"/>
    <x v="1"/>
    <x v="6"/>
    <s v="Deluxe Chalkboard Eraser Cleaner"/>
    <n v="23.1"/>
    <n v="2"/>
    <n v="0"/>
    <n v="10.625999999999999"/>
    <n v="0.45999999999999996"/>
    <x v="0"/>
    <x v="2"/>
    <x v="1"/>
    <s v="Yes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s v="32216"/>
    <x v="0"/>
    <s v="TEC-AC-10001714"/>
    <x v="2"/>
    <x v="11"/>
    <s v="Logitech MX Performance Wireless Mouse"/>
    <n v="191.47200000000001"/>
    <n v="6"/>
    <n v="0.2"/>
    <n v="40.687800000000003"/>
    <n v="0.21249999999999999"/>
    <x v="2"/>
    <x v="0"/>
    <x v="9"/>
    <s v="Yes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s v="32216"/>
    <x v="0"/>
    <s v="OFF-AR-10003958"/>
    <x v="1"/>
    <x v="6"/>
    <s v="Newell 337"/>
    <n v="5.2480000000000002"/>
    <n v="2"/>
    <n v="0.2"/>
    <n v="0.59040000000000004"/>
    <n v="0.1125"/>
    <x v="2"/>
    <x v="0"/>
    <x v="9"/>
    <s v="Yes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s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  <x v="2"/>
    <x v="0"/>
    <x v="9"/>
    <s v="Yes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s v="22153"/>
    <x v="0"/>
    <s v="OFF-LA-10004272"/>
    <x v="1"/>
    <x v="2"/>
    <s v="Avery 482"/>
    <n v="2.89"/>
    <n v="1"/>
    <n v="0"/>
    <n v="1.3583000000000001"/>
    <n v="0.47000000000000003"/>
    <x v="0"/>
    <x v="2"/>
    <x v="9"/>
    <s v="Yes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s v="22153"/>
    <x v="0"/>
    <s v="FUR-FU-10000965"/>
    <x v="0"/>
    <x v="5"/>
    <s v="Howard Miller 11-1/2&quot; Diameter Ridgewood Wall Clock"/>
    <n v="51.94"/>
    <n v="1"/>
    <n v="0"/>
    <n v="21.295400000000001"/>
    <n v="0.41000000000000003"/>
    <x v="0"/>
    <x v="2"/>
    <x v="9"/>
    <s v="Yes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s v="19140"/>
    <x v="3"/>
    <s v="OFF-LA-10004853"/>
    <x v="1"/>
    <x v="2"/>
    <s v="Avery 483"/>
    <n v="15.936"/>
    <n v="4"/>
    <n v="0.2"/>
    <n v="5.1791999999999998"/>
    <n v="0.32500000000000001"/>
    <x v="2"/>
    <x v="0"/>
    <x v="8"/>
    <s v="Yes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s v="17602"/>
    <x v="3"/>
    <s v="OFF-BI-10003719"/>
    <x v="1"/>
    <x v="8"/>
    <s v="Large Capacity Hanging Post Binders"/>
    <n v="44.91"/>
    <n v="6"/>
    <n v="0.7"/>
    <n v="-35.927999999999997"/>
    <n v="-0.8"/>
    <x v="1"/>
    <x v="2"/>
    <x v="3"/>
    <s v="No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s v="19143"/>
    <x v="3"/>
    <s v="OFF-BI-10000545"/>
    <x v="1"/>
    <x v="8"/>
    <s v="GBC Ibimaster 500 Manual ProClick Binding System"/>
    <n v="1141.47"/>
    <n v="5"/>
    <n v="0.7"/>
    <n v="-760.98"/>
    <n v="-0.66666666666666663"/>
    <x v="1"/>
    <x v="0"/>
    <x v="8"/>
    <s v="No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s v="19143"/>
    <x v="3"/>
    <s v="TEC-PH-10002496"/>
    <x v="2"/>
    <x v="7"/>
    <s v="Cisco SPA301"/>
    <n v="280.78199999999998"/>
    <n v="3"/>
    <n v="0.4"/>
    <n v="-46.796999999999997"/>
    <n v="-0.16666666666666666"/>
    <x v="3"/>
    <x v="0"/>
    <x v="8"/>
    <s v="No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s v="03301"/>
    <x v="3"/>
    <s v="OFF-PA-10003591"/>
    <x v="1"/>
    <x v="10"/>
    <s v="Southworth 100% Cotton The Best Paper"/>
    <n v="34.44"/>
    <n v="3"/>
    <n v="0"/>
    <n v="17.22"/>
    <n v="0.5"/>
    <x v="0"/>
    <x v="1"/>
    <x v="2"/>
    <s v="Yes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s v="10009"/>
    <x v="3"/>
    <s v="OFF-PA-10004470"/>
    <x v="1"/>
    <x v="10"/>
    <s v="Adams Write n' Stick Phone Message Book, 11&quot; X 5 1/4&quot;, 200 Messages"/>
    <n v="11.36"/>
    <n v="2"/>
    <n v="0"/>
    <n v="5.2256"/>
    <n v="0.46"/>
    <x v="0"/>
    <x v="2"/>
    <x v="4"/>
    <s v="Yes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s v="10009"/>
    <x v="3"/>
    <s v="OFF-BI-10000315"/>
    <x v="1"/>
    <x v="8"/>
    <s v="Poly Designer Cover &amp; Back"/>
    <n v="106.34399999999999"/>
    <n v="7"/>
    <n v="0.2"/>
    <n v="37.220399999999998"/>
    <n v="0.35"/>
    <x v="2"/>
    <x v="2"/>
    <x v="4"/>
    <s v="Yes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s v="28205"/>
    <x v="0"/>
    <s v="OFF-PA-10001790"/>
    <x v="1"/>
    <x v="10"/>
    <s v="Xerox 1910"/>
    <n v="192.16"/>
    <n v="5"/>
    <n v="0.2"/>
    <n v="67.256"/>
    <n v="0.35000000000000003"/>
    <x v="2"/>
    <x v="3"/>
    <x v="6"/>
    <s v="Yes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s v="0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x v="0"/>
    <x v="0"/>
    <x v="9"/>
    <s v="Yes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s v="03301"/>
    <x v="3"/>
    <s v="TEC-AC-10003628"/>
    <x v="2"/>
    <x v="11"/>
    <s v="Logitech 910-002974 M325 Wireless Mouse for Web Scrolling"/>
    <n v="29.99"/>
    <n v="1"/>
    <n v="0"/>
    <n v="13.195600000000001"/>
    <n v="0.44000000000000006"/>
    <x v="0"/>
    <x v="0"/>
    <x v="9"/>
    <s v="Yes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s v="03301"/>
    <x v="3"/>
    <s v="TEC-AC-10002049"/>
    <x v="2"/>
    <x v="11"/>
    <s v="Logitech G19 Programmable Gaming Keyboard"/>
    <n v="371.97"/>
    <n v="3"/>
    <n v="0"/>
    <n v="66.954599999999999"/>
    <n v="0.18"/>
    <x v="0"/>
    <x v="0"/>
    <x v="9"/>
    <s v="Yes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s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  <x v="1"/>
    <x v="2"/>
    <x v="8"/>
    <s v="No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s v="10024"/>
    <x v="3"/>
    <s v="OFF-BI-10003984"/>
    <x v="1"/>
    <x v="8"/>
    <s v="Lock-Up Easel 'Spel-Binder'"/>
    <n v="68.471999999999994"/>
    <n v="3"/>
    <n v="0.2"/>
    <n v="23.109300000000001"/>
    <n v="0.33750000000000002"/>
    <x v="2"/>
    <x v="3"/>
    <x v="0"/>
    <s v="Yes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s v="10024"/>
    <x v="3"/>
    <s v="FUR-CH-10004287"/>
    <x v="0"/>
    <x v="1"/>
    <s v="SAFCO Arco Folding Chair"/>
    <n v="1242.9000000000001"/>
    <n v="5"/>
    <n v="0.1"/>
    <n v="262.39"/>
    <n v="0.21111111111111108"/>
    <x v="2"/>
    <x v="3"/>
    <x v="0"/>
    <s v="Yes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s v="22153"/>
    <x v="0"/>
    <s v="OFF-ST-10001321"/>
    <x v="1"/>
    <x v="4"/>
    <s v="Decoflex Hanging Personal Folder File, Blue"/>
    <n v="30.84"/>
    <n v="2"/>
    <n v="0"/>
    <n v="8.3268000000000004"/>
    <n v="0.27"/>
    <x v="0"/>
    <x v="1"/>
    <x v="2"/>
    <s v="Yes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s v="94109"/>
    <x v="1"/>
    <s v="OFF-AR-10001118"/>
    <x v="1"/>
    <x v="6"/>
    <s v="Binney &amp; Smith Crayola Metallic Crayons, 16-Color Pack"/>
    <n v="13.48"/>
    <n v="4"/>
    <n v="0"/>
    <n v="5.9311999999999996"/>
    <n v="0.43999999999999995"/>
    <x v="0"/>
    <x v="3"/>
    <x v="4"/>
    <s v="Yes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s v="48227"/>
    <x v="2"/>
    <s v="FUR-FU-10000732"/>
    <x v="0"/>
    <x v="5"/>
    <s v="Eldon 200 Class Desk Accessories"/>
    <n v="31.4"/>
    <n v="5"/>
    <n v="0"/>
    <n v="10.048"/>
    <n v="0.32"/>
    <x v="0"/>
    <x v="0"/>
    <x v="2"/>
    <s v="Yes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s v="14609"/>
    <x v="3"/>
    <s v="FUR-FU-10001424"/>
    <x v="0"/>
    <x v="5"/>
    <s v="Dax Clear Box Frame"/>
    <n v="17.46"/>
    <n v="2"/>
    <n v="0"/>
    <n v="5.9363999999999999"/>
    <n v="0.33999999999999997"/>
    <x v="0"/>
    <x v="2"/>
    <x v="3"/>
    <s v="Yes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s v="90045"/>
    <x v="1"/>
    <s v="OFF-BI-10002071"/>
    <x v="1"/>
    <x v="8"/>
    <s v="Fellowes Black Plastic Comb Bindings"/>
    <n v="13.944000000000001"/>
    <n v="3"/>
    <n v="0.2"/>
    <n v="4.5317999999999996"/>
    <n v="0.32499999999999996"/>
    <x v="2"/>
    <x v="1"/>
    <x v="3"/>
    <s v="Yes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s v="92105"/>
    <x v="1"/>
    <s v="OFF-ST-10002486"/>
    <x v="1"/>
    <x v="4"/>
    <s v="Eldon Shelf Savers Cubes and Bins"/>
    <n v="83.76"/>
    <n v="12"/>
    <n v="0"/>
    <n v="1.6752"/>
    <n v="0.02"/>
    <x v="0"/>
    <x v="3"/>
    <x v="1"/>
    <s v="Yes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s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  <x v="0"/>
    <x v="3"/>
    <x v="2"/>
    <s v="Yes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s v="94122"/>
    <x v="1"/>
    <s v="OFF-PA-10003845"/>
    <x v="1"/>
    <x v="10"/>
    <s v="Xerox 1987"/>
    <n v="34.68"/>
    <n v="6"/>
    <n v="0"/>
    <n v="16.993200000000002"/>
    <n v="0.49000000000000005"/>
    <x v="0"/>
    <x v="2"/>
    <x v="4"/>
    <s v="Yes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s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  <x v="0"/>
    <x v="3"/>
    <x v="1"/>
    <s v="Yes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s v="10801"/>
    <x v="3"/>
    <s v="OFF-BI-10001098"/>
    <x v="1"/>
    <x v="8"/>
    <s v="Acco D-Ring Binder w/DublLock"/>
    <n v="51.311999999999998"/>
    <n v="3"/>
    <n v="0.2"/>
    <n v="18.6006"/>
    <n v="0.36250000000000004"/>
    <x v="2"/>
    <x v="3"/>
    <x v="1"/>
    <s v="Yes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s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  <x v="0"/>
    <x v="3"/>
    <x v="1"/>
    <s v="Yes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s v="48227"/>
    <x v="2"/>
    <s v="OFF-AR-10003158"/>
    <x v="1"/>
    <x v="6"/>
    <s v="Fluorescent Highlighters by Dixon"/>
    <n v="15.92"/>
    <n v="4"/>
    <n v="0"/>
    <n v="5.4127999999999998"/>
    <n v="0.33999999999999997"/>
    <x v="0"/>
    <x v="3"/>
    <x v="1"/>
    <s v="Yes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s v="48227"/>
    <x v="2"/>
    <s v="TEC-PH-10002660"/>
    <x v="2"/>
    <x v="7"/>
    <s v="Nortel Networks T7316 E Nt8 B27"/>
    <n v="543.91999999999996"/>
    <n v="8"/>
    <n v="0"/>
    <n v="135.97999999999999"/>
    <n v="0.25"/>
    <x v="0"/>
    <x v="3"/>
    <x v="1"/>
    <s v="Yes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s v="94122"/>
    <x v="1"/>
    <s v="OFF-ST-10002205"/>
    <x v="1"/>
    <x v="4"/>
    <s v="File Shuttle I and Handi-File"/>
    <n v="155.82"/>
    <n v="7"/>
    <n v="0"/>
    <n v="42.071399999999997"/>
    <n v="0.27"/>
    <x v="0"/>
    <x v="0"/>
    <x v="0"/>
    <s v="Yes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s v="94122"/>
    <x v="1"/>
    <s v="OFF-BI-10003364"/>
    <x v="1"/>
    <x v="8"/>
    <s v="Binding Machine Supplies"/>
    <n v="70.007999999999996"/>
    <n v="3"/>
    <n v="0.2"/>
    <n v="24.502800000000001"/>
    <n v="0.35000000000000003"/>
    <x v="2"/>
    <x v="0"/>
    <x v="0"/>
    <s v="Yes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s v="77095"/>
    <x v="2"/>
    <s v="OFF-EN-10001099"/>
    <x v="1"/>
    <x v="12"/>
    <s v="Staple envelope"/>
    <n v="15.648"/>
    <n v="2"/>
    <n v="0.2"/>
    <n v="5.0856000000000003"/>
    <n v="0.32500000000000001"/>
    <x v="2"/>
    <x v="0"/>
    <x v="2"/>
    <s v="Yes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s v="48227"/>
    <x v="2"/>
    <s v="OFF-LA-10003923"/>
    <x v="1"/>
    <x v="2"/>
    <s v="Alphabetical Labels for Top Tab Filing"/>
    <n v="103.6"/>
    <n v="7"/>
    <n v="0"/>
    <n v="51.8"/>
    <n v="0.5"/>
    <x v="0"/>
    <x v="2"/>
    <x v="8"/>
    <s v="Yes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s v="13021"/>
    <x v="3"/>
    <s v="OFF-PA-10002250"/>
    <x v="1"/>
    <x v="10"/>
    <s v="Things To Do Today Pad"/>
    <n v="46.96"/>
    <n v="8"/>
    <n v="0"/>
    <n v="22.540800000000001"/>
    <n v="0.48"/>
    <x v="0"/>
    <x v="3"/>
    <x v="2"/>
    <s v="Yes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s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  <x v="1"/>
    <x v="0"/>
    <x v="3"/>
    <s v="No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s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  <x v="2"/>
    <x v="3"/>
    <x v="0"/>
    <s v="Yes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s v="75043"/>
    <x v="2"/>
    <s v="OFF-BI-10001510"/>
    <x v="1"/>
    <x v="8"/>
    <s v="Deluxe Heavy-Duty Vinyl Round Ring Binder"/>
    <n v="18.335999999999999"/>
    <n v="4"/>
    <n v="0.8"/>
    <n v="-32.088000000000001"/>
    <n v="-1.7500000000000002"/>
    <x v="1"/>
    <x v="3"/>
    <x v="0"/>
    <s v="No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s v="60653"/>
    <x v="2"/>
    <s v="TEC-PH-10004536"/>
    <x v="2"/>
    <x v="7"/>
    <s v="Avaya 5420 Digital phone"/>
    <n v="323.976"/>
    <n v="3"/>
    <n v="0.2"/>
    <n v="20.2485"/>
    <n v="6.25E-2"/>
    <x v="2"/>
    <x v="3"/>
    <x v="8"/>
    <s v="Yes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s v="90032"/>
    <x v="1"/>
    <s v="OFF-PA-10002947"/>
    <x v="1"/>
    <x v="10"/>
    <s v="Xerox 1923"/>
    <n v="20.04"/>
    <n v="3"/>
    <n v="0"/>
    <n v="9.6191999999999993"/>
    <n v="0.48"/>
    <x v="0"/>
    <x v="0"/>
    <x v="3"/>
    <s v="Yes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s v="90032"/>
    <x v="1"/>
    <s v="OFF-ST-10002583"/>
    <x v="1"/>
    <x v="4"/>
    <s v="Fellowes Neat Ideas Storage Cubes"/>
    <n v="64.959999999999994"/>
    <n v="2"/>
    <n v="0"/>
    <n v="2.5983999999999998"/>
    <n v="0.04"/>
    <x v="0"/>
    <x v="0"/>
    <x v="3"/>
    <s v="Yes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s v="90032"/>
    <x v="1"/>
    <s v="OFF-PA-10000019"/>
    <x v="1"/>
    <x v="10"/>
    <s v="Xerox 1931"/>
    <n v="12.96"/>
    <n v="2"/>
    <n v="0"/>
    <n v="6.2207999999999997"/>
    <n v="0.47999999999999993"/>
    <x v="0"/>
    <x v="0"/>
    <x v="3"/>
    <s v="Yes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s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  <x v="2"/>
    <x v="3"/>
    <x v="4"/>
    <s v="Yes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s v="10009"/>
    <x v="3"/>
    <s v="TEC-PH-10004774"/>
    <x v="2"/>
    <x v="7"/>
    <s v="Gear Head AU3700S Headset"/>
    <n v="90.93"/>
    <n v="7"/>
    <n v="0"/>
    <n v="2.7279"/>
    <n v="0.03"/>
    <x v="0"/>
    <x v="3"/>
    <x v="4"/>
    <s v="Yes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s v="10009"/>
    <x v="3"/>
    <s v="OFF-BI-10003684"/>
    <x v="1"/>
    <x v="8"/>
    <s v="Wilson Jones Legal Size Ring Binders"/>
    <n v="52.776000000000003"/>
    <n v="3"/>
    <n v="0.2"/>
    <n v="19.791"/>
    <n v="0.375"/>
    <x v="2"/>
    <x v="3"/>
    <x v="4"/>
    <s v="Yes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s v="49201"/>
    <x v="2"/>
    <s v="TEC-PH-10001494"/>
    <x v="2"/>
    <x v="7"/>
    <s v="Polycom CX600 IP Phone VoIP phone"/>
    <n v="1199.8"/>
    <n v="4"/>
    <n v="0"/>
    <n v="323.94600000000003"/>
    <n v="0.27"/>
    <x v="0"/>
    <x v="3"/>
    <x v="8"/>
    <s v="Yes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s v="49201"/>
    <x v="2"/>
    <s v="TEC-AC-10004666"/>
    <x v="2"/>
    <x v="11"/>
    <s v="Maxell iVDR EX 500GB Cartridge"/>
    <n v="1928.78"/>
    <n v="7"/>
    <n v="0"/>
    <n v="829.37540000000001"/>
    <n v="0.43"/>
    <x v="0"/>
    <x v="3"/>
    <x v="8"/>
    <s v="Yes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s v="49201"/>
    <x v="2"/>
    <s v="OFF-ST-10003816"/>
    <x v="1"/>
    <x v="4"/>
    <s v="Fellowes High-Stak Drawer Files"/>
    <n v="352.38"/>
    <n v="2"/>
    <n v="0"/>
    <n v="81.047399999999996"/>
    <n v="0.22999999999999998"/>
    <x v="0"/>
    <x v="3"/>
    <x v="8"/>
    <s v="Yes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s v="06360"/>
    <x v="3"/>
    <s v="FUR-FU-10001935"/>
    <x v="0"/>
    <x v="5"/>
    <s v="3M Hangers With Command Adhesive"/>
    <n v="22.2"/>
    <n v="6"/>
    <n v="0"/>
    <n v="9.1020000000000003"/>
    <n v="0.41000000000000003"/>
    <x v="0"/>
    <x v="1"/>
    <x v="5"/>
    <s v="Yes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s v="53209"/>
    <x v="2"/>
    <s v="FUR-FU-10004091"/>
    <x v="0"/>
    <x v="5"/>
    <s v="Howard Miller 13&quot; Diameter Goldtone Round Wall Clock"/>
    <n v="46.94"/>
    <n v="1"/>
    <n v="0"/>
    <n v="19.2454"/>
    <n v="0.41000000000000003"/>
    <x v="0"/>
    <x v="3"/>
    <x v="0"/>
    <s v="Yes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s v="53209"/>
    <x v="2"/>
    <s v="TEC-AC-10001772"/>
    <x v="2"/>
    <x v="11"/>
    <s v="Memorex Mini Travel Drive 16 GB USB 2.0 Flash Drive"/>
    <n v="143.72999999999999"/>
    <n v="9"/>
    <n v="0"/>
    <n v="56.054699999999997"/>
    <n v="0.39"/>
    <x v="0"/>
    <x v="3"/>
    <x v="0"/>
    <s v="Yes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s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  <x v="3"/>
    <x v="2"/>
    <x v="1"/>
    <s v="No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s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x v="3"/>
    <x v="2"/>
    <x v="1"/>
    <s v="No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s v="78207"/>
    <x v="2"/>
    <s v="OFF-BI-10002706"/>
    <x v="1"/>
    <x v="8"/>
    <s v="Avery Premier Heavy-Duty Binder with Round Locking Rings"/>
    <n v="8.5679999999999996"/>
    <n v="3"/>
    <n v="0.8"/>
    <n v="-14.5656"/>
    <n v="-1.7"/>
    <x v="1"/>
    <x v="2"/>
    <x v="1"/>
    <s v="No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s v="75220"/>
    <x v="2"/>
    <s v="OFF-EN-10000056"/>
    <x v="1"/>
    <x v="12"/>
    <s v="Cameo Buff Policy Envelopes"/>
    <n v="149.352"/>
    <n v="3"/>
    <n v="0.2"/>
    <n v="50.406300000000002"/>
    <n v="0.33750000000000002"/>
    <x v="2"/>
    <x v="0"/>
    <x v="10"/>
    <s v="Yes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s v="75220"/>
    <x v="2"/>
    <s v="OFF-ST-10001558"/>
    <x v="1"/>
    <x v="4"/>
    <s v="Acco Perma 4000 Stacking Storage Drawers"/>
    <n v="12.992000000000001"/>
    <n v="1"/>
    <n v="0.2"/>
    <n v="-0.81200000000000006"/>
    <n v="-6.25E-2"/>
    <x v="2"/>
    <x v="0"/>
    <x v="10"/>
    <s v="No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s v="22304"/>
    <x v="0"/>
    <s v="OFF-ST-10002444"/>
    <x v="1"/>
    <x v="4"/>
    <s v="Recycled Eldon Regeneration Jumbo File"/>
    <n v="24.56"/>
    <n v="2"/>
    <n v="0"/>
    <n v="6.8768000000000002"/>
    <n v="0.28000000000000003"/>
    <x v="0"/>
    <x v="2"/>
    <x v="4"/>
    <s v="Yes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s v="10009"/>
    <x v="3"/>
    <s v="TEC-AC-10002473"/>
    <x v="2"/>
    <x v="11"/>
    <s v="Maxell 4.7GB DVD-R"/>
    <n v="85.14"/>
    <n v="3"/>
    <n v="0"/>
    <n v="34.907400000000003"/>
    <n v="0.41000000000000003"/>
    <x v="0"/>
    <x v="1"/>
    <x v="3"/>
    <s v="Yes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s v="10009"/>
    <x v="3"/>
    <s v="TEC-PH-10004531"/>
    <x v="2"/>
    <x v="7"/>
    <s v="OtterBox Commuter Series Case - iPhone 5 &amp; 5s"/>
    <n v="21.99"/>
    <n v="1"/>
    <n v="0"/>
    <n v="10.555199999999999"/>
    <n v="0.48"/>
    <x v="0"/>
    <x v="1"/>
    <x v="3"/>
    <s v="Yes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s v="10009"/>
    <x v="3"/>
    <s v="OFF-AP-10004487"/>
    <x v="1"/>
    <x v="9"/>
    <s v="Kensington 4 Outlet MasterPiece Compact Power Control Center"/>
    <n v="406.6"/>
    <n v="5"/>
    <n v="0"/>
    <n v="113.848"/>
    <n v="0.27999999999999997"/>
    <x v="0"/>
    <x v="1"/>
    <x v="3"/>
    <s v="Yes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s v="10011"/>
    <x v="3"/>
    <s v="OFF-BI-10003650"/>
    <x v="1"/>
    <x v="8"/>
    <s v="GBC DocuBind 300 Electric Binding Machine"/>
    <n v="841.56799999999998"/>
    <n v="2"/>
    <n v="0.2"/>
    <n v="294.54880000000003"/>
    <n v="0.35000000000000003"/>
    <x v="2"/>
    <x v="0"/>
    <x v="8"/>
    <s v="Yes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s v="19143"/>
    <x v="3"/>
    <s v="OFF-PA-10003543"/>
    <x v="1"/>
    <x v="10"/>
    <s v="Xerox 1985"/>
    <n v="15.552"/>
    <n v="3"/>
    <n v="0.2"/>
    <n v="5.4432"/>
    <n v="0.35000000000000003"/>
    <x v="2"/>
    <x v="2"/>
    <x v="8"/>
    <s v="Yes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s v="19143"/>
    <x v="3"/>
    <s v="TEC-AC-10004353"/>
    <x v="2"/>
    <x v="11"/>
    <s v="Hypercom P1300 Pinpad"/>
    <n v="252"/>
    <n v="5"/>
    <n v="0.2"/>
    <n v="53.55"/>
    <n v="0.21249999999999999"/>
    <x v="2"/>
    <x v="2"/>
    <x v="8"/>
    <s v="Yes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s v="22153"/>
    <x v="0"/>
    <s v="OFF-AR-10000658"/>
    <x v="1"/>
    <x v="6"/>
    <s v="Newell 324"/>
    <n v="46.2"/>
    <n v="4"/>
    <n v="0"/>
    <n v="12.936"/>
    <n v="0.27999999999999997"/>
    <x v="0"/>
    <x v="1"/>
    <x v="2"/>
    <s v="Yes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s v="22153"/>
    <x v="0"/>
    <s v="OFF-AP-10000696"/>
    <x v="1"/>
    <x v="9"/>
    <s v="Holmes Odor Grabber"/>
    <n v="28.84"/>
    <n v="2"/>
    <n v="0"/>
    <n v="9.5172000000000008"/>
    <n v="0.33"/>
    <x v="0"/>
    <x v="1"/>
    <x v="2"/>
    <s v="Yes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s v="43615"/>
    <x v="3"/>
    <s v="OFF-AR-10003560"/>
    <x v="1"/>
    <x v="6"/>
    <s v="Zebra Zazzle Fluorescent Highlighters"/>
    <n v="14.592000000000001"/>
    <n v="3"/>
    <n v="0.2"/>
    <n v="2.5535999999999999"/>
    <n v="0.17499999999999999"/>
    <x v="2"/>
    <x v="3"/>
    <x v="3"/>
    <s v="Yes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s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  <x v="2"/>
    <x v="3"/>
    <x v="3"/>
    <s v="Yes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s v="43615"/>
    <x v="3"/>
    <s v="OFF-PA-10004971"/>
    <x v="1"/>
    <x v="10"/>
    <s v="Xerox 196"/>
    <n v="13.872"/>
    <n v="3"/>
    <n v="0.2"/>
    <n v="5.0286"/>
    <n v="0.36249999999999999"/>
    <x v="2"/>
    <x v="3"/>
    <x v="3"/>
    <s v="Yes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s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x v="2"/>
    <x v="3"/>
    <x v="8"/>
    <s v="Yes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s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  <x v="2"/>
    <x v="0"/>
    <x v="1"/>
    <s v="Yes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s v="19120"/>
    <x v="3"/>
    <s v="OFF-BI-10004826"/>
    <x v="1"/>
    <x v="8"/>
    <s v="JM Magazine Binder"/>
    <n v="29.718"/>
    <n v="6"/>
    <n v="0.7"/>
    <n v="-21.793199999999999"/>
    <n v="-0.73333333333333328"/>
    <x v="1"/>
    <x v="0"/>
    <x v="1"/>
    <s v="No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s v="19120"/>
    <x v="3"/>
    <s v="OFF-PA-10001870"/>
    <x v="1"/>
    <x v="10"/>
    <s v="Xerox 202"/>
    <n v="15.552"/>
    <n v="3"/>
    <n v="0.2"/>
    <n v="5.4432"/>
    <n v="0.35000000000000003"/>
    <x v="2"/>
    <x v="0"/>
    <x v="1"/>
    <s v="Yes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s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  <x v="2"/>
    <x v="0"/>
    <x v="1"/>
    <s v="Yes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s v="87401"/>
    <x v="1"/>
    <s v="TEC-AC-10003911"/>
    <x v="2"/>
    <x v="11"/>
    <s v="NETGEAR AC1750 Dual Band Gigabit Smart WiFi Router"/>
    <n v="159.99"/>
    <n v="1"/>
    <n v="0"/>
    <n v="54.396599999999999"/>
    <n v="0.33999999999999997"/>
    <x v="0"/>
    <x v="3"/>
    <x v="0"/>
    <s v="Yes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s v="92503"/>
    <x v="1"/>
    <s v="OFF-PA-10000289"/>
    <x v="1"/>
    <x v="10"/>
    <s v="Xerox 213"/>
    <n v="12.96"/>
    <n v="2"/>
    <n v="0"/>
    <n v="6.2207999999999997"/>
    <n v="0.47999999999999993"/>
    <x v="0"/>
    <x v="1"/>
    <x v="4"/>
    <s v="Yes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s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  <x v="0"/>
    <x v="1"/>
    <x v="4"/>
    <s v="Yes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s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  <x v="0"/>
    <x v="0"/>
    <x v="1"/>
    <s v="Yes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s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x v="2"/>
    <x v="0"/>
    <x v="4"/>
    <s v="Yes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s v="90503"/>
    <x v="1"/>
    <s v="FUR-TA-10000577"/>
    <x v="0"/>
    <x v="3"/>
    <s v="Bretford CR4500 Series Slim Rectangular Table"/>
    <n v="1114.2719999999999"/>
    <n v="4"/>
    <n v="0.2"/>
    <n v="41.785200000000003"/>
    <n v="3.7500000000000006E-2"/>
    <x v="2"/>
    <x v="0"/>
    <x v="4"/>
    <s v="Yes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s v="98105"/>
    <x v="1"/>
    <s v="OFF-PA-10004101"/>
    <x v="1"/>
    <x v="10"/>
    <s v="Xerox 1894"/>
    <n v="32.4"/>
    <n v="5"/>
    <n v="0"/>
    <n v="15.552"/>
    <n v="0.48"/>
    <x v="0"/>
    <x v="1"/>
    <x v="5"/>
    <s v="Yes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s v="98105"/>
    <x v="1"/>
    <s v="OFF-ST-10001496"/>
    <x v="1"/>
    <x v="4"/>
    <s v="Standard Rollaway File with Lock"/>
    <n v="540.57000000000005"/>
    <n v="3"/>
    <n v="0"/>
    <n v="140.54820000000001"/>
    <n v="0.26"/>
    <x v="0"/>
    <x v="1"/>
    <x v="5"/>
    <s v="Yes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s v="98105"/>
    <x v="1"/>
    <s v="OFF-BI-10002931"/>
    <x v="1"/>
    <x v="8"/>
    <s v="Avery Trapezoid Extra Heavy Duty 4&quot; Binders"/>
    <n v="167.76"/>
    <n v="5"/>
    <n v="0.2"/>
    <n v="62.91"/>
    <n v="0.375"/>
    <x v="2"/>
    <x v="1"/>
    <x v="5"/>
    <s v="Yes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s v="85204"/>
    <x v="1"/>
    <s v="FUR-TA-10002356"/>
    <x v="0"/>
    <x v="3"/>
    <s v="Bevis Boat-Shaped Conference Table"/>
    <n v="393.16500000000002"/>
    <n v="3"/>
    <n v="0.5"/>
    <n v="-204.44579999999999"/>
    <n v="-0.51999999999999991"/>
    <x v="1"/>
    <x v="1"/>
    <x v="7"/>
    <s v="No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s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  <x v="2"/>
    <x v="3"/>
    <x v="0"/>
    <s v="No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s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  <x v="2"/>
    <x v="3"/>
    <x v="0"/>
    <s v="Yes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s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  <x v="3"/>
    <x v="3"/>
    <x v="0"/>
    <s v="No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s v="19120"/>
    <x v="3"/>
    <s v="OFF-PA-10000788"/>
    <x v="1"/>
    <x v="10"/>
    <s v="Xerox 210"/>
    <n v="15.552"/>
    <n v="3"/>
    <n v="0.2"/>
    <n v="5.4432"/>
    <n v="0.35000000000000003"/>
    <x v="2"/>
    <x v="3"/>
    <x v="0"/>
    <s v="Yes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s v="19120"/>
    <x v="3"/>
    <s v="OFF-PA-10002479"/>
    <x v="1"/>
    <x v="10"/>
    <s v="Xerox 4200 Series MultiUse Premium Copy Paper (20Lb. and 84 Bright)"/>
    <n v="25.344000000000001"/>
    <n v="6"/>
    <n v="0.2"/>
    <n v="7.92"/>
    <n v="0.3125"/>
    <x v="2"/>
    <x v="3"/>
    <x v="0"/>
    <s v="Yes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s v="19143"/>
    <x v="3"/>
    <s v="FUR-FU-10001940"/>
    <x v="0"/>
    <x v="5"/>
    <s v="Staple-based wall hangings"/>
    <n v="25.472000000000001"/>
    <n v="4"/>
    <n v="0.2"/>
    <n v="7.6416000000000004"/>
    <n v="0.3"/>
    <x v="2"/>
    <x v="3"/>
    <x v="3"/>
    <s v="Yes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s v="78664"/>
    <x v="2"/>
    <s v="OFF-AR-10001958"/>
    <x v="1"/>
    <x v="6"/>
    <s v="Stanley Bostitch Contemporary Electric Pencil Sharpeners"/>
    <n v="27.167999999999999"/>
    <n v="2"/>
    <n v="0.2"/>
    <n v="2.7168000000000001"/>
    <n v="0.1"/>
    <x v="2"/>
    <x v="3"/>
    <x v="4"/>
    <s v="Yes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s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  <x v="3"/>
    <x v="3"/>
    <x v="4"/>
    <s v="No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s v="39212"/>
    <x v="0"/>
    <s v="OFF-ST-10000604"/>
    <x v="1"/>
    <x v="4"/>
    <s v="Home/Office Personal File Carts"/>
    <n v="173.8"/>
    <n v="5"/>
    <n v="0"/>
    <n v="43.45"/>
    <n v="0.25"/>
    <x v="0"/>
    <x v="3"/>
    <x v="0"/>
    <s v="Yes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s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  <x v="2"/>
    <x v="3"/>
    <x v="5"/>
    <s v="Yes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s v="85023"/>
    <x v="1"/>
    <s v="OFF-BI-10004465"/>
    <x v="1"/>
    <x v="8"/>
    <s v="Avery Durable Slant Ring Binders"/>
    <n v="4.7519999999999998"/>
    <n v="2"/>
    <n v="0.7"/>
    <n v="-3.1680000000000001"/>
    <n v="-0.66666666666666674"/>
    <x v="1"/>
    <x v="3"/>
    <x v="5"/>
    <s v="No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s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  <x v="2"/>
    <x v="3"/>
    <x v="5"/>
    <s v="Yes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s v="92054"/>
    <x v="1"/>
    <s v="FUR-FU-10004188"/>
    <x v="0"/>
    <x v="5"/>
    <s v="Luxo Professional Combination Clamp-On Lamps"/>
    <n v="204.6"/>
    <n v="2"/>
    <n v="0"/>
    <n v="53.195999999999998"/>
    <n v="0.26"/>
    <x v="0"/>
    <x v="1"/>
    <x v="8"/>
    <s v="Yes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s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x v="2"/>
    <x v="3"/>
    <x v="0"/>
    <s v="Yes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s v="72701"/>
    <x v="0"/>
    <s v="OFF-BI-10000145"/>
    <x v="1"/>
    <x v="8"/>
    <s v="Zipper Ring Binder Pockets"/>
    <n v="6.24"/>
    <n v="2"/>
    <n v="0"/>
    <n v="3.0575999999999999"/>
    <n v="0.48999999999999994"/>
    <x v="0"/>
    <x v="1"/>
    <x v="0"/>
    <s v="Yes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s v="94110"/>
    <x v="1"/>
    <s v="OFF-EN-10001335"/>
    <x v="1"/>
    <x v="12"/>
    <s v="White Business Envelopes with Contemporary Seam, Recycled White Business Envelopes"/>
    <n v="21.88"/>
    <n v="2"/>
    <n v="0"/>
    <n v="10.94"/>
    <n v="0.5"/>
    <x v="0"/>
    <x v="0"/>
    <x v="8"/>
    <s v="Yes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s v="33433"/>
    <x v="0"/>
    <s v="OFF-LA-10001613"/>
    <x v="1"/>
    <x v="2"/>
    <s v="Avery File Folder Labels"/>
    <n v="4.6079999999999997"/>
    <n v="2"/>
    <n v="0.2"/>
    <n v="1.6704000000000001"/>
    <n v="0.36250000000000004"/>
    <x v="2"/>
    <x v="2"/>
    <x v="8"/>
    <s v="Yes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LA-10004055"/>
    <x v="1"/>
    <x v="2"/>
    <s v="Color-Coded Legal Exhibit Labels"/>
    <n v="9.82"/>
    <n v="2"/>
    <n v="0"/>
    <n v="4.8117999999999999"/>
    <n v="0.49"/>
    <x v="0"/>
    <x v="3"/>
    <x v="3"/>
    <s v="Yes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AR-10004344"/>
    <x v="1"/>
    <x v="6"/>
    <s v="Bulldog Vacuum Base Pencil Sharpener"/>
    <n v="35.97"/>
    <n v="3"/>
    <n v="0"/>
    <n v="9.7119"/>
    <n v="0.27"/>
    <x v="0"/>
    <x v="3"/>
    <x v="3"/>
    <s v="Yes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PA-10004621"/>
    <x v="1"/>
    <x v="10"/>
    <s v="Xerox 212"/>
    <n v="12.96"/>
    <n v="2"/>
    <n v="0"/>
    <n v="6.2207999999999997"/>
    <n v="0.47999999999999993"/>
    <x v="0"/>
    <x v="3"/>
    <x v="3"/>
    <s v="Yes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PA-10001281"/>
    <x v="1"/>
    <x v="10"/>
    <s v="Computer Printout Paper with Letter-Trim Fine Perforations"/>
    <n v="191.6"/>
    <n v="4"/>
    <n v="0"/>
    <n v="91.968000000000004"/>
    <n v="0.48000000000000004"/>
    <x v="0"/>
    <x v="3"/>
    <x v="3"/>
    <s v="Yes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LA-10001613"/>
    <x v="1"/>
    <x v="2"/>
    <s v="Avery File Folder Labels"/>
    <n v="8.64"/>
    <n v="3"/>
    <n v="0"/>
    <n v="4.2336"/>
    <n v="0.49"/>
    <x v="0"/>
    <x v="3"/>
    <x v="3"/>
    <s v="Yes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s v="10011"/>
    <x v="3"/>
    <s v="OFF-ST-10001097"/>
    <x v="1"/>
    <x v="4"/>
    <s v="Office Impressions Heavy Duty Welded Shelving &amp; Multimedia Storage Drawers"/>
    <n v="501.81"/>
    <n v="3"/>
    <n v="0"/>
    <n v="0"/>
    <n v="0"/>
    <x v="0"/>
    <x v="3"/>
    <x v="3"/>
    <s v="No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s v="19134"/>
    <x v="3"/>
    <s v="FUR-FU-10001095"/>
    <x v="0"/>
    <x v="5"/>
    <s v="DAX Black Cherry Wood-Tone Poster Frame"/>
    <n v="127.104"/>
    <n v="6"/>
    <n v="0.2"/>
    <n v="28.598400000000002"/>
    <n v="0.22500000000000001"/>
    <x v="2"/>
    <x v="2"/>
    <x v="9"/>
    <s v="Yes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s v="19134"/>
    <x v="3"/>
    <s v="TEC-PH-10004614"/>
    <x v="2"/>
    <x v="7"/>
    <s v="AT&amp;T 841000 Phone"/>
    <n v="124.2"/>
    <n v="3"/>
    <n v="0.4"/>
    <n v="-31.05"/>
    <n v="-0.25"/>
    <x v="3"/>
    <x v="2"/>
    <x v="9"/>
    <s v="No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s v="19134"/>
    <x v="3"/>
    <s v="OFF-BI-10001575"/>
    <x v="1"/>
    <x v="8"/>
    <s v="GBC Linen Binding Covers"/>
    <n v="18.588000000000001"/>
    <n v="2"/>
    <n v="0.7"/>
    <n v="-13.6312"/>
    <n v="-0.73333333333333328"/>
    <x v="1"/>
    <x v="2"/>
    <x v="9"/>
    <s v="No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s v="19134"/>
    <x v="3"/>
    <s v="OFF-LA-10001074"/>
    <x v="1"/>
    <x v="2"/>
    <s v="Round Specialty Laser Printer Labels"/>
    <n v="30.071999999999999"/>
    <n v="3"/>
    <n v="0.2"/>
    <n v="10.1493"/>
    <n v="0.33750000000000002"/>
    <x v="2"/>
    <x v="2"/>
    <x v="9"/>
    <s v="Yes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s v="10011"/>
    <x v="3"/>
    <s v="TEC-PH-10003555"/>
    <x v="2"/>
    <x v="7"/>
    <s v="Motorola HK250 Universal Bluetooth Headset"/>
    <n v="160.93"/>
    <n v="7"/>
    <n v="0"/>
    <n v="3.2185999999999999"/>
    <n v="1.9999999999999997E-2"/>
    <x v="0"/>
    <x v="3"/>
    <x v="2"/>
    <s v="Yes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s v="10011"/>
    <x v="3"/>
    <s v="OFF-BI-10004492"/>
    <x v="1"/>
    <x v="8"/>
    <s v="Tuf-Vin Binders"/>
    <n v="75.792000000000002"/>
    <n v="3"/>
    <n v="0.2"/>
    <n v="25.579799999999999"/>
    <n v="0.33749999999999997"/>
    <x v="2"/>
    <x v="3"/>
    <x v="2"/>
    <s v="Yes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s v="97206"/>
    <x v="1"/>
    <s v="OFF-BI-10002012"/>
    <x v="1"/>
    <x v="8"/>
    <s v="Wilson Jones Easy Flow II Sheet Lifters"/>
    <n v="1.08"/>
    <n v="2"/>
    <n v="0.7"/>
    <n v="-0.79200000000000004"/>
    <n v="-0.73333333333333328"/>
    <x v="1"/>
    <x v="3"/>
    <x v="7"/>
    <s v="No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s v="48205"/>
    <x v="2"/>
    <s v="TEC-MA-10000822"/>
    <x v="2"/>
    <x v="15"/>
    <s v="Lexmark MX611dhe Monochrome Laser Printer"/>
    <n v="3059.982"/>
    <n v="2"/>
    <n v="0.1"/>
    <n v="679.99599999999998"/>
    <n v="0.22222222222222221"/>
    <x v="2"/>
    <x v="3"/>
    <x v="9"/>
    <s v="Yes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s v="28403"/>
    <x v="0"/>
    <s v="OFF-BI-10000848"/>
    <x v="1"/>
    <x v="8"/>
    <s v="Angle-D Ring Binders"/>
    <n v="3.282"/>
    <n v="2"/>
    <n v="0.7"/>
    <n v="-2.6255999999999999"/>
    <n v="-0.79999999999999993"/>
    <x v="1"/>
    <x v="0"/>
    <x v="5"/>
    <s v="No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s v="47201"/>
    <x v="2"/>
    <s v="OFF-PA-10004156"/>
    <x v="1"/>
    <x v="10"/>
    <s v="Xerox 188"/>
    <n v="34.020000000000003"/>
    <n v="3"/>
    <n v="0"/>
    <n v="16.669799999999999"/>
    <n v="0.48999999999999994"/>
    <x v="0"/>
    <x v="1"/>
    <x v="4"/>
    <s v="Yes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s v="10035"/>
    <x v="3"/>
    <s v="FUR-CH-10003199"/>
    <x v="0"/>
    <x v="1"/>
    <s v="Office Star - Contemporary Task Swivel Chair"/>
    <n v="599.29200000000003"/>
    <n v="6"/>
    <n v="0.1"/>
    <n v="93.223200000000006"/>
    <n v="0.15555555555555556"/>
    <x v="2"/>
    <x v="0"/>
    <x v="2"/>
    <s v="Yes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s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  <x v="2"/>
    <x v="2"/>
    <x v="0"/>
    <s v="Yes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s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  <x v="2"/>
    <x v="2"/>
    <x v="0"/>
    <s v="Yes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s v="80027"/>
    <x v="1"/>
    <s v="FUR-CH-10000665"/>
    <x v="0"/>
    <x v="1"/>
    <s v="Global Airflow Leather Mesh Back Chair, Black"/>
    <n v="603.91999999999996"/>
    <n v="5"/>
    <n v="0.2"/>
    <n v="75.489999999999995"/>
    <n v="0.125"/>
    <x v="2"/>
    <x v="2"/>
    <x v="0"/>
    <s v="Yes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s v="77506"/>
    <x v="2"/>
    <s v="OFF-LA-10001569"/>
    <x v="1"/>
    <x v="2"/>
    <s v="Avery 499"/>
    <n v="7.968"/>
    <n v="2"/>
    <n v="0.2"/>
    <n v="2.5895999999999999"/>
    <n v="0.32500000000000001"/>
    <x v="2"/>
    <x v="3"/>
    <x v="8"/>
    <s v="Yes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s v="77506"/>
    <x v="2"/>
    <s v="OFF-EN-10000461"/>
    <x v="1"/>
    <x v="12"/>
    <s v="#10- 4 1/8&quot; x 9 1/2&quot; Recycled Envelopes"/>
    <n v="27.968"/>
    <n v="4"/>
    <n v="0.2"/>
    <n v="9.4391999999999996"/>
    <n v="0.33749999999999997"/>
    <x v="2"/>
    <x v="3"/>
    <x v="8"/>
    <s v="Yes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s v="77506"/>
    <x v="2"/>
    <s v="TEC-MA-10003066"/>
    <x v="2"/>
    <x v="15"/>
    <s v="Wasp CCD Handheld Bar Code Reader"/>
    <n v="336.51"/>
    <n v="3"/>
    <n v="0.4"/>
    <n v="44.868000000000002"/>
    <n v="0.13333333333333333"/>
    <x v="3"/>
    <x v="3"/>
    <x v="8"/>
    <s v="Yes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s v="77041"/>
    <x v="2"/>
    <s v="OFF-BI-10004022"/>
    <x v="1"/>
    <x v="8"/>
    <s v="Acco Suede Grain Vinyl Round Ring Binder"/>
    <n v="1.1120000000000001"/>
    <n v="2"/>
    <n v="0.8"/>
    <n v="-1.8904000000000001"/>
    <n v="-1.7"/>
    <x v="1"/>
    <x v="1"/>
    <x v="10"/>
    <s v="No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s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  <x v="0"/>
    <x v="3"/>
    <x v="5"/>
    <s v="Yes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s v="13021"/>
    <x v="3"/>
    <s v="OFF-AR-10001988"/>
    <x v="1"/>
    <x v="6"/>
    <s v="Bulldog Table or Wall-Mount Pencil Sharpener"/>
    <n v="17.97"/>
    <n v="3"/>
    <n v="0"/>
    <n v="5.2112999999999996"/>
    <n v="0.28999999999999998"/>
    <x v="0"/>
    <x v="3"/>
    <x v="5"/>
    <s v="Yes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s v="32216"/>
    <x v="0"/>
    <s v="FUR-CH-10004086"/>
    <x v="0"/>
    <x v="1"/>
    <s v="Hon 4070 Series Pagoda Armless Upholstered Stacking Chairs"/>
    <n v="1166.92"/>
    <n v="5"/>
    <n v="0.2"/>
    <n v="131.27850000000001"/>
    <n v="0.1125"/>
    <x v="2"/>
    <x v="1"/>
    <x v="10"/>
    <s v="Yes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s v="10024"/>
    <x v="3"/>
    <s v="OFF-BI-10001036"/>
    <x v="1"/>
    <x v="8"/>
    <s v="Cardinal EasyOpen D-Ring Binders"/>
    <n v="14.624000000000001"/>
    <n v="2"/>
    <n v="0.2"/>
    <n v="5.484"/>
    <n v="0.375"/>
    <x v="2"/>
    <x v="0"/>
    <x v="8"/>
    <s v="Yes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s v="95123"/>
    <x v="1"/>
    <s v="OFF-FA-10002983"/>
    <x v="1"/>
    <x v="13"/>
    <s v="Advantus SlideClip Paper Clips"/>
    <n v="10.23"/>
    <n v="3"/>
    <n v="0"/>
    <n v="4.9104000000000001"/>
    <n v="0.48"/>
    <x v="0"/>
    <x v="0"/>
    <x v="6"/>
    <s v="Yes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s v="95123"/>
    <x v="1"/>
    <s v="OFF-PA-10003625"/>
    <x v="1"/>
    <x v="10"/>
    <s v="Xerox 1979"/>
    <n v="154.9"/>
    <n v="5"/>
    <n v="0"/>
    <n v="69.704999999999998"/>
    <n v="0.44999999999999996"/>
    <x v="0"/>
    <x v="0"/>
    <x v="6"/>
    <s v="Yes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s v="23464"/>
    <x v="0"/>
    <s v="OFF-BI-10003925"/>
    <x v="1"/>
    <x v="8"/>
    <s v="Fellowes PB300 Plastic Comb Binding Machine"/>
    <n v="2715.93"/>
    <n v="7"/>
    <n v="0"/>
    <n v="1276.4871000000001"/>
    <n v="0.47000000000000003"/>
    <x v="0"/>
    <x v="2"/>
    <x v="5"/>
    <s v="Yes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s v="23464"/>
    <x v="0"/>
    <s v="TEC-PH-10001530"/>
    <x v="2"/>
    <x v="7"/>
    <s v="Plantronics Voyager Pro Legend"/>
    <n v="617.97"/>
    <n v="3"/>
    <n v="0"/>
    <n v="173.0316"/>
    <n v="0.27999999999999997"/>
    <x v="0"/>
    <x v="2"/>
    <x v="5"/>
    <s v="Yes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s v="42420"/>
    <x v="0"/>
    <s v="OFF-EN-10003862"/>
    <x v="1"/>
    <x v="12"/>
    <s v="Laser &amp; Ink Jet Business Envelopes"/>
    <n v="10.67"/>
    <n v="1"/>
    <n v="0"/>
    <n v="4.9081999999999999"/>
    <n v="0.46"/>
    <x v="0"/>
    <x v="1"/>
    <x v="2"/>
    <s v="Yes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s v="42420"/>
    <x v="0"/>
    <s v="OFF-ST-10004258"/>
    <x v="1"/>
    <x v="4"/>
    <s v="Portable Personal File Box"/>
    <n v="36.630000000000003"/>
    <n v="3"/>
    <n v="0"/>
    <n v="9.8901000000000003"/>
    <n v="0.27"/>
    <x v="0"/>
    <x v="1"/>
    <x v="2"/>
    <s v="Yes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s v="42420"/>
    <x v="0"/>
    <s v="FUR-FU-10002885"/>
    <x v="0"/>
    <x v="5"/>
    <s v="Magna Visual Magnetic Picture Hangers"/>
    <n v="24.1"/>
    <n v="5"/>
    <n v="0"/>
    <n v="9.1579999999999995"/>
    <n v="0.37999999999999995"/>
    <x v="0"/>
    <x v="1"/>
    <x v="2"/>
    <s v="Yes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s v="42420"/>
    <x v="0"/>
    <s v="FUR-FU-10001918"/>
    <x v="0"/>
    <x v="5"/>
    <s v="C-Line Cubicle Keepers Polyproplyene Holder With Velcro Backings"/>
    <n v="33.11"/>
    <n v="7"/>
    <n v="0"/>
    <n v="12.9129"/>
    <n v="0.39"/>
    <x v="0"/>
    <x v="1"/>
    <x v="2"/>
    <s v="Yes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s v="98661"/>
    <x v="1"/>
    <s v="OFF-AR-10002956"/>
    <x v="1"/>
    <x v="6"/>
    <s v="Boston 16801 Nautilus Battery Pencil Sharpener"/>
    <n v="44.02"/>
    <n v="2"/>
    <n v="0"/>
    <n v="11.4452"/>
    <n v="0.25999999999999995"/>
    <x v="0"/>
    <x v="0"/>
    <x v="0"/>
    <s v="Yes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s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  <x v="0"/>
    <x v="1"/>
    <x v="7"/>
    <s v="Yes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s v="10024"/>
    <x v="3"/>
    <s v="FUR-TA-10002903"/>
    <x v="0"/>
    <x v="3"/>
    <s v="Bevis Round Bullnose 29&quot; High Table Top"/>
    <n v="1090.7819999999999"/>
    <n v="7"/>
    <n v="0.4"/>
    <n v="-290.87520000000001"/>
    <n v="-0.26666666666666672"/>
    <x v="3"/>
    <x v="1"/>
    <x v="7"/>
    <s v="No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s v="10024"/>
    <x v="3"/>
    <s v="OFF-PA-10004621"/>
    <x v="1"/>
    <x v="10"/>
    <s v="Xerox 212"/>
    <n v="19.440000000000001"/>
    <n v="3"/>
    <n v="0"/>
    <n v="9.3312000000000008"/>
    <n v="0.48000000000000004"/>
    <x v="0"/>
    <x v="1"/>
    <x v="7"/>
    <s v="Yes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s v="92563"/>
    <x v="1"/>
    <s v="OFF-ST-10000046"/>
    <x v="1"/>
    <x v="4"/>
    <s v="Fellowes Super Stor/Drawer Files"/>
    <n v="484.65"/>
    <n v="3"/>
    <n v="0"/>
    <n v="92.083500000000001"/>
    <n v="0.19"/>
    <x v="0"/>
    <x v="1"/>
    <x v="6"/>
    <s v="Yes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s v="28540"/>
    <x v="0"/>
    <s v="OFF-PA-10001790"/>
    <x v="1"/>
    <x v="10"/>
    <s v="Xerox 1910"/>
    <n v="115.29600000000001"/>
    <n v="3"/>
    <n v="0.2"/>
    <n v="40.3536"/>
    <n v="0.35"/>
    <x v="2"/>
    <x v="1"/>
    <x v="0"/>
    <s v="Yes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s v="85254"/>
    <x v="1"/>
    <s v="OFF-EN-10002600"/>
    <x v="1"/>
    <x v="12"/>
    <s v="Redi-Strip #10 Envelopes, 4 1/8 x 9 1/2"/>
    <n v="7.08"/>
    <n v="3"/>
    <n v="0.2"/>
    <n v="2.4780000000000002"/>
    <n v="0.35000000000000003"/>
    <x v="2"/>
    <x v="1"/>
    <x v="0"/>
    <s v="Yes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s v="85254"/>
    <x v="1"/>
    <s v="OFF-BI-10002049"/>
    <x v="1"/>
    <x v="8"/>
    <s v="UniKeep View Case Binders"/>
    <n v="4.4009999999999998"/>
    <n v="3"/>
    <n v="0.7"/>
    <n v="-3.5207999999999999"/>
    <n v="-0.8"/>
    <x v="1"/>
    <x v="1"/>
    <x v="0"/>
    <s v="No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s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  <x v="0"/>
    <x v="3"/>
    <x v="4"/>
    <s v="Yes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s v="60653"/>
    <x v="2"/>
    <s v="TEC-PH-10003931"/>
    <x v="2"/>
    <x v="7"/>
    <s v="JBL Micro Wireless Portable Bluetooth Speaker"/>
    <n v="95.983999999999995"/>
    <n v="2"/>
    <n v="0.2"/>
    <n v="5.9989999999999997"/>
    <n v="6.25E-2"/>
    <x v="2"/>
    <x v="3"/>
    <x v="6"/>
    <s v="Yes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s v="92037"/>
    <x v="1"/>
    <s v="FUR-FU-10001602"/>
    <x v="0"/>
    <x v="5"/>
    <s v="Eldon Delta Triangular Chair Mat, 52&quot; x 58&quot;, Clear"/>
    <n v="151.72"/>
    <n v="4"/>
    <n v="0"/>
    <n v="27.3096"/>
    <n v="0.18"/>
    <x v="0"/>
    <x v="2"/>
    <x v="0"/>
    <s v="Yes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s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  <x v="0"/>
    <x v="3"/>
    <x v="1"/>
    <s v="Yes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s v="98502"/>
    <x v="1"/>
    <s v="OFF-ST-10003722"/>
    <x v="1"/>
    <x v="4"/>
    <s v="Project Tote Personal File"/>
    <n v="14.03"/>
    <n v="1"/>
    <n v="0"/>
    <n v="4.0686999999999998"/>
    <n v="0.28999999999999998"/>
    <x v="0"/>
    <x v="3"/>
    <x v="1"/>
    <s v="Yes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s v="98103"/>
    <x v="1"/>
    <s v="FUR-TA-10003748"/>
    <x v="0"/>
    <x v="3"/>
    <s v="Bevis 36 x 72 Conference Tables"/>
    <n v="1618.37"/>
    <n v="13"/>
    <n v="0"/>
    <n v="356.04140000000001"/>
    <n v="0.22000000000000003"/>
    <x v="0"/>
    <x v="1"/>
    <x v="4"/>
    <s v="Yes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s v="98103"/>
    <x v="1"/>
    <s v="TEC-AC-10003198"/>
    <x v="2"/>
    <x v="11"/>
    <s v="Enermax Acrylux Wireless Keyboard"/>
    <n v="99.6"/>
    <n v="1"/>
    <n v="0"/>
    <n v="36.851999999999997"/>
    <n v="0.37"/>
    <x v="0"/>
    <x v="1"/>
    <x v="4"/>
    <s v="Yes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s v="90036"/>
    <x v="1"/>
    <s v="OFF-PA-10004100"/>
    <x v="1"/>
    <x v="10"/>
    <s v="Xerox 216"/>
    <n v="32.4"/>
    <n v="5"/>
    <n v="0"/>
    <n v="15.552"/>
    <n v="0.48"/>
    <x v="0"/>
    <x v="1"/>
    <x v="8"/>
    <s v="Yes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s v="10011"/>
    <x v="3"/>
    <s v="FUR-FU-10002191"/>
    <x v="0"/>
    <x v="5"/>
    <s v="G.E. Halogen Desk Lamp Bulbs"/>
    <n v="13.96"/>
    <n v="2"/>
    <n v="0"/>
    <n v="6.7008000000000001"/>
    <n v="0.48"/>
    <x v="0"/>
    <x v="1"/>
    <x v="7"/>
    <s v="Yes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s v="10011"/>
    <x v="3"/>
    <s v="FUR-FU-10000965"/>
    <x v="0"/>
    <x v="5"/>
    <s v="Howard Miller 11-1/2&quot; Diameter Ridgewood Wall Clock"/>
    <n v="155.82"/>
    <n v="3"/>
    <n v="0"/>
    <n v="63.886200000000002"/>
    <n v="0.41000000000000003"/>
    <x v="0"/>
    <x v="1"/>
    <x v="7"/>
    <s v="Yes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s v="10011"/>
    <x v="3"/>
    <s v="TEC-PH-10004188"/>
    <x v="2"/>
    <x v="7"/>
    <s v="OtterBox Commuter Series Case - Samsung Galaxy S4"/>
    <n v="124.95"/>
    <n v="5"/>
    <n v="0"/>
    <n v="2.4990000000000001"/>
    <n v="0.02"/>
    <x v="0"/>
    <x v="1"/>
    <x v="7"/>
    <s v="Yes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s v="10011"/>
    <x v="3"/>
    <s v="OFF-ST-10001526"/>
    <x v="1"/>
    <x v="4"/>
    <s v="Iceberg Mobile Mega Data/Printer Cart "/>
    <n v="601.65"/>
    <n v="5"/>
    <n v="0"/>
    <n v="156.429"/>
    <n v="0.26"/>
    <x v="0"/>
    <x v="1"/>
    <x v="7"/>
    <s v="Yes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s v="20016"/>
    <x v="3"/>
    <s v="OFF-AR-10001166"/>
    <x v="1"/>
    <x v="6"/>
    <s v="Staples in misc. colors"/>
    <n v="22.74"/>
    <n v="3"/>
    <n v="0"/>
    <n v="8.8686000000000007"/>
    <n v="0.39000000000000007"/>
    <x v="0"/>
    <x v="1"/>
    <x v="3"/>
    <s v="Yes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s v="20016"/>
    <x v="3"/>
    <s v="FUR-CH-10000309"/>
    <x v="0"/>
    <x v="1"/>
    <s v="Global Comet Stacking Arm Chair"/>
    <n v="1267.53"/>
    <n v="3"/>
    <n v="0"/>
    <n v="316.88249999999999"/>
    <n v="0.25"/>
    <x v="0"/>
    <x v="1"/>
    <x v="3"/>
    <s v="Yes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s v="20016"/>
    <x v="3"/>
    <s v="TEC-MA-10004212"/>
    <x v="2"/>
    <x v="15"/>
    <s v="Cisco SPA525G2 5-Line IP Phone"/>
    <n v="1379.92"/>
    <n v="8"/>
    <n v="0"/>
    <n v="648.56240000000003"/>
    <n v="0.47"/>
    <x v="0"/>
    <x v="1"/>
    <x v="3"/>
    <s v="Yes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s v="19134"/>
    <x v="3"/>
    <s v="OFF-EN-10003072"/>
    <x v="1"/>
    <x v="12"/>
    <s v="Peel &amp; Seel Envelopes"/>
    <n v="6.2080000000000002"/>
    <n v="2"/>
    <n v="0.2"/>
    <n v="2.1728000000000001"/>
    <n v="0.35"/>
    <x v="2"/>
    <x v="1"/>
    <x v="1"/>
    <s v="Yes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s v="90045"/>
    <x v="1"/>
    <s v="OFF-BI-10000320"/>
    <x v="1"/>
    <x v="8"/>
    <s v="GBC Plastic Binding Combs"/>
    <n v="11.808"/>
    <n v="2"/>
    <n v="0.2"/>
    <n v="4.2804000000000002"/>
    <n v="0.36250000000000004"/>
    <x v="2"/>
    <x v="3"/>
    <x v="4"/>
    <s v="Yes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s v="45503"/>
    <x v="3"/>
    <s v="OFF-PA-10001166"/>
    <x v="1"/>
    <x v="10"/>
    <s v="Xerox 2"/>
    <n v="15.552"/>
    <n v="3"/>
    <n v="0.2"/>
    <n v="5.4432"/>
    <n v="0.35000000000000003"/>
    <x v="2"/>
    <x v="0"/>
    <x v="9"/>
    <s v="Yes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s v="45503"/>
    <x v="3"/>
    <s v="OFF-PA-10003656"/>
    <x v="1"/>
    <x v="10"/>
    <s v="Xerox 1935"/>
    <n v="63.311999999999998"/>
    <n v="3"/>
    <n v="0.2"/>
    <n v="20.5764"/>
    <n v="0.32500000000000001"/>
    <x v="2"/>
    <x v="0"/>
    <x v="9"/>
    <s v="Yes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s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  <x v="3"/>
    <x v="0"/>
    <x v="9"/>
    <s v="No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s v="07601"/>
    <x v="3"/>
    <s v="OFF-PA-10000474"/>
    <x v="1"/>
    <x v="10"/>
    <s v="Easy-staple paper"/>
    <n v="177.2"/>
    <n v="5"/>
    <n v="0"/>
    <n v="83.284000000000006"/>
    <n v="0.47000000000000008"/>
    <x v="0"/>
    <x v="2"/>
    <x v="7"/>
    <s v="Yes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s v="07601"/>
    <x v="3"/>
    <s v="TEC-PH-10003885"/>
    <x v="2"/>
    <x v="7"/>
    <s v="Cisco SPA508G"/>
    <n v="197.97"/>
    <n v="3"/>
    <n v="0"/>
    <n v="57.411299999999997"/>
    <n v="0.28999999999999998"/>
    <x v="0"/>
    <x v="2"/>
    <x v="7"/>
    <s v="Yes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s v="07601"/>
    <x v="3"/>
    <s v="FUR-CH-10003379"/>
    <x v="0"/>
    <x v="1"/>
    <s v="Global Commerce Series High-Back Swivel/Tilt Chairs"/>
    <n v="854.94"/>
    <n v="3"/>
    <n v="0"/>
    <n v="213.73500000000001"/>
    <n v="0.25"/>
    <x v="0"/>
    <x v="2"/>
    <x v="7"/>
    <s v="Yes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s v="07601"/>
    <x v="3"/>
    <s v="FUR-FU-10000629"/>
    <x v="0"/>
    <x v="5"/>
    <s v="9-3/4 Diameter Round Wall Clock"/>
    <n v="124.11"/>
    <n v="9"/>
    <n v="0"/>
    <n v="52.126199999999997"/>
    <n v="0.42"/>
    <x v="0"/>
    <x v="2"/>
    <x v="7"/>
    <s v="Yes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s v="07601"/>
    <x v="3"/>
    <s v="OFF-LA-10001175"/>
    <x v="1"/>
    <x v="2"/>
    <s v="Avery 514"/>
    <n v="14.4"/>
    <n v="5"/>
    <n v="0"/>
    <n v="7.056"/>
    <n v="0.49"/>
    <x v="0"/>
    <x v="2"/>
    <x v="7"/>
    <s v="Yes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s v="45231"/>
    <x v="3"/>
    <s v="OFF-PA-10000955"/>
    <x v="1"/>
    <x v="10"/>
    <s v="Southworth 25% Cotton Granite Paper &amp; Envelopes"/>
    <n v="15.696"/>
    <n v="3"/>
    <n v="0.2"/>
    <n v="5.1012000000000004"/>
    <n v="0.32500000000000001"/>
    <x v="2"/>
    <x v="0"/>
    <x v="0"/>
    <s v="Yes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s v="45231"/>
    <x v="3"/>
    <s v="OFF-BI-10003460"/>
    <x v="1"/>
    <x v="8"/>
    <s v="Acco 3-Hole Punch"/>
    <n v="2.6280000000000001"/>
    <n v="2"/>
    <n v="0.7"/>
    <n v="-1.9272"/>
    <n v="-0.73333333333333328"/>
    <x v="1"/>
    <x v="0"/>
    <x v="0"/>
    <s v="No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s v="45231"/>
    <x v="3"/>
    <s v="OFF-BI-10000474"/>
    <x v="1"/>
    <x v="8"/>
    <s v="Avery Recycled Flexi-View Covers for Binding Systems"/>
    <n v="14.427"/>
    <n v="3"/>
    <n v="0.7"/>
    <n v="-10.579800000000001"/>
    <n v="-0.73333333333333339"/>
    <x v="1"/>
    <x v="0"/>
    <x v="0"/>
    <s v="No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s v="65109"/>
    <x v="2"/>
    <s v="FUR-FU-10003975"/>
    <x v="0"/>
    <x v="5"/>
    <s v="Eldon Advantage Chair Mats for Low to Medium Pile Carpets"/>
    <n v="86.62"/>
    <n v="2"/>
    <n v="0"/>
    <n v="8.6620000000000008"/>
    <n v="0.1"/>
    <x v="0"/>
    <x v="0"/>
    <x v="3"/>
    <s v="Yes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s v="90004"/>
    <x v="1"/>
    <s v="OFF-BI-10003707"/>
    <x v="1"/>
    <x v="8"/>
    <s v="Aluminum Screw Posts"/>
    <n v="36.624000000000002"/>
    <n v="3"/>
    <n v="0.2"/>
    <n v="13.734"/>
    <n v="0.375"/>
    <x v="2"/>
    <x v="1"/>
    <x v="1"/>
    <s v="Yes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s v="27217"/>
    <x v="0"/>
    <s v="OFF-AR-10000203"/>
    <x v="1"/>
    <x v="6"/>
    <s v="Newell 336"/>
    <n v="23.968"/>
    <n v="7"/>
    <n v="0.2"/>
    <n v="2.6964000000000001"/>
    <n v="0.1125"/>
    <x v="2"/>
    <x v="3"/>
    <x v="0"/>
    <s v="Yes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s v="27217"/>
    <x v="0"/>
    <s v="OFF-AR-10004790"/>
    <x v="1"/>
    <x v="6"/>
    <s v="Staples in misc. colors"/>
    <n v="28.728000000000002"/>
    <n v="3"/>
    <n v="0.2"/>
    <n v="1.7955000000000001"/>
    <n v="6.25E-2"/>
    <x v="2"/>
    <x v="3"/>
    <x v="0"/>
    <s v="Yes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s v="63376"/>
    <x v="2"/>
    <s v="FUR-TA-10001095"/>
    <x v="0"/>
    <x v="3"/>
    <s v="Chromcraft Round Conference Tables"/>
    <n v="697.16"/>
    <n v="4"/>
    <n v="0"/>
    <n v="146.40360000000001"/>
    <n v="0.21000000000000002"/>
    <x v="0"/>
    <x v="0"/>
    <x v="10"/>
    <s v="Yes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s v="10035"/>
    <x v="3"/>
    <s v="TEC-AC-10004761"/>
    <x v="2"/>
    <x v="11"/>
    <s v="Maxell 4.7GB DVD+RW 3/Pack"/>
    <n v="31.86"/>
    <n v="2"/>
    <n v="0"/>
    <n v="11.151"/>
    <n v="0.35"/>
    <x v="0"/>
    <x v="0"/>
    <x v="8"/>
    <s v="Yes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s v="10035"/>
    <x v="3"/>
    <s v="FUR-BO-10001811"/>
    <x v="0"/>
    <x v="0"/>
    <s v="Atlantic Metals Mobile 5-Shelf Bookcases, Custom Colors"/>
    <n v="722.35199999999998"/>
    <n v="3"/>
    <n v="0.2"/>
    <n v="90.293999999999997"/>
    <n v="0.125"/>
    <x v="2"/>
    <x v="0"/>
    <x v="8"/>
    <s v="Yes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s v="60610"/>
    <x v="2"/>
    <s v="OFF-AR-10001130"/>
    <x v="1"/>
    <x v="6"/>
    <s v="Quartet Alpha White Chalk, 12/Pack"/>
    <n v="8.84"/>
    <n v="5"/>
    <n v="0.2"/>
    <n v="2.9834999999999998"/>
    <n v="0.33749999999999997"/>
    <x v="2"/>
    <x v="3"/>
    <x v="7"/>
    <s v="Yes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s v="60610"/>
    <x v="2"/>
    <s v="OFF-AP-10000055"/>
    <x v="1"/>
    <x v="9"/>
    <s v="Belkin F9S820V06 8 Outlet Surge"/>
    <n v="58.463999999999999"/>
    <n v="9"/>
    <n v="0.8"/>
    <n v="-146.16"/>
    <n v="-2.5"/>
    <x v="1"/>
    <x v="3"/>
    <x v="7"/>
    <s v="No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s v="61107"/>
    <x v="2"/>
    <s v="FUR-CH-10002304"/>
    <x v="0"/>
    <x v="1"/>
    <s v="Global Stack Chair without Arms, Black"/>
    <n v="254.60400000000001"/>
    <n v="14"/>
    <n v="0.3"/>
    <n v="-18.186"/>
    <n v="-7.1428571428571425E-2"/>
    <x v="3"/>
    <x v="3"/>
    <x v="2"/>
    <s v="No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s v="33142"/>
    <x v="0"/>
    <s v="TEC-PH-10001530"/>
    <x v="2"/>
    <x v="7"/>
    <s v="Cisco Unified IP Phone 7945G VoIP phone"/>
    <n v="1363.96"/>
    <n v="5"/>
    <n v="0.2"/>
    <n v="85.247500000000002"/>
    <n v="6.25E-2"/>
    <x v="2"/>
    <x v="0"/>
    <x v="10"/>
    <s v="Yes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s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  <x v="2"/>
    <x v="0"/>
    <x v="10"/>
    <s v="No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s v="94109"/>
    <x v="1"/>
    <s v="TEC-PH-10000486"/>
    <x v="2"/>
    <x v="7"/>
    <s v="Plantronics HL10 Handset Lifter"/>
    <n v="1113.5039999999999"/>
    <n v="12"/>
    <n v="0.2"/>
    <n v="125.2692"/>
    <n v="0.1125"/>
    <x v="2"/>
    <x v="2"/>
    <x v="5"/>
    <s v="Yes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s v="94109"/>
    <x v="1"/>
    <s v="TEC-AC-10001606"/>
    <x v="2"/>
    <x v="11"/>
    <s v="Logitech Wireless Performance Mouse MX for PC and Mac"/>
    <n v="99.99"/>
    <n v="1"/>
    <n v="0"/>
    <n v="37.996200000000002"/>
    <n v="0.38000000000000006"/>
    <x v="0"/>
    <x v="2"/>
    <x v="5"/>
    <s v="Yes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s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  <x v="2"/>
    <x v="1"/>
    <x v="7"/>
    <s v="No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s v="19134"/>
    <x v="3"/>
    <s v="OFF-PA-10001307"/>
    <x v="1"/>
    <x v="10"/>
    <s v="Important Message Pads, 50 4-1/4 x 5-1/2 Forms per Pad"/>
    <n v="6.72"/>
    <n v="2"/>
    <n v="0.2"/>
    <n v="2.4359999999999999"/>
    <n v="0.36249999999999999"/>
    <x v="2"/>
    <x v="1"/>
    <x v="7"/>
    <s v="Yes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s v="19134"/>
    <x v="3"/>
    <s v="FUR-FU-10004460"/>
    <x v="0"/>
    <x v="5"/>
    <s v="Howard Miller 12&quot; Round Wall Clock"/>
    <n v="282.88799999999998"/>
    <n v="9"/>
    <n v="0.2"/>
    <n v="56.577599999999997"/>
    <n v="0.2"/>
    <x v="2"/>
    <x v="1"/>
    <x v="7"/>
    <s v="Yes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s v="10009"/>
    <x v="3"/>
    <s v="OFF-AR-10000716"/>
    <x v="1"/>
    <x v="6"/>
    <s v="DIXON Ticonderoga Erasable Checking Pencils"/>
    <n v="11.16"/>
    <n v="2"/>
    <n v="0"/>
    <n v="4.3524000000000003"/>
    <n v="0.39"/>
    <x v="0"/>
    <x v="1"/>
    <x v="3"/>
    <s v="Yes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s v="10009"/>
    <x v="3"/>
    <s v="FUR-FU-10004622"/>
    <x v="0"/>
    <x v="5"/>
    <s v="Eldon Advantage Foldable Chair Mats for Low Pile Carpets"/>
    <n v="108.4"/>
    <n v="2"/>
    <n v="0"/>
    <n v="22.763999999999999"/>
    <n v="0.21"/>
    <x v="0"/>
    <x v="1"/>
    <x v="3"/>
    <s v="Yes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s v="10009"/>
    <x v="3"/>
    <s v="OFF-BI-10002735"/>
    <x v="1"/>
    <x v="8"/>
    <s v="GBC Prestige Therm-A-Bind Covers"/>
    <n v="82.343999999999994"/>
    <n v="3"/>
    <n v="0.2"/>
    <n v="27.7911"/>
    <n v="0.33750000000000002"/>
    <x v="2"/>
    <x v="1"/>
    <x v="3"/>
    <s v="Yes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s v="10009"/>
    <x v="3"/>
    <s v="OFF-BI-10003529"/>
    <x v="1"/>
    <x v="8"/>
    <s v="Avery Round Ring Poly Binders"/>
    <n v="9.0879999999999992"/>
    <n v="4"/>
    <n v="0.2"/>
    <n v="3.2944"/>
    <n v="0.36250000000000004"/>
    <x v="2"/>
    <x v="1"/>
    <x v="3"/>
    <s v="Yes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s v="92037"/>
    <x v="1"/>
    <s v="OFF-BI-10001097"/>
    <x v="1"/>
    <x v="8"/>
    <s v="Avery Hole Reinforcements"/>
    <n v="19.936"/>
    <n v="4"/>
    <n v="0.2"/>
    <n v="7.2267999999999999"/>
    <n v="0.36249999999999999"/>
    <x v="2"/>
    <x v="3"/>
    <x v="4"/>
    <s v="Yes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s v="92037"/>
    <x v="1"/>
    <s v="OFF-BI-10001597"/>
    <x v="1"/>
    <x v="8"/>
    <s v="Wilson Jones Ledger-Size, Piano-Hinge Binder, 2&quot;, Blue"/>
    <n v="65.567999999999998"/>
    <n v="2"/>
    <n v="0.2"/>
    <n v="22.948799999999999"/>
    <n v="0.35"/>
    <x v="2"/>
    <x v="3"/>
    <x v="4"/>
    <s v="Yes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s v="19143"/>
    <x v="3"/>
    <s v="OFF-FA-10001754"/>
    <x v="1"/>
    <x v="13"/>
    <s v="Stockwell Gold Paper Clips"/>
    <n v="4.4160000000000004"/>
    <n v="3"/>
    <n v="0.2"/>
    <n v="1.6008"/>
    <n v="0.36249999999999999"/>
    <x v="2"/>
    <x v="0"/>
    <x v="0"/>
    <s v="Yes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s v="77095"/>
    <x v="2"/>
    <s v="FUR-CH-10003396"/>
    <x v="0"/>
    <x v="1"/>
    <s v="Global Deluxe Steno Chair"/>
    <n v="107.77200000000001"/>
    <n v="2"/>
    <n v="0.3"/>
    <n v="-29.252400000000002"/>
    <n v="-0.27142857142857141"/>
    <x v="3"/>
    <x v="1"/>
    <x v="10"/>
    <s v="No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OFF-AP-10002350"/>
    <x v="1"/>
    <x v="9"/>
    <s v="Belkin F9H710-06 7 Outlet SurgeMaster Surge Protector"/>
    <n v="45.216000000000001"/>
    <n v="3"/>
    <n v="0.2"/>
    <n v="4.5216000000000003"/>
    <n v="0.1"/>
    <x v="2"/>
    <x v="1"/>
    <x v="3"/>
    <s v="Yes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OFF-FA-10004838"/>
    <x v="1"/>
    <x v="13"/>
    <s v="Super Bands, 12/Pack"/>
    <n v="10.416"/>
    <n v="7"/>
    <n v="0.2"/>
    <n v="-2.2134"/>
    <n v="-0.21249999999999999"/>
    <x v="2"/>
    <x v="1"/>
    <x v="3"/>
    <s v="No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OFF-AR-10004757"/>
    <x v="1"/>
    <x v="6"/>
    <s v="Crayola Colored Pencils"/>
    <n v="7.8719999999999999"/>
    <n v="3"/>
    <n v="0.2"/>
    <n v="1.2791999999999999"/>
    <n v="0.16249999999999998"/>
    <x v="2"/>
    <x v="1"/>
    <x v="3"/>
    <s v="Yes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TEC-PH-10002115"/>
    <x v="2"/>
    <x v="7"/>
    <s v="Plantronics 81402"/>
    <n v="118.782"/>
    <n v="3"/>
    <n v="0.4"/>
    <n v="-27.715800000000002"/>
    <n v="-0.23333333333333336"/>
    <x v="3"/>
    <x v="1"/>
    <x v="3"/>
    <s v="No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OFF-FA-10003059"/>
    <x v="1"/>
    <x v="13"/>
    <s v="Assorted Color Push Pins"/>
    <n v="1.448"/>
    <n v="1"/>
    <n v="0.2"/>
    <n v="0.23530000000000001"/>
    <n v="0.16250000000000001"/>
    <x v="2"/>
    <x v="1"/>
    <x v="3"/>
    <s v="Yes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s v="43615"/>
    <x v="3"/>
    <s v="OFF-BI-10004330"/>
    <x v="1"/>
    <x v="8"/>
    <s v="GBC Velobind Prepunched Cover Sets, Regency Series"/>
    <n v="55.47"/>
    <n v="5"/>
    <n v="0.7"/>
    <n v="-46.225000000000001"/>
    <n v="-0.83333333333333337"/>
    <x v="1"/>
    <x v="1"/>
    <x v="3"/>
    <s v="No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s v="94122"/>
    <x v="1"/>
    <s v="FUR-CH-10001146"/>
    <x v="0"/>
    <x v="1"/>
    <s v="Global Value Mid-Back Manager's Chair, Gray"/>
    <n v="194.84800000000001"/>
    <n v="4"/>
    <n v="0.2"/>
    <n v="12.178000000000001"/>
    <n v="6.25E-2"/>
    <x v="2"/>
    <x v="0"/>
    <x v="2"/>
    <s v="Yes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s v="78521"/>
    <x v="2"/>
    <s v="OFF-SU-10001935"/>
    <x v="1"/>
    <x v="14"/>
    <s v="Staple remover"/>
    <n v="1.744"/>
    <n v="1"/>
    <n v="0.2"/>
    <n v="-0.3488"/>
    <n v="-0.2"/>
    <x v="2"/>
    <x v="3"/>
    <x v="8"/>
    <s v="No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s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  <x v="1"/>
    <x v="1"/>
    <x v="7"/>
    <s v="No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s v="90008"/>
    <x v="1"/>
    <s v="OFF-AR-10003732"/>
    <x v="1"/>
    <x v="6"/>
    <s v="Newell 333"/>
    <n v="19.46"/>
    <n v="7"/>
    <n v="0"/>
    <n v="5.0595999999999997"/>
    <n v="0.25999999999999995"/>
    <x v="0"/>
    <x v="1"/>
    <x v="0"/>
    <s v="Yes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s v="80219"/>
    <x v="1"/>
    <s v="OFF-PA-10001970"/>
    <x v="1"/>
    <x v="10"/>
    <s v="Xerox 1881"/>
    <n v="29.472000000000001"/>
    <n v="3"/>
    <n v="0.2"/>
    <n v="9.9467999999999996"/>
    <n v="0.33749999999999997"/>
    <x v="2"/>
    <x v="0"/>
    <x v="3"/>
    <s v="Yes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s v="10035"/>
    <x v="3"/>
    <s v="OFF-BI-10003669"/>
    <x v="1"/>
    <x v="8"/>
    <s v="3M Organizer Strips"/>
    <n v="8.64"/>
    <n v="2"/>
    <n v="0.2"/>
    <n v="3.024"/>
    <n v="0.35"/>
    <x v="2"/>
    <x v="3"/>
    <x v="0"/>
    <s v="Yes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s v="85204"/>
    <x v="1"/>
    <s v="OFF-BI-10003727"/>
    <x v="1"/>
    <x v="8"/>
    <s v="Avery Durable Slant Ring Binders With Label Holder"/>
    <n v="6.27"/>
    <n v="5"/>
    <n v="0.7"/>
    <n v="-4.5979999999999999"/>
    <n v="-0.73333333333333339"/>
    <x v="1"/>
    <x v="0"/>
    <x v="0"/>
    <s v="No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s v="85204"/>
    <x v="1"/>
    <s v="OFF-BI-10004967"/>
    <x v="1"/>
    <x v="8"/>
    <s v="Round Ring Binders"/>
    <n v="4.3680000000000003"/>
    <n v="7"/>
    <n v="0.7"/>
    <n v="-3.3488000000000002"/>
    <n v="-0.76666666666666661"/>
    <x v="1"/>
    <x v="0"/>
    <x v="0"/>
    <s v="No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s v="85204"/>
    <x v="1"/>
    <s v="TEC-AC-10003447"/>
    <x v="2"/>
    <x v="11"/>
    <s v="Micropad Numeric Keypads"/>
    <n v="31.984000000000002"/>
    <n v="2"/>
    <n v="0.2"/>
    <n v="1.9990000000000001"/>
    <n v="6.25E-2"/>
    <x v="2"/>
    <x v="0"/>
    <x v="0"/>
    <s v="Yes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s v="47201"/>
    <x v="2"/>
    <s v="OFF-AR-10000255"/>
    <x v="1"/>
    <x v="6"/>
    <s v="Newell 328"/>
    <n v="40.880000000000003"/>
    <n v="7"/>
    <n v="0"/>
    <n v="10.6288"/>
    <n v="0.26"/>
    <x v="0"/>
    <x v="0"/>
    <x v="8"/>
    <s v="Yes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s v="98105"/>
    <x v="1"/>
    <s v="OFF-AP-10002191"/>
    <x v="1"/>
    <x v="9"/>
    <s v="Belkin 8 Outlet SurgeMaster II Gold Surge Protector"/>
    <n v="119.96"/>
    <n v="2"/>
    <n v="0"/>
    <n v="33.588799999999999"/>
    <n v="0.28000000000000003"/>
    <x v="0"/>
    <x v="3"/>
    <x v="8"/>
    <s v="Yes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s v="98105"/>
    <x v="1"/>
    <s v="OFF-ST-10001325"/>
    <x v="1"/>
    <x v="4"/>
    <s v="Sterilite Officeware Hinged File Box"/>
    <n v="31.44"/>
    <n v="3"/>
    <n v="0"/>
    <n v="8.4887999999999995"/>
    <n v="0.26999999999999996"/>
    <x v="0"/>
    <x v="3"/>
    <x v="8"/>
    <s v="Yes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s v="98105"/>
    <x v="1"/>
    <s v="OFF-BI-10000404"/>
    <x v="1"/>
    <x v="8"/>
    <s v="Avery Printable Repositionable Plastic Tabs"/>
    <n v="6.88"/>
    <n v="1"/>
    <n v="0.2"/>
    <n v="2.3220000000000001"/>
    <n v="0.33750000000000002"/>
    <x v="2"/>
    <x v="3"/>
    <x v="8"/>
    <s v="Yes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s v="48227"/>
    <x v="2"/>
    <s v="OFF-PA-10000349"/>
    <x v="1"/>
    <x v="10"/>
    <s v="Easy-staple paper"/>
    <n v="19.920000000000002"/>
    <n v="4"/>
    <n v="0"/>
    <n v="9.3623999999999992"/>
    <n v="0.46999999999999992"/>
    <x v="0"/>
    <x v="1"/>
    <x v="0"/>
    <s v="Yes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s v="48227"/>
    <x v="2"/>
    <s v="FUR-CH-10002880"/>
    <x v="0"/>
    <x v="1"/>
    <s v="Global High-Back Leather Tilter, Burgundy"/>
    <n v="1106.9100000000001"/>
    <n v="9"/>
    <n v="0"/>
    <n v="121.76009999999999"/>
    <n v="0.10999999999999999"/>
    <x v="0"/>
    <x v="1"/>
    <x v="0"/>
    <s v="Yes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s v="10701"/>
    <x v="3"/>
    <s v="FUR-TA-10001095"/>
    <x v="0"/>
    <x v="3"/>
    <s v="Chromcraft Round Conference Tables"/>
    <n v="836.59199999999998"/>
    <n v="8"/>
    <n v="0.4"/>
    <n v="-264.92079999999999"/>
    <n v="-0.31666666666666665"/>
    <x v="3"/>
    <x v="0"/>
    <x v="10"/>
    <s v="No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s v="10701"/>
    <x v="3"/>
    <s v="OFF-PA-10003127"/>
    <x v="1"/>
    <x v="10"/>
    <s v="Easy-staple paper"/>
    <n v="26.38"/>
    <n v="1"/>
    <n v="0"/>
    <n v="12.1348"/>
    <n v="0.46"/>
    <x v="0"/>
    <x v="0"/>
    <x v="10"/>
    <s v="Yes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s v="10701"/>
    <x v="3"/>
    <s v="OFF-ST-10003208"/>
    <x v="1"/>
    <x v="4"/>
    <s v="Adjustable Depth Letter/Legal Cart"/>
    <n v="362.92"/>
    <n v="2"/>
    <n v="0"/>
    <n v="105.24679999999999"/>
    <n v="0.28999999999999998"/>
    <x v="0"/>
    <x v="0"/>
    <x v="10"/>
    <s v="Yes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s v="10701"/>
    <x v="3"/>
    <s v="TEC-MA-10003979"/>
    <x v="2"/>
    <x v="15"/>
    <s v="Ativa V4110MDD Micro-Cut Shredder"/>
    <n v="4899.93"/>
    <n v="7"/>
    <n v="0"/>
    <n v="2400.9657000000002"/>
    <n v="0.49"/>
    <x v="0"/>
    <x v="0"/>
    <x v="10"/>
    <s v="Yes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s v="50315"/>
    <x v="2"/>
    <s v="OFF-PA-10000029"/>
    <x v="1"/>
    <x v="10"/>
    <s v="Xerox 224"/>
    <n v="6.48"/>
    <n v="1"/>
    <n v="0"/>
    <n v="3.1103999999999998"/>
    <n v="0.47999999999999993"/>
    <x v="0"/>
    <x v="0"/>
    <x v="6"/>
    <s v="Yes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s v="94601"/>
    <x v="1"/>
    <s v="TEC-PH-10004896"/>
    <x v="2"/>
    <x v="7"/>
    <s v="Nokia Lumia 521 (T-Mobile)"/>
    <n v="71.975999999999999"/>
    <n v="3"/>
    <n v="0.2"/>
    <n v="7.1976000000000004"/>
    <n v="0.1"/>
    <x v="2"/>
    <x v="0"/>
    <x v="6"/>
    <s v="Yes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s v="94601"/>
    <x v="1"/>
    <s v="OFF-LA-10000452"/>
    <x v="1"/>
    <x v="2"/>
    <s v="Avery 488"/>
    <n v="3.15"/>
    <n v="1"/>
    <n v="0"/>
    <n v="1.512"/>
    <n v="0.48000000000000004"/>
    <x v="0"/>
    <x v="0"/>
    <x v="6"/>
    <s v="Yes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s v="28110"/>
    <x v="0"/>
    <s v="FUR-FU-10001967"/>
    <x v="0"/>
    <x v="5"/>
    <s v="Telescoping Adjustable Floor Lamp"/>
    <n v="31.984000000000002"/>
    <n v="2"/>
    <n v="0.2"/>
    <n v="1.9990000000000001"/>
    <n v="6.25E-2"/>
    <x v="2"/>
    <x v="3"/>
    <x v="1"/>
    <s v="Yes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s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  <x v="2"/>
    <x v="3"/>
    <x v="1"/>
    <s v="Yes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s v="92105"/>
    <x v="1"/>
    <s v="OFF-AR-10002952"/>
    <x v="1"/>
    <x v="6"/>
    <s v="Stanley Contemporary Battery Pencil Sharpeners"/>
    <n v="120.15"/>
    <n v="9"/>
    <n v="0"/>
    <n v="33.642000000000003"/>
    <n v="0.28000000000000003"/>
    <x v="0"/>
    <x v="1"/>
    <x v="4"/>
    <s v="Yes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s v="92105"/>
    <x v="1"/>
    <s v="TEC-PH-10000576"/>
    <x v="2"/>
    <x v="7"/>
    <s v="AT&amp;T 1080 Corded phone"/>
    <n v="219.184"/>
    <n v="2"/>
    <n v="0.2"/>
    <n v="19.178599999999999"/>
    <n v="8.7499999999999994E-2"/>
    <x v="2"/>
    <x v="1"/>
    <x v="4"/>
    <s v="Yes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s v="20735"/>
    <x v="3"/>
    <s v="OFF-PA-10000605"/>
    <x v="1"/>
    <x v="10"/>
    <s v="Xerox 1950"/>
    <n v="28.9"/>
    <n v="5"/>
    <n v="0"/>
    <n v="14.161"/>
    <n v="0.49"/>
    <x v="0"/>
    <x v="1"/>
    <x v="4"/>
    <s v="Yes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s v="20735"/>
    <x v="3"/>
    <s v="OFF-AP-10002518"/>
    <x v="1"/>
    <x v="9"/>
    <s v="Kensington 7 Outlet MasterPiece Power Center"/>
    <n v="355.96"/>
    <n v="2"/>
    <n v="0"/>
    <n v="103.22839999999999"/>
    <n v="0.28999999999999998"/>
    <x v="0"/>
    <x v="1"/>
    <x v="4"/>
    <s v="Yes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s v="28205"/>
    <x v="0"/>
    <s v="OFF-ST-10004340"/>
    <x v="1"/>
    <x v="4"/>
    <s v="Fellowes Mobile File Cart, Black"/>
    <n v="348.20800000000003"/>
    <n v="7"/>
    <n v="0.2"/>
    <n v="30.4682"/>
    <n v="8.7499999999999994E-2"/>
    <x v="2"/>
    <x v="3"/>
    <x v="9"/>
    <s v="Yes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s v="28205"/>
    <x v="0"/>
    <s v="OFF-BI-10004001"/>
    <x v="1"/>
    <x v="8"/>
    <s v="GBC Recycled VeloBinder Covers"/>
    <n v="35.783999999999999"/>
    <n v="7"/>
    <n v="0.7"/>
    <n v="-28.627199999999998"/>
    <n v="-0.79999999999999993"/>
    <x v="1"/>
    <x v="3"/>
    <x v="9"/>
    <s v="No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s v="90049"/>
    <x v="1"/>
    <s v="FUR-TA-10004147"/>
    <x v="0"/>
    <x v="3"/>
    <s v="Hon 4060 Series Tables"/>
    <n v="447.84"/>
    <n v="5"/>
    <n v="0.2"/>
    <n v="11.196"/>
    <n v="2.5000000000000001E-2"/>
    <x v="2"/>
    <x v="2"/>
    <x v="1"/>
    <s v="Yes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s v="94122"/>
    <x v="1"/>
    <s v="OFF-AR-10001545"/>
    <x v="1"/>
    <x v="6"/>
    <s v="Newell 326"/>
    <n v="7.04"/>
    <n v="4"/>
    <n v="0"/>
    <n v="2.0415999999999999"/>
    <n v="0.28999999999999998"/>
    <x v="0"/>
    <x v="0"/>
    <x v="1"/>
    <s v="Yes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s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  <x v="0"/>
    <x v="0"/>
    <x v="1"/>
    <s v="Yes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s v="94122"/>
    <x v="1"/>
    <s v="TEC-AC-10001013"/>
    <x v="2"/>
    <x v="11"/>
    <s v="Logitech ClearChat Comfort/USB Headset H390"/>
    <n v="29.29"/>
    <n v="1"/>
    <n v="0"/>
    <n v="9.6656999999999993"/>
    <n v="0.32999999999999996"/>
    <x v="0"/>
    <x v="0"/>
    <x v="1"/>
    <s v="Yes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s v="94122"/>
    <x v="1"/>
    <s v="OFF-AR-10002255"/>
    <x v="1"/>
    <x v="6"/>
    <s v="Newell 346"/>
    <n v="8.64"/>
    <n v="3"/>
    <n v="0"/>
    <n v="2.5055999999999998"/>
    <n v="0.28999999999999998"/>
    <x v="0"/>
    <x v="0"/>
    <x v="1"/>
    <s v="Yes"/>
  </r>
  <r>
    <n v="1103"/>
    <s v="US-2017-145863"/>
    <d v="2017-04-21T00:00:00"/>
    <d v="2017-04-27T00:00:00"/>
    <s v="Standard Class"/>
    <s v="RP-19390"/>
    <s v="Resi Pölking"/>
    <x v="0"/>
    <s v="United States"/>
    <s v="Houston"/>
    <x v="5"/>
    <s v="77041"/>
    <x v="2"/>
    <s v="OFF-BI-10004140"/>
    <x v="1"/>
    <x v="8"/>
    <s v="Avery Non-Stick Binders"/>
    <n v="2.694"/>
    <n v="3"/>
    <n v="0.8"/>
    <n v="-4.7145000000000001"/>
    <n v="-1.75"/>
    <x v="1"/>
    <x v="3"/>
    <x v="3"/>
    <s v="No"/>
  </r>
  <r>
    <n v="1104"/>
    <s v="US-2017-145863"/>
    <d v="2017-04-21T00:00:00"/>
    <d v="2017-04-27T00:00:00"/>
    <s v="Standard Class"/>
    <s v="RP-19390"/>
    <s v="Resi Pölking"/>
    <x v="0"/>
    <s v="United States"/>
    <s v="Houston"/>
    <x v="5"/>
    <s v="77041"/>
    <x v="2"/>
    <s v="OFF-BI-10002049"/>
    <x v="1"/>
    <x v="8"/>
    <s v="UniKeep View Case Binders"/>
    <n v="2.9340000000000002"/>
    <n v="3"/>
    <n v="0.8"/>
    <n v="-4.9878"/>
    <n v="-1.7"/>
    <x v="1"/>
    <x v="3"/>
    <x v="3"/>
    <s v="No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s v="92503"/>
    <x v="1"/>
    <s v="OFF-PA-10001892"/>
    <x v="1"/>
    <x v="10"/>
    <s v="Rediform Wirebound &quot;Phone Memo&quot; Message Book, 11 x 5-3/4"/>
    <n v="22.92"/>
    <n v="3"/>
    <n v="0"/>
    <n v="11.2308"/>
    <n v="0.49"/>
    <x v="0"/>
    <x v="0"/>
    <x v="2"/>
    <s v="Yes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ST-10000642"/>
    <x v="1"/>
    <x v="4"/>
    <s v="Tennsco Lockers, Gray"/>
    <n v="100.70399999999999"/>
    <n v="6"/>
    <n v="0.2"/>
    <n v="-16.3644"/>
    <n v="-0.16250000000000001"/>
    <x v="2"/>
    <x v="0"/>
    <x v="0"/>
    <s v="No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x v="1"/>
    <x v="0"/>
    <x v="0"/>
    <s v="No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BI-10003676"/>
    <x v="1"/>
    <x v="8"/>
    <s v="GBC Standard Recycled Report Covers, Clear Plastic Sheets"/>
    <n v="10.78"/>
    <n v="5"/>
    <n v="0.8"/>
    <n v="-17.248000000000001"/>
    <n v="-1.6"/>
    <x v="1"/>
    <x v="0"/>
    <x v="0"/>
    <s v="No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FA-10003495"/>
    <x v="1"/>
    <x v="13"/>
    <s v="Staples"/>
    <n v="58.368000000000002"/>
    <n v="12"/>
    <n v="0.2"/>
    <n v="21.888000000000002"/>
    <n v="0.375"/>
    <x v="2"/>
    <x v="0"/>
    <x v="0"/>
    <s v="Yes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  <x v="2"/>
    <x v="0"/>
    <x v="0"/>
    <s v="Yes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TEC-PH-10003589"/>
    <x v="2"/>
    <x v="7"/>
    <s v="invisibleSHIELD by ZAGG Smudge-Free Screen Protector"/>
    <n v="71.959999999999994"/>
    <n v="5"/>
    <n v="0.2"/>
    <n v="25.186"/>
    <n v="0.35000000000000003"/>
    <x v="2"/>
    <x v="0"/>
    <x v="0"/>
    <s v="Yes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PA-10004735"/>
    <x v="1"/>
    <x v="10"/>
    <s v="Xerox 1905"/>
    <n v="10.368"/>
    <n v="2"/>
    <n v="0.2"/>
    <n v="3.6288"/>
    <n v="0.35"/>
    <x v="2"/>
    <x v="0"/>
    <x v="0"/>
    <s v="Yes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s v="77041"/>
    <x v="2"/>
    <s v="OFF-BI-10002609"/>
    <x v="1"/>
    <x v="8"/>
    <s v="Avery Hidden Tab Dividers for Binding Systems"/>
    <n v="1.1919999999999999"/>
    <n v="2"/>
    <n v="0.8"/>
    <n v="-2.0264000000000002"/>
    <n v="-1.7000000000000002"/>
    <x v="1"/>
    <x v="0"/>
    <x v="0"/>
    <s v="No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s v="92024"/>
    <x v="1"/>
    <s v="OFF-BI-10003364"/>
    <x v="1"/>
    <x v="8"/>
    <s v="Binding Machine Supplies"/>
    <n v="46.671999999999997"/>
    <n v="2"/>
    <n v="0.2"/>
    <n v="16.3352"/>
    <n v="0.35000000000000003"/>
    <x v="2"/>
    <x v="3"/>
    <x v="4"/>
    <s v="Yes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s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  <x v="2"/>
    <x v="3"/>
    <x v="4"/>
    <s v="No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s v="92024"/>
    <x v="1"/>
    <s v="TEC-AC-10003610"/>
    <x v="2"/>
    <x v="11"/>
    <s v="Logitech Illuminated - Keyboard"/>
    <n v="119.98"/>
    <n v="2"/>
    <n v="0"/>
    <n v="57.590400000000002"/>
    <n v="0.48"/>
    <x v="0"/>
    <x v="3"/>
    <x v="4"/>
    <s v="Yes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s v="94110"/>
    <x v="1"/>
    <s v="OFF-LA-10003766"/>
    <x v="1"/>
    <x v="2"/>
    <s v="Self-Adhesive Removable Labels"/>
    <n v="6.3"/>
    <n v="2"/>
    <n v="0"/>
    <n v="3.024"/>
    <n v="0.48000000000000004"/>
    <x v="0"/>
    <x v="0"/>
    <x v="7"/>
    <s v="Yes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s v="30076"/>
    <x v="0"/>
    <s v="OFF-PA-10001970"/>
    <x v="1"/>
    <x v="10"/>
    <s v="Xerox 1908"/>
    <n v="279.89999999999998"/>
    <n v="5"/>
    <n v="0"/>
    <n v="137.15100000000001"/>
    <n v="0.4900000000000001"/>
    <x v="0"/>
    <x v="1"/>
    <x v="8"/>
    <s v="Yes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s v="30076"/>
    <x v="0"/>
    <s v="TEC-AC-10002049"/>
    <x v="2"/>
    <x v="11"/>
    <s v="Logitech G19 Programmable Gaming Keyboard"/>
    <n v="619.95000000000005"/>
    <n v="5"/>
    <n v="0"/>
    <n v="111.59099999999999"/>
    <n v="0.17999999999999997"/>
    <x v="0"/>
    <x v="1"/>
    <x v="8"/>
    <s v="Yes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s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  <x v="0"/>
    <x v="1"/>
    <x v="8"/>
    <s v="Yes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s v="30076"/>
    <x v="0"/>
    <s v="OFF-EN-10004459"/>
    <x v="1"/>
    <x v="12"/>
    <s v="Security-Tint Envelopes"/>
    <n v="15.28"/>
    <n v="2"/>
    <n v="0"/>
    <n v="7.4871999999999996"/>
    <n v="0.49"/>
    <x v="0"/>
    <x v="1"/>
    <x v="8"/>
    <s v="Yes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TEC-PH-10001061"/>
    <x v="2"/>
    <x v="7"/>
    <s v="Apple iPhone 5C"/>
    <n v="699.93"/>
    <n v="7"/>
    <n v="0"/>
    <n v="181.98179999999999"/>
    <n v="0.26"/>
    <x v="0"/>
    <x v="2"/>
    <x v="9"/>
    <s v="Yes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OFF-AR-10002375"/>
    <x v="1"/>
    <x v="6"/>
    <s v="Newell 351"/>
    <n v="22.96"/>
    <n v="7"/>
    <n v="0"/>
    <n v="6.6584000000000003"/>
    <n v="0.28999999999999998"/>
    <x v="0"/>
    <x v="2"/>
    <x v="9"/>
    <s v="Yes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FUR-FU-10003194"/>
    <x v="0"/>
    <x v="5"/>
    <s v="Eldon Expressions Desk Accessory, Wood Pencil Holder, Oak"/>
    <n v="38.6"/>
    <n v="4"/>
    <n v="0"/>
    <n v="11.58"/>
    <n v="0.3"/>
    <x v="0"/>
    <x v="2"/>
    <x v="9"/>
    <s v="Yes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OFF-AR-10003811"/>
    <x v="1"/>
    <x v="6"/>
    <s v="Newell 327"/>
    <n v="6.63"/>
    <n v="3"/>
    <n v="0"/>
    <n v="1.7901"/>
    <n v="0.27"/>
    <x v="0"/>
    <x v="2"/>
    <x v="9"/>
    <s v="Yes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OFF-EN-10001539"/>
    <x v="1"/>
    <x v="12"/>
    <s v="Staple envelope"/>
    <n v="23.34"/>
    <n v="3"/>
    <n v="0"/>
    <n v="10.969799999999999"/>
    <n v="0.47"/>
    <x v="0"/>
    <x v="2"/>
    <x v="9"/>
    <s v="Yes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s v="72401"/>
    <x v="0"/>
    <s v="FUR-CH-10002331"/>
    <x v="0"/>
    <x v="1"/>
    <s v="Hon 4700 Series Mobuis Mid-Back Task Chairs with Adjustable Arms"/>
    <n v="1067.94"/>
    <n v="3"/>
    <n v="0"/>
    <n v="224.26740000000001"/>
    <n v="0.21"/>
    <x v="0"/>
    <x v="2"/>
    <x v="9"/>
    <s v="Yes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s v="47374"/>
    <x v="2"/>
    <s v="OFF-AR-10003156"/>
    <x v="1"/>
    <x v="6"/>
    <s v="50 Colored Long Pencils"/>
    <n v="10.16"/>
    <n v="1"/>
    <n v="0"/>
    <n v="2.6415999999999999"/>
    <n v="0.26"/>
    <x v="0"/>
    <x v="1"/>
    <x v="10"/>
    <s v="Yes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s v="47374"/>
    <x v="2"/>
    <s v="OFF-EN-10001532"/>
    <x v="1"/>
    <x v="12"/>
    <s v="Brown Kraft Recycled Envelopes"/>
    <n v="101.88"/>
    <n v="6"/>
    <n v="0"/>
    <n v="50.94"/>
    <n v="0.5"/>
    <x v="0"/>
    <x v="1"/>
    <x v="10"/>
    <s v="Yes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s v="22153"/>
    <x v="0"/>
    <s v="FUR-TA-10004086"/>
    <x v="0"/>
    <x v="3"/>
    <s v="KI Adjustable-Height Table"/>
    <n v="343.92"/>
    <n v="4"/>
    <n v="0"/>
    <n v="75.662400000000005"/>
    <n v="0.22"/>
    <x v="0"/>
    <x v="0"/>
    <x v="3"/>
    <s v="Yes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s v="22153"/>
    <x v="0"/>
    <s v="OFF-PA-10000100"/>
    <x v="1"/>
    <x v="10"/>
    <s v="Xerox 1945"/>
    <n v="40.99"/>
    <n v="1"/>
    <n v="0"/>
    <n v="20.085100000000001"/>
    <n v="0.49"/>
    <x v="0"/>
    <x v="0"/>
    <x v="3"/>
    <s v="Yes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s v="22153"/>
    <x v="0"/>
    <s v="OFF-EN-10002500"/>
    <x v="1"/>
    <x v="12"/>
    <s v="Globe Weis Peel &amp; Seel First Class Envelopes"/>
    <n v="63.9"/>
    <n v="5"/>
    <n v="0"/>
    <n v="28.754999999999999"/>
    <n v="0.45"/>
    <x v="0"/>
    <x v="0"/>
    <x v="3"/>
    <s v="Yes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s v="94509"/>
    <x v="1"/>
    <s v="OFF-PA-10004100"/>
    <x v="1"/>
    <x v="10"/>
    <s v="Xerox 216"/>
    <n v="19.440000000000001"/>
    <n v="3"/>
    <n v="0"/>
    <n v="9.3312000000000008"/>
    <n v="0.48000000000000004"/>
    <x v="0"/>
    <x v="0"/>
    <x v="4"/>
    <s v="Yes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s v="19134"/>
    <x v="3"/>
    <s v="OFF-ST-10003479"/>
    <x v="1"/>
    <x v="4"/>
    <s v="Eldon Base for stackable storage shelf, platinum"/>
    <n v="124.608"/>
    <n v="4"/>
    <n v="0.2"/>
    <n v="-23.364000000000001"/>
    <n v="-0.1875"/>
    <x v="2"/>
    <x v="0"/>
    <x v="1"/>
    <s v="No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s v="19134"/>
    <x v="3"/>
    <s v="OFF-LA-10000973"/>
    <x v="1"/>
    <x v="2"/>
    <s v="Avery 502"/>
    <n v="7.56"/>
    <n v="3"/>
    <n v="0.2"/>
    <n v="2.6459999999999999"/>
    <n v="0.35000000000000003"/>
    <x v="2"/>
    <x v="0"/>
    <x v="1"/>
    <s v="Yes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s v="33030"/>
    <x v="0"/>
    <s v="OFF-ST-10001476"/>
    <x v="1"/>
    <x v="4"/>
    <s v="Steel Personal Filing/Posting Tote"/>
    <n v="85.224000000000004"/>
    <n v="3"/>
    <n v="0.2"/>
    <n v="7.4570999999999996"/>
    <n v="8.7499999999999994E-2"/>
    <x v="2"/>
    <x v="0"/>
    <x v="4"/>
    <s v="Yes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s v="46350"/>
    <x v="2"/>
    <s v="OFF-EN-10002831"/>
    <x v="1"/>
    <x v="12"/>
    <s v="Tyvek  Top-Opening Peel &amp; Seel  Envelopes, Gray"/>
    <n v="287.52"/>
    <n v="8"/>
    <n v="0"/>
    <n v="129.38399999999999"/>
    <n v="0.44999999999999996"/>
    <x v="0"/>
    <x v="0"/>
    <x v="0"/>
    <s v="Yes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s v="46350"/>
    <x v="2"/>
    <s v="OFF-AP-10002350"/>
    <x v="1"/>
    <x v="9"/>
    <s v="Belkin F9H710-06 7 Outlet SurgeMaster Surge Protector"/>
    <n v="37.68"/>
    <n v="2"/>
    <n v="0"/>
    <n v="10.5504"/>
    <n v="0.27999999999999997"/>
    <x v="0"/>
    <x v="0"/>
    <x v="0"/>
    <s v="Yes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s v="46350"/>
    <x v="2"/>
    <s v="OFF-PA-10001763"/>
    <x v="1"/>
    <x v="10"/>
    <s v="Xerox 1896"/>
    <n v="19.98"/>
    <n v="2"/>
    <n v="0"/>
    <n v="8.9909999999999997"/>
    <n v="0.44999999999999996"/>
    <x v="0"/>
    <x v="0"/>
    <x v="0"/>
    <s v="Yes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s v="46350"/>
    <x v="2"/>
    <s v="OFF-AR-10003394"/>
    <x v="1"/>
    <x v="6"/>
    <s v="Newell 332"/>
    <n v="20.58"/>
    <n v="7"/>
    <n v="0"/>
    <n v="5.5566000000000004"/>
    <n v="0.27"/>
    <x v="0"/>
    <x v="0"/>
    <x v="0"/>
    <s v="Yes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s v="46350"/>
    <x v="2"/>
    <s v="OFF-BI-10002072"/>
    <x v="1"/>
    <x v="8"/>
    <s v="Cardinal Slant-D Ring Binders"/>
    <n v="17.38"/>
    <n v="2"/>
    <n v="0"/>
    <n v="8.69"/>
    <n v="0.5"/>
    <x v="0"/>
    <x v="0"/>
    <x v="0"/>
    <s v="Yes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s v="90045"/>
    <x v="1"/>
    <s v="FUR-FU-10004188"/>
    <x v="0"/>
    <x v="5"/>
    <s v="Luxo Professional Combination Clamp-On Lamps"/>
    <n v="204.6"/>
    <n v="2"/>
    <n v="0"/>
    <n v="53.195999999999998"/>
    <n v="0.26"/>
    <x v="0"/>
    <x v="2"/>
    <x v="8"/>
    <s v="Yes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s v="90045"/>
    <x v="1"/>
    <s v="OFF-FA-10001561"/>
    <x v="1"/>
    <x v="13"/>
    <s v="Stockwell Push Pins"/>
    <n v="8.7200000000000006"/>
    <n v="4"/>
    <n v="0"/>
    <n v="2.8776000000000002"/>
    <n v="0.33"/>
    <x v="0"/>
    <x v="2"/>
    <x v="8"/>
    <s v="Yes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s v="90045"/>
    <x v="1"/>
    <s v="OFF-PA-10002105"/>
    <x v="1"/>
    <x v="10"/>
    <s v="Xerox 223"/>
    <n v="6.48"/>
    <n v="1"/>
    <n v="0"/>
    <n v="3.1103999999999998"/>
    <n v="0.47999999999999993"/>
    <x v="0"/>
    <x v="2"/>
    <x v="8"/>
    <s v="Yes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s v="90045"/>
    <x v="1"/>
    <s v="TEC-MA-10004241"/>
    <x v="2"/>
    <x v="15"/>
    <s v="Star Micronics TSP800 TSP847IIU Receipt Printer"/>
    <n v="686.32"/>
    <n v="2"/>
    <n v="0.2"/>
    <n v="223.054"/>
    <n v="0.32499999999999996"/>
    <x v="2"/>
    <x v="2"/>
    <x v="8"/>
    <s v="Yes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s v="90045"/>
    <x v="1"/>
    <s v="OFF-ST-10004340"/>
    <x v="1"/>
    <x v="4"/>
    <s v="Fellowes Mobile File Cart, Black"/>
    <n v="62.18"/>
    <n v="1"/>
    <n v="0"/>
    <n v="16.788599999999999"/>
    <n v="0.26999999999999996"/>
    <x v="0"/>
    <x v="2"/>
    <x v="8"/>
    <s v="Yes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s v="48911"/>
    <x v="2"/>
    <s v="OFF-AP-10003849"/>
    <x v="1"/>
    <x v="9"/>
    <s v="Hoover Shoulder Vac Commercial Portable Vacuum"/>
    <n v="644.07600000000002"/>
    <n v="2"/>
    <n v="0.1"/>
    <n v="107.346"/>
    <n v="0.16666666666666666"/>
    <x v="2"/>
    <x v="1"/>
    <x v="3"/>
    <s v="Yes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s v="48911"/>
    <x v="2"/>
    <s v="OFF-FA-10000735"/>
    <x v="1"/>
    <x v="13"/>
    <s v="Staples"/>
    <n v="5.84"/>
    <n v="2"/>
    <n v="0"/>
    <n v="2.6280000000000001"/>
    <n v="0.45"/>
    <x v="0"/>
    <x v="1"/>
    <x v="3"/>
    <s v="Yes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s v="48911"/>
    <x v="2"/>
    <s v="OFF-BI-10003350"/>
    <x v="1"/>
    <x v="8"/>
    <s v="Acco Expandable Hanging Binders"/>
    <n v="12.76"/>
    <n v="2"/>
    <n v="0"/>
    <n v="5.8696000000000002"/>
    <n v="0.46"/>
    <x v="0"/>
    <x v="1"/>
    <x v="3"/>
    <s v="Yes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s v="48911"/>
    <x v="2"/>
    <s v="TEC-PH-10000307"/>
    <x v="2"/>
    <x v="7"/>
    <s v="Shocksock Galaxy S4 Armband"/>
    <n v="10.95"/>
    <n v="1"/>
    <n v="0"/>
    <n v="0.438"/>
    <n v="0.04"/>
    <x v="0"/>
    <x v="1"/>
    <x v="3"/>
    <s v="Yes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s v="48911"/>
    <x v="2"/>
    <s v="TEC-CO-10004202"/>
    <x v="2"/>
    <x v="16"/>
    <s v="Brother DCP1000 Digital 3 in 1 Multifunction Machine"/>
    <n v="599.98"/>
    <n v="2"/>
    <n v="0"/>
    <n v="209.99299999999999"/>
    <n v="0.35"/>
    <x v="0"/>
    <x v="1"/>
    <x v="3"/>
    <s v="Yes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s v="44221"/>
    <x v="3"/>
    <s v="FUR-FU-10001852"/>
    <x v="0"/>
    <x v="5"/>
    <s v="Eldon Regeneration Recycled Desk Accessories, Smoke"/>
    <n v="8.3520000000000003"/>
    <n v="6"/>
    <n v="0.2"/>
    <n v="1.2527999999999999"/>
    <n v="0.15"/>
    <x v="2"/>
    <x v="1"/>
    <x v="5"/>
    <s v="Yes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s v="89502"/>
    <x v="1"/>
    <s v="OFF-AR-10003759"/>
    <x v="1"/>
    <x v="6"/>
    <s v="Crayola Anti Dust Chalk, 12/Pack"/>
    <n v="3.64"/>
    <n v="2"/>
    <n v="0"/>
    <n v="1.6379999999999999"/>
    <n v="0.44999999999999996"/>
    <x v="0"/>
    <x v="0"/>
    <x v="4"/>
    <s v="Yes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s v="89502"/>
    <x v="1"/>
    <s v="OFF-BI-10003984"/>
    <x v="1"/>
    <x v="8"/>
    <s v="Lock-Up Easel 'Spel-Binder'"/>
    <n v="159.768"/>
    <n v="7"/>
    <n v="0.2"/>
    <n v="53.921700000000001"/>
    <n v="0.33750000000000002"/>
    <x v="2"/>
    <x v="0"/>
    <x v="4"/>
    <s v="Yes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s v="22801"/>
    <x v="0"/>
    <s v="OFF-ST-10004337"/>
    <x v="1"/>
    <x v="4"/>
    <s v="SAFCO Commercial Wire Shelving, 72h"/>
    <n v="122.48"/>
    <n v="2"/>
    <n v="0"/>
    <n v="0"/>
    <n v="0"/>
    <x v="0"/>
    <x v="2"/>
    <x v="4"/>
    <s v="No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s v="22801"/>
    <x v="0"/>
    <s v="FUR-TA-10001932"/>
    <x v="0"/>
    <x v="3"/>
    <s v="Chromcraft 48&quot; x 96&quot; Racetrack Double Pedestal Table"/>
    <n v="2244.48"/>
    <n v="7"/>
    <n v="0"/>
    <n v="493.78559999999999"/>
    <n v="0.22"/>
    <x v="0"/>
    <x v="2"/>
    <x v="4"/>
    <s v="Yes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s v="22801"/>
    <x v="0"/>
    <s v="OFF-BI-10003982"/>
    <x v="1"/>
    <x v="8"/>
    <s v="Wilson Jones Century Plastic Molded Ring Binders"/>
    <n v="62.31"/>
    <n v="3"/>
    <n v="0"/>
    <n v="29.285699999999999"/>
    <n v="0.47"/>
    <x v="0"/>
    <x v="2"/>
    <x v="4"/>
    <s v="Yes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s v="22801"/>
    <x v="0"/>
    <s v="FUR-TA-10000617"/>
    <x v="0"/>
    <x v="3"/>
    <s v="Hon Practical Foundations 30 x 60 Training Table, Light Gray/Charcoal"/>
    <n v="455.1"/>
    <n v="2"/>
    <n v="0"/>
    <n v="100.122"/>
    <n v="0.22"/>
    <x v="0"/>
    <x v="2"/>
    <x v="4"/>
    <s v="Yes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s v="90004"/>
    <x v="1"/>
    <s v="FUR-CH-10002126"/>
    <x v="0"/>
    <x v="1"/>
    <s v="Hon Deluxe Fabric Upholstered Stacking Chairs"/>
    <n v="195.184"/>
    <n v="1"/>
    <n v="0.2"/>
    <n v="19.5184"/>
    <n v="0.1"/>
    <x v="2"/>
    <x v="0"/>
    <x v="7"/>
    <s v="Yes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s v="55407"/>
    <x v="2"/>
    <s v="OFF-AP-10000576"/>
    <x v="1"/>
    <x v="9"/>
    <s v="Belkin 325VA UPS Surge Protector, 6'"/>
    <n v="362.94"/>
    <n v="3"/>
    <n v="0"/>
    <n v="90.734999999999999"/>
    <n v="0.25"/>
    <x v="0"/>
    <x v="3"/>
    <x v="1"/>
    <s v="Yes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s v="55407"/>
    <x v="2"/>
    <s v="OFF-BI-10004654"/>
    <x v="1"/>
    <x v="8"/>
    <s v="Avery Binding System Hidden Tab Executive Style Index Sets"/>
    <n v="11.54"/>
    <n v="2"/>
    <n v="0"/>
    <n v="5.77"/>
    <n v="0.5"/>
    <x v="0"/>
    <x v="3"/>
    <x v="1"/>
    <s v="Yes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s v="92025"/>
    <x v="1"/>
    <s v="OFF-AR-10004042"/>
    <x v="1"/>
    <x v="6"/>
    <s v="BOSTON Model 1800 Electric Pencil Sharpeners, Putty/Woodgrain"/>
    <n v="53.94"/>
    <n v="3"/>
    <n v="0"/>
    <n v="15.6426"/>
    <n v="0.29000000000000004"/>
    <x v="0"/>
    <x v="2"/>
    <x v="8"/>
    <s v="Yes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s v="10035"/>
    <x v="3"/>
    <s v="TEC-PH-10004700"/>
    <x v="2"/>
    <x v="7"/>
    <s v="PowerGen Dual USB Car Charger"/>
    <n v="9.99"/>
    <n v="1"/>
    <n v="0"/>
    <n v="4.5953999999999997"/>
    <n v="0.45999999999999996"/>
    <x v="0"/>
    <x v="2"/>
    <x v="10"/>
    <s v="Yes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s v="10035"/>
    <x v="3"/>
    <s v="OFF-BI-10004593"/>
    <x v="1"/>
    <x v="8"/>
    <s v="Ibico Laser Imprintable Binding System Covers"/>
    <n v="125.76"/>
    <n v="3"/>
    <n v="0.2"/>
    <n v="40.872"/>
    <n v="0.32500000000000001"/>
    <x v="2"/>
    <x v="2"/>
    <x v="10"/>
    <s v="Yes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s v="10035"/>
    <x v="3"/>
    <s v="OFF-BI-10003429"/>
    <x v="1"/>
    <x v="8"/>
    <s v="Cardinal HOLDit! Binder Insert Strips,Extra Strips"/>
    <n v="25.32"/>
    <n v="5"/>
    <n v="0.2"/>
    <n v="9.1784999999999997"/>
    <n v="0.36249999999999999"/>
    <x v="2"/>
    <x v="2"/>
    <x v="10"/>
    <s v="Yes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s v="49201"/>
    <x v="2"/>
    <s v="OFF-BI-10001294"/>
    <x v="1"/>
    <x v="8"/>
    <s v="Fellowes Binding Cases"/>
    <n v="46.8"/>
    <n v="4"/>
    <n v="0"/>
    <n v="21.06"/>
    <n v="0.45"/>
    <x v="0"/>
    <x v="2"/>
    <x v="5"/>
    <s v="Yes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s v="98115"/>
    <x v="1"/>
    <s v="TEC-AC-10001552"/>
    <x v="2"/>
    <x v="11"/>
    <s v="Logitech K350 2.4Ghz Wireless Keyboard"/>
    <n v="447.93"/>
    <n v="9"/>
    <n v="0"/>
    <n v="49.272300000000001"/>
    <n v="0.11"/>
    <x v="0"/>
    <x v="1"/>
    <x v="0"/>
    <s v="Yes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s v="10035"/>
    <x v="3"/>
    <s v="FUR-FU-10004952"/>
    <x v="0"/>
    <x v="5"/>
    <s v="C-Line Cubicle Keepers Polyproplyene Holder w/Velcro Back, 8-1/2x11, 25/Bx"/>
    <n v="109.48"/>
    <n v="2"/>
    <n v="0"/>
    <n v="33.938800000000001"/>
    <n v="0.31"/>
    <x v="0"/>
    <x v="3"/>
    <x v="4"/>
    <s v="Yes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s v="10035"/>
    <x v="3"/>
    <s v="OFF-ST-10004123"/>
    <x v="1"/>
    <x v="4"/>
    <s v="Safco Industrial Wire Shelving System"/>
    <n v="272.94"/>
    <n v="3"/>
    <n v="0"/>
    <n v="0"/>
    <n v="0"/>
    <x v="0"/>
    <x v="3"/>
    <x v="4"/>
    <s v="No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s v="10035"/>
    <x v="3"/>
    <s v="OFF-PA-10003172"/>
    <x v="1"/>
    <x v="10"/>
    <s v="Xerox 1996"/>
    <n v="19.440000000000001"/>
    <n v="3"/>
    <n v="0"/>
    <n v="9.3312000000000008"/>
    <n v="0.48000000000000004"/>
    <x v="0"/>
    <x v="3"/>
    <x v="4"/>
    <s v="Yes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s v="10035"/>
    <x v="3"/>
    <s v="OFF-ST-10002352"/>
    <x v="1"/>
    <x v="4"/>
    <s v="Iris Project Case"/>
    <n v="31.92"/>
    <n v="4"/>
    <n v="0"/>
    <n v="8.2992000000000008"/>
    <n v="0.26"/>
    <x v="0"/>
    <x v="3"/>
    <x v="4"/>
    <s v="Yes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s v="48073"/>
    <x v="2"/>
    <s v="OFF-PA-10002259"/>
    <x v="1"/>
    <x v="10"/>
    <s v="Geographics Note Cards, Blank, White, 8 1/2&quot; x 11&quot;"/>
    <n v="22.38"/>
    <n v="2"/>
    <n v="0"/>
    <n v="10.7424"/>
    <n v="0.48000000000000004"/>
    <x v="0"/>
    <x v="2"/>
    <x v="10"/>
    <s v="Yes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s v="90008"/>
    <x v="1"/>
    <s v="OFF-BI-10002976"/>
    <x v="1"/>
    <x v="8"/>
    <s v="ACCOHIDE Binder by Acco"/>
    <n v="16.52"/>
    <n v="5"/>
    <n v="0.2"/>
    <n v="5.5754999999999999"/>
    <n v="0.33750000000000002"/>
    <x v="2"/>
    <x v="2"/>
    <x v="3"/>
    <s v="Yes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s v="61701"/>
    <x v="2"/>
    <s v="OFF-BI-10000301"/>
    <x v="1"/>
    <x v="8"/>
    <s v="GBC Instant Report Kit"/>
    <n v="5.1760000000000002"/>
    <n v="4"/>
    <n v="0.8"/>
    <n v="-7.7640000000000002"/>
    <n v="-1.5"/>
    <x v="1"/>
    <x v="1"/>
    <x v="2"/>
    <s v="No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s v="10035"/>
    <x v="3"/>
    <s v="OFF-BI-10003694"/>
    <x v="1"/>
    <x v="8"/>
    <s v="Avery 3 1/2&quot; Diskette Storage Pages, 10/Pack"/>
    <n v="50.112000000000002"/>
    <n v="6"/>
    <n v="0.2"/>
    <n v="16.2864"/>
    <n v="0.32500000000000001"/>
    <x v="2"/>
    <x v="1"/>
    <x v="6"/>
    <s v="Yes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s v="03301"/>
    <x v="3"/>
    <s v="OFF-SU-10000381"/>
    <x v="1"/>
    <x v="14"/>
    <s v="Acme Forged Steel Scissors with Black Enamel Handles"/>
    <n v="27.93"/>
    <n v="3"/>
    <n v="0"/>
    <n v="8.0997000000000003"/>
    <n v="0.29000000000000004"/>
    <x v="0"/>
    <x v="0"/>
    <x v="6"/>
    <s v="Yes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s v="90004"/>
    <x v="1"/>
    <s v="OFF-LA-10004425"/>
    <x v="1"/>
    <x v="2"/>
    <s v="Staple-on labels"/>
    <n v="11.56"/>
    <n v="4"/>
    <n v="0"/>
    <n v="5.4332000000000003"/>
    <n v="0.47000000000000003"/>
    <x v="0"/>
    <x v="2"/>
    <x v="4"/>
    <s v="Yes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s v="20852"/>
    <x v="3"/>
    <s v="FUR-CH-10001270"/>
    <x v="0"/>
    <x v="1"/>
    <s v="Harbour Creations Steel Folding Chair"/>
    <n v="172.5"/>
    <n v="2"/>
    <n v="0"/>
    <n v="51.75"/>
    <n v="0.3"/>
    <x v="0"/>
    <x v="0"/>
    <x v="4"/>
    <s v="Yes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s v="20852"/>
    <x v="3"/>
    <s v="TEC-PH-10003931"/>
    <x v="2"/>
    <x v="7"/>
    <s v="JBL Micro Wireless Portable Bluetooth Speaker"/>
    <n v="179.97"/>
    <n v="3"/>
    <n v="0"/>
    <n v="44.9925"/>
    <n v="0.25"/>
    <x v="0"/>
    <x v="0"/>
    <x v="4"/>
    <s v="Yes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s v="77070"/>
    <x v="2"/>
    <s v="TEC-AC-10003174"/>
    <x v="2"/>
    <x v="11"/>
    <s v="Plantronics S12 Corded Telephone Headset System"/>
    <n v="258.69600000000003"/>
    <n v="3"/>
    <n v="0.2"/>
    <n v="64.674000000000007"/>
    <n v="0.25"/>
    <x v="2"/>
    <x v="0"/>
    <x v="3"/>
    <s v="Yes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s v="08701"/>
    <x v="3"/>
    <s v="TEC-PH-10004539"/>
    <x v="2"/>
    <x v="7"/>
    <s v="Wireless Extenders zBoost YX545 SOHO Signal Booster"/>
    <n v="1322.93"/>
    <n v="7"/>
    <n v="0"/>
    <n v="357.19110000000001"/>
    <n v="0.27"/>
    <x v="0"/>
    <x v="2"/>
    <x v="1"/>
    <s v="Yes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s v="08701"/>
    <x v="3"/>
    <s v="OFF-AR-10001919"/>
    <x v="1"/>
    <x v="6"/>
    <s v="OIC #2 Pencils, Medium Soft"/>
    <n v="3.76"/>
    <n v="2"/>
    <n v="0"/>
    <n v="1.0904"/>
    <n v="0.29000000000000004"/>
    <x v="0"/>
    <x v="2"/>
    <x v="1"/>
    <s v="Yes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s v="28540"/>
    <x v="0"/>
    <s v="OFF-EN-10002504"/>
    <x v="1"/>
    <x v="12"/>
    <s v="Tyvek  Top-Opening Peel &amp; Seel Envelopes, Plain White"/>
    <n v="21.744"/>
    <n v="1"/>
    <n v="0.2"/>
    <n v="7.3385999999999996"/>
    <n v="0.33749999999999997"/>
    <x v="2"/>
    <x v="3"/>
    <x v="9"/>
    <s v="Yes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s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  <x v="2"/>
    <x v="3"/>
    <x v="9"/>
    <s v="Yes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s v="98103"/>
    <x v="1"/>
    <s v="OFF-BI-10004656"/>
    <x v="1"/>
    <x v="8"/>
    <s v="Peel &amp; Stick Add-On Corner Pockets"/>
    <n v="12.096"/>
    <n v="7"/>
    <n v="0.2"/>
    <n v="4.2336"/>
    <n v="0.35"/>
    <x v="2"/>
    <x v="2"/>
    <x v="0"/>
    <s v="Yes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s v="98103"/>
    <x v="1"/>
    <s v="OFF-ST-10002344"/>
    <x v="1"/>
    <x v="4"/>
    <s v="Carina 42&quot;Hx23 3/4&quot;W Media Storage Unit"/>
    <n v="485.88"/>
    <n v="6"/>
    <n v="0"/>
    <n v="9.7175999999999991"/>
    <n v="1.9999999999999997E-2"/>
    <x v="0"/>
    <x v="2"/>
    <x v="0"/>
    <s v="Yes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s v="98103"/>
    <x v="1"/>
    <s v="OFF-PA-10001800"/>
    <x v="1"/>
    <x v="10"/>
    <s v="Xerox 220"/>
    <n v="25.92"/>
    <n v="4"/>
    <n v="0"/>
    <n v="12.441599999999999"/>
    <n v="0.47999999999999993"/>
    <x v="0"/>
    <x v="2"/>
    <x v="0"/>
    <s v="Yes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s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  <x v="0"/>
    <x v="2"/>
    <x v="0"/>
    <s v="Yes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s v="90036"/>
    <x v="1"/>
    <s v="OFF-AP-10004532"/>
    <x v="1"/>
    <x v="9"/>
    <s v="Kensington 6 Outlet Guardian Standard Surge Protector"/>
    <n v="81.92"/>
    <n v="4"/>
    <n v="0"/>
    <n v="22.118400000000001"/>
    <n v="0.27"/>
    <x v="0"/>
    <x v="3"/>
    <x v="11"/>
    <s v="Yes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s v="90036"/>
    <x v="1"/>
    <s v="TEC-PH-10004447"/>
    <x v="2"/>
    <x v="7"/>
    <s v="Toshiba IPT2010-SD IP Telephone"/>
    <n v="889.53599999999994"/>
    <n v="8"/>
    <n v="0.2"/>
    <n v="66.715199999999996"/>
    <n v="7.4999999999999997E-2"/>
    <x v="2"/>
    <x v="3"/>
    <x v="11"/>
    <s v="Yes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s v="90036"/>
    <x v="1"/>
    <s v="FUR-CH-10003973"/>
    <x v="0"/>
    <x v="1"/>
    <s v="GuestStacker Chair with Chrome Finish Legs"/>
    <n v="892.22400000000005"/>
    <n v="3"/>
    <n v="0.2"/>
    <n v="89.222399999999993"/>
    <n v="9.9999999999999992E-2"/>
    <x v="2"/>
    <x v="3"/>
    <x v="11"/>
    <s v="Yes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s v="90036"/>
    <x v="1"/>
    <s v="OFF-PA-10001970"/>
    <x v="1"/>
    <x v="10"/>
    <s v="Xerox 1908"/>
    <n v="223.92"/>
    <n v="4"/>
    <n v="0"/>
    <n v="109.7208"/>
    <n v="0.49"/>
    <x v="0"/>
    <x v="3"/>
    <x v="11"/>
    <s v="Yes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s v="90036"/>
    <x v="1"/>
    <s v="OFF-PA-10000682"/>
    <x v="1"/>
    <x v="10"/>
    <s v="Xerox 1924"/>
    <n v="23.12"/>
    <n v="4"/>
    <n v="0"/>
    <n v="11.328799999999999"/>
    <n v="0.48999999999999994"/>
    <x v="0"/>
    <x v="3"/>
    <x v="11"/>
    <s v="Yes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s v="33065"/>
    <x v="0"/>
    <s v="OFF-PA-10001937"/>
    <x v="1"/>
    <x v="10"/>
    <s v="Xerox 21"/>
    <n v="15.552"/>
    <n v="3"/>
    <n v="0.2"/>
    <n v="5.4432"/>
    <n v="0.35000000000000003"/>
    <x v="2"/>
    <x v="1"/>
    <x v="8"/>
    <s v="Yes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s v="33065"/>
    <x v="0"/>
    <s v="FUR-FU-10002268"/>
    <x v="0"/>
    <x v="5"/>
    <s v="Ultra Door Push Plate"/>
    <n v="15.712"/>
    <n v="4"/>
    <n v="0.2"/>
    <n v="2.5531999999999999"/>
    <n v="0.16250000000000001"/>
    <x v="2"/>
    <x v="1"/>
    <x v="8"/>
    <s v="Yes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s v="33065"/>
    <x v="0"/>
    <s v="OFF-ST-10001321"/>
    <x v="1"/>
    <x v="4"/>
    <s v="Decoflex Hanging Personal Folder File, Blue"/>
    <n v="24.672000000000001"/>
    <n v="2"/>
    <n v="0.2"/>
    <n v="2.1587999999999998"/>
    <n v="8.7499999999999994E-2"/>
    <x v="2"/>
    <x v="1"/>
    <x v="8"/>
    <s v="Yes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s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  <x v="2"/>
    <x v="1"/>
    <x v="8"/>
    <s v="No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s v="77041"/>
    <x v="2"/>
    <s v="TEC-AC-10001990"/>
    <x v="2"/>
    <x v="11"/>
    <s v="Kensington Orbit Wireless Mobile Trackball for PC and Mac"/>
    <n v="431.928"/>
    <n v="9"/>
    <n v="0.2"/>
    <n v="64.789199999999994"/>
    <n v="0.15"/>
    <x v="2"/>
    <x v="0"/>
    <x v="3"/>
    <s v="Yes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s v="77041"/>
    <x v="2"/>
    <s v="FUR-CH-10004540"/>
    <x v="0"/>
    <x v="1"/>
    <s v="Global Chrome Stack Chair"/>
    <n v="95.983999999999995"/>
    <n v="4"/>
    <n v="0.3"/>
    <n v="-4.1135999999999999"/>
    <n v="-4.2857142857142858E-2"/>
    <x v="3"/>
    <x v="0"/>
    <x v="3"/>
    <s v="No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s v="77041"/>
    <x v="2"/>
    <s v="OFF-BI-10004995"/>
    <x v="1"/>
    <x v="8"/>
    <s v="GBC DocuBind P400 Electric Binding System"/>
    <n v="1088.7919999999999"/>
    <n v="4"/>
    <n v="0.8"/>
    <n v="-1850.9464"/>
    <n v="-1.7000000000000002"/>
    <x v="1"/>
    <x v="0"/>
    <x v="3"/>
    <s v="No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s v="80219"/>
    <x v="1"/>
    <s v="FUR-CH-10002335"/>
    <x v="0"/>
    <x v="1"/>
    <s v="Hon GuestStacker Chair"/>
    <n v="544.00800000000004"/>
    <n v="3"/>
    <n v="0.2"/>
    <n v="40.800600000000003"/>
    <n v="7.4999999999999997E-2"/>
    <x v="2"/>
    <x v="0"/>
    <x v="7"/>
    <s v="Yes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s v="80219"/>
    <x v="1"/>
    <s v="OFF-BI-10004967"/>
    <x v="1"/>
    <x v="8"/>
    <s v="Round Ring Binders"/>
    <n v="1.8720000000000001"/>
    <n v="3"/>
    <n v="0.7"/>
    <n v="-1.4352"/>
    <n v="-0.76666666666666661"/>
    <x v="1"/>
    <x v="0"/>
    <x v="7"/>
    <s v="No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s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  <x v="2"/>
    <x v="0"/>
    <x v="7"/>
    <s v="Yes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s v="80219"/>
    <x v="1"/>
    <s v="OFF-ST-10002292"/>
    <x v="1"/>
    <x v="4"/>
    <s v="Sauder Facets Collection Locker/File Cabinet, Sky Alder Finish"/>
    <n v="593.56799999999998"/>
    <n v="2"/>
    <n v="0.2"/>
    <n v="0"/>
    <n v="0"/>
    <x v="2"/>
    <x v="0"/>
    <x v="7"/>
    <s v="No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s v="80219"/>
    <x v="1"/>
    <s v="OFF-ST-10000689"/>
    <x v="1"/>
    <x v="4"/>
    <s v="Fellowes Strictly Business Drawer File, Letter/Legal Size"/>
    <n v="338.04"/>
    <n v="3"/>
    <n v="0.2"/>
    <n v="-33.804000000000002"/>
    <n v="-0.1"/>
    <x v="2"/>
    <x v="0"/>
    <x v="7"/>
    <s v="No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s v="28205"/>
    <x v="0"/>
    <s v="TEC-PH-10002660"/>
    <x v="2"/>
    <x v="7"/>
    <s v="Nortel Networks T7316 E Nt8 B27"/>
    <n v="271.95999999999998"/>
    <n v="5"/>
    <n v="0.2"/>
    <n v="16.997499999999999"/>
    <n v="6.25E-2"/>
    <x v="2"/>
    <x v="3"/>
    <x v="6"/>
    <s v="Yes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OFF-ST-10004634"/>
    <x v="1"/>
    <x v="4"/>
    <s v="Personal Folder Holder, Ebony"/>
    <n v="11.21"/>
    <n v="1"/>
    <n v="0"/>
    <n v="3.363"/>
    <n v="0.3"/>
    <x v="0"/>
    <x v="0"/>
    <x v="7"/>
    <s v="Yes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OFF-BI-10002160"/>
    <x v="1"/>
    <x v="8"/>
    <s v="Acco Hanging Data Binders"/>
    <n v="9.1440000000000001"/>
    <n v="3"/>
    <n v="0.2"/>
    <n v="3.2004000000000001"/>
    <n v="0.35000000000000003"/>
    <x v="2"/>
    <x v="0"/>
    <x v="7"/>
    <s v="Yes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OFF-FA-10002988"/>
    <x v="1"/>
    <x v="13"/>
    <s v="Ideal Clamps"/>
    <n v="14.07"/>
    <n v="7"/>
    <n v="0"/>
    <n v="6.8943000000000003"/>
    <n v="0.49"/>
    <x v="0"/>
    <x v="0"/>
    <x v="7"/>
    <s v="Yes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OFF-AR-10004999"/>
    <x v="1"/>
    <x v="6"/>
    <s v="Newell 315"/>
    <n v="41.86"/>
    <n v="7"/>
    <n v="0"/>
    <n v="10.465"/>
    <n v="0.25"/>
    <x v="0"/>
    <x v="0"/>
    <x v="7"/>
    <s v="Yes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OFF-BI-10001031"/>
    <x v="1"/>
    <x v="8"/>
    <s v="Pressboard Data Binders by Wilson Jones"/>
    <n v="8.5440000000000005"/>
    <n v="2"/>
    <n v="0.2"/>
    <n v="2.8835999999999999"/>
    <n v="0.33749999999999997"/>
    <x v="2"/>
    <x v="0"/>
    <x v="7"/>
    <s v="Yes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s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  <x v="2"/>
    <x v="0"/>
    <x v="7"/>
    <s v="Yes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FUR-CH-10004860"/>
    <x v="0"/>
    <x v="1"/>
    <s v="Global Low Back Tilter Chair"/>
    <n v="141.37200000000001"/>
    <n v="2"/>
    <n v="0.3"/>
    <n v="-48.470399999999998"/>
    <n v="-0.3428571428571428"/>
    <x v="3"/>
    <x v="3"/>
    <x v="8"/>
    <s v="No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OFF-BI-10002432"/>
    <x v="1"/>
    <x v="8"/>
    <s v="Wilson Jones Standard D-Ring Binders"/>
    <n v="3.036"/>
    <n v="2"/>
    <n v="0.7"/>
    <n v="-2.3275999999999999"/>
    <n v="-0.76666666666666661"/>
    <x v="1"/>
    <x v="3"/>
    <x v="8"/>
    <s v="No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  <x v="1"/>
    <x v="3"/>
    <x v="8"/>
    <s v="No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OFF-AR-10003602"/>
    <x v="1"/>
    <x v="6"/>
    <s v="Quartet Omega Colored Chalk, 12/Pack"/>
    <n v="4.6719999999999997"/>
    <n v="1"/>
    <n v="0.2"/>
    <n v="1.5768"/>
    <n v="0.33750000000000002"/>
    <x v="2"/>
    <x v="3"/>
    <x v="8"/>
    <s v="Yes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TEC-AC-10004469"/>
    <x v="2"/>
    <x v="11"/>
    <s v="Microsoft Sculpt Comfort Mouse"/>
    <n v="95.88"/>
    <n v="3"/>
    <n v="0.2"/>
    <n v="28.763999999999999"/>
    <n v="0.3"/>
    <x v="2"/>
    <x v="3"/>
    <x v="8"/>
    <s v="Yes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  <x v="2"/>
    <x v="3"/>
    <x v="8"/>
    <s v="Yes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TEC-AC-10003174"/>
    <x v="2"/>
    <x v="11"/>
    <s v="Plantronics S12 Corded Telephone Headset System"/>
    <n v="258.69600000000003"/>
    <n v="3"/>
    <n v="0.2"/>
    <n v="64.674000000000007"/>
    <n v="0.25"/>
    <x v="2"/>
    <x v="3"/>
    <x v="8"/>
    <s v="Yes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s v="19134"/>
    <x v="3"/>
    <s v="TEC-PH-10002200"/>
    <x v="2"/>
    <x v="7"/>
    <s v="Samsung Galaxy Note 2"/>
    <n v="1931.9580000000001"/>
    <n v="7"/>
    <n v="0.4"/>
    <n v="-386.39159999999998"/>
    <n v="-0.19999999999999998"/>
    <x v="3"/>
    <x v="3"/>
    <x v="8"/>
    <s v="No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s v="90036"/>
    <x v="1"/>
    <s v="OFF-ST-10000107"/>
    <x v="1"/>
    <x v="4"/>
    <s v="Fellowes Super Stor/Drawer"/>
    <n v="249.75"/>
    <n v="9"/>
    <n v="0"/>
    <n v="44.954999999999998"/>
    <n v="0.18"/>
    <x v="0"/>
    <x v="2"/>
    <x v="7"/>
    <s v="Yes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s v="90036"/>
    <x v="1"/>
    <s v="TEC-PH-10000439"/>
    <x v="2"/>
    <x v="7"/>
    <s v="GE DSL Phone Line Filter"/>
    <n v="255.93600000000001"/>
    <n v="8"/>
    <n v="0.2"/>
    <n v="28.7928"/>
    <n v="0.11249999999999999"/>
    <x v="2"/>
    <x v="2"/>
    <x v="7"/>
    <s v="Yes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FUR-FU-10001602"/>
    <x v="0"/>
    <x v="5"/>
    <s v="Eldon Delta Triangular Chair Mat, 52&quot; x 58&quot;, Clear"/>
    <n v="113.79"/>
    <n v="3"/>
    <n v="0"/>
    <n v="20.482199999999999"/>
    <n v="0.18"/>
    <x v="0"/>
    <x v="0"/>
    <x v="4"/>
    <s v="Yes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TEC-AC-10001432"/>
    <x v="2"/>
    <x v="11"/>
    <s v="Enermax Aurora Lite Keyboard"/>
    <n v="78.150000000000006"/>
    <n v="1"/>
    <n v="0"/>
    <n v="34.386000000000003"/>
    <n v="0.44"/>
    <x v="0"/>
    <x v="0"/>
    <x v="4"/>
    <s v="Yes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OFF-BI-10004656"/>
    <x v="1"/>
    <x v="8"/>
    <s v="Peel &amp; Stick Add-On Corner Pockets"/>
    <n v="1.728"/>
    <n v="1"/>
    <n v="0.2"/>
    <n v="0.6048"/>
    <n v="0.35000000000000003"/>
    <x v="2"/>
    <x v="0"/>
    <x v="4"/>
    <s v="Yes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OFF-PA-10001685"/>
    <x v="1"/>
    <x v="10"/>
    <s v="Easy-staple paper"/>
    <n v="40.56"/>
    <n v="4"/>
    <n v="0"/>
    <n v="19.874400000000001"/>
    <n v="0.49"/>
    <x v="0"/>
    <x v="0"/>
    <x v="4"/>
    <s v="Yes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OFF-ST-10001418"/>
    <x v="1"/>
    <x v="4"/>
    <s v="Carina Media Storage Towers in Natural &amp; Black"/>
    <n v="182.94"/>
    <n v="3"/>
    <n v="0"/>
    <n v="3.6587999999999998"/>
    <n v="0.02"/>
    <x v="0"/>
    <x v="0"/>
    <x v="4"/>
    <s v="Yes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s v="10024"/>
    <x v="3"/>
    <s v="OFF-ST-10000676"/>
    <x v="1"/>
    <x v="4"/>
    <s v="Fellowes Econo/Stor Drawers"/>
    <n v="193.86"/>
    <n v="2"/>
    <n v="0"/>
    <n v="11.631600000000001"/>
    <n v="0.06"/>
    <x v="0"/>
    <x v="0"/>
    <x v="4"/>
    <s v="Yes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s v="90045"/>
    <x v="1"/>
    <s v="OFF-EN-10001219"/>
    <x v="1"/>
    <x v="12"/>
    <s v="#10- 4 1/8&quot; x 9 1/2&quot; Security-Tint Envelopes"/>
    <n v="15.28"/>
    <n v="2"/>
    <n v="0"/>
    <n v="7.4871999999999996"/>
    <n v="0.49"/>
    <x v="0"/>
    <x v="3"/>
    <x v="0"/>
    <s v="Yes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s v="90045"/>
    <x v="1"/>
    <s v="FUR-FU-10001424"/>
    <x v="0"/>
    <x v="5"/>
    <s v="Dax Clear Box Frame"/>
    <n v="8.73"/>
    <n v="1"/>
    <n v="0"/>
    <n v="2.9681999999999999"/>
    <n v="0.33999999999999997"/>
    <x v="0"/>
    <x v="3"/>
    <x v="0"/>
    <s v="Yes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s v="90045"/>
    <x v="1"/>
    <s v="OFF-AR-10001022"/>
    <x v="1"/>
    <x v="6"/>
    <s v="SANFORD Liquid Accent Tank-Style Highlighters"/>
    <n v="5.68"/>
    <n v="2"/>
    <n v="0"/>
    <n v="1.7607999999999999"/>
    <n v="0.31"/>
    <x v="0"/>
    <x v="3"/>
    <x v="0"/>
    <s v="Yes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s v="14215"/>
    <x v="3"/>
    <s v="OFF-AR-10000369"/>
    <x v="1"/>
    <x v="6"/>
    <s v="Design Ebony Sketching Pencil"/>
    <n v="2.78"/>
    <n v="2"/>
    <n v="0"/>
    <n v="0.7228"/>
    <n v="0.26"/>
    <x v="0"/>
    <x v="1"/>
    <x v="2"/>
    <s v="Yes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s v="14215"/>
    <x v="3"/>
    <s v="OFF-EN-10003055"/>
    <x v="1"/>
    <x v="12"/>
    <s v="Blue String-Tie &amp; Button Interoffice Envelopes, 10 x 13"/>
    <n v="79.959999999999994"/>
    <n v="2"/>
    <n v="0"/>
    <n v="35.981999999999999"/>
    <n v="0.45"/>
    <x v="0"/>
    <x v="1"/>
    <x v="2"/>
    <s v="Yes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s v="45231"/>
    <x v="3"/>
    <s v="TEC-CO-10001046"/>
    <x v="2"/>
    <x v="16"/>
    <s v="Canon Imageclass D680 Copier / Fax"/>
    <n v="839.98800000000006"/>
    <n v="2"/>
    <n v="0.4"/>
    <n v="69.998999999999995"/>
    <n v="8.3333333333333329E-2"/>
    <x v="3"/>
    <x v="0"/>
    <x v="5"/>
    <s v="Yes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s v="33437"/>
    <x v="0"/>
    <s v="FUR-FU-10000076"/>
    <x v="0"/>
    <x v="5"/>
    <s v="24-Hour Round Wall Clock"/>
    <n v="47.951999999999998"/>
    <n v="3"/>
    <n v="0.2"/>
    <n v="13.786199999999999"/>
    <n v="0.28749999999999998"/>
    <x v="2"/>
    <x v="0"/>
    <x v="2"/>
    <s v="Yes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s v="33437"/>
    <x v="0"/>
    <s v="OFF-BI-10003719"/>
    <x v="1"/>
    <x v="8"/>
    <s v="Large Capacity Hanging Post Binders"/>
    <n v="37.424999999999997"/>
    <n v="5"/>
    <n v="0.7"/>
    <n v="-29.94"/>
    <n v="-0.8"/>
    <x v="1"/>
    <x v="0"/>
    <x v="2"/>
    <s v="No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s v="33437"/>
    <x v="0"/>
    <s v="FUR-FU-10003268"/>
    <x v="0"/>
    <x v="5"/>
    <s v="Eldon Radial Chair Mat for Low to Medium Pile Carpets"/>
    <n v="63.968000000000004"/>
    <n v="2"/>
    <n v="0.2"/>
    <n v="0"/>
    <n v="0"/>
    <x v="2"/>
    <x v="0"/>
    <x v="2"/>
    <s v="No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s v="33437"/>
    <x v="0"/>
    <s v="FUR-FU-10003553"/>
    <x v="0"/>
    <x v="5"/>
    <s v="Howard Miller 13-1/2&quot; Diameter Rosebrook Wall Clock"/>
    <n v="165.048"/>
    <n v="3"/>
    <n v="0.2"/>
    <n v="41.262"/>
    <n v="0.25"/>
    <x v="2"/>
    <x v="0"/>
    <x v="2"/>
    <s v="Yes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s v="98105"/>
    <x v="1"/>
    <s v="FUR-FU-10003691"/>
    <x v="0"/>
    <x v="5"/>
    <s v="Eldon Image Series Desk Accessories, Ebony"/>
    <n v="12.35"/>
    <n v="1"/>
    <n v="0"/>
    <n v="5.4340000000000002"/>
    <n v="0.44"/>
    <x v="0"/>
    <x v="2"/>
    <x v="6"/>
    <s v="Yes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s v="98105"/>
    <x v="1"/>
    <s v="OFF-AR-10003903"/>
    <x v="1"/>
    <x v="6"/>
    <s v="Sanford 52201 APSCO Electric Pencil Sharpener"/>
    <n v="40.97"/>
    <n v="1"/>
    <n v="0"/>
    <n v="10.652200000000001"/>
    <n v="0.26"/>
    <x v="0"/>
    <x v="2"/>
    <x v="6"/>
    <s v="Yes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s v="98105"/>
    <x v="1"/>
    <s v="OFF-FA-10004854"/>
    <x v="1"/>
    <x v="13"/>
    <s v="Vinyl Coated Wire Paper Clips in Organizer Box, 800/Box"/>
    <n v="22.96"/>
    <n v="2"/>
    <n v="0"/>
    <n v="10.7912"/>
    <n v="0.47"/>
    <x v="0"/>
    <x v="2"/>
    <x v="6"/>
    <s v="Yes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s v="10024"/>
    <x v="3"/>
    <s v="TEC-PH-10003442"/>
    <x v="2"/>
    <x v="7"/>
    <s v="Samsung Replacement EH64AVFWE Premium Headset"/>
    <n v="22"/>
    <n v="4"/>
    <n v="0"/>
    <n v="5.5"/>
    <n v="0.25"/>
    <x v="0"/>
    <x v="0"/>
    <x v="6"/>
    <s v="Yes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s v="10009"/>
    <x v="3"/>
    <s v="OFF-BI-10004519"/>
    <x v="1"/>
    <x v="8"/>
    <s v="GBC DocuBind P100 Manual Binding Machine"/>
    <n v="398.35199999999998"/>
    <n v="3"/>
    <n v="0.2"/>
    <n v="124.485"/>
    <n v="0.3125"/>
    <x v="2"/>
    <x v="0"/>
    <x v="11"/>
    <s v="Yes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s v="10009"/>
    <x v="3"/>
    <s v="OFF-FA-10000304"/>
    <x v="1"/>
    <x v="13"/>
    <s v="Advantus Push Pins"/>
    <n v="8.7200000000000006"/>
    <n v="4"/>
    <n v="0"/>
    <n v="3.5752000000000002"/>
    <n v="0.41"/>
    <x v="0"/>
    <x v="0"/>
    <x v="11"/>
    <s v="Yes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s v="39503"/>
    <x v="0"/>
    <s v="OFF-EN-10004955"/>
    <x v="1"/>
    <x v="12"/>
    <s v="Fashion Color Clasp Envelopes"/>
    <n v="48.69"/>
    <n v="9"/>
    <n v="0"/>
    <n v="23.8581"/>
    <n v="0.49000000000000005"/>
    <x v="0"/>
    <x v="3"/>
    <x v="5"/>
    <s v="Yes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s v="93727"/>
    <x v="1"/>
    <s v="FUR-TA-10004619"/>
    <x v="0"/>
    <x v="3"/>
    <s v="Hon Non-Folding Utility Tables"/>
    <n v="764.68799999999999"/>
    <n v="6"/>
    <n v="0.2"/>
    <n v="95.585999999999999"/>
    <n v="0.125"/>
    <x v="2"/>
    <x v="2"/>
    <x v="4"/>
    <s v="Yes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s v="93727"/>
    <x v="1"/>
    <s v="FUR-TA-10003473"/>
    <x v="0"/>
    <x v="3"/>
    <s v="Bretford Rectangular Conference Table Tops"/>
    <n v="3610.848"/>
    <n v="12"/>
    <n v="0.2"/>
    <n v="135.4068"/>
    <n v="3.7499999999999999E-2"/>
    <x v="2"/>
    <x v="2"/>
    <x v="4"/>
    <s v="Yes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s v="93727"/>
    <x v="1"/>
    <s v="FUR-BO-10004467"/>
    <x v="0"/>
    <x v="0"/>
    <s v="Bestar Classic Bookcase"/>
    <n v="254.97450000000001"/>
    <n v="3"/>
    <n v="0.15"/>
    <n v="11.998799999999999"/>
    <n v="4.7058823529411764E-2"/>
    <x v="2"/>
    <x v="2"/>
    <x v="4"/>
    <s v="Yes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s v="10009"/>
    <x v="3"/>
    <s v="OFF-AR-10002280"/>
    <x v="1"/>
    <x v="6"/>
    <s v="Staples in misc. colors"/>
    <n v="38.82"/>
    <n v="6"/>
    <n v="0"/>
    <n v="17.469000000000001"/>
    <n v="0.45"/>
    <x v="0"/>
    <x v="3"/>
    <x v="4"/>
    <s v="Yes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s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  <x v="2"/>
    <x v="3"/>
    <x v="4"/>
    <s v="Yes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s v="10009"/>
    <x v="3"/>
    <s v="OFF-AP-10000891"/>
    <x v="1"/>
    <x v="9"/>
    <s v="Kensington 7 Outlet MasterPiece HOMEOFFICE Power Control Center"/>
    <n v="1704.56"/>
    <n v="13"/>
    <n v="0"/>
    <n v="511.36799999999999"/>
    <n v="0.3"/>
    <x v="0"/>
    <x v="3"/>
    <x v="4"/>
    <s v="Yes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s v="10009"/>
    <x v="3"/>
    <s v="OFF-AR-10000462"/>
    <x v="1"/>
    <x v="6"/>
    <s v="Sanford Pocket Accent Highlighters"/>
    <n v="3.2"/>
    <n v="2"/>
    <n v="0"/>
    <n v="1.3759999999999999"/>
    <n v="0.42999999999999994"/>
    <x v="0"/>
    <x v="3"/>
    <x v="4"/>
    <s v="Yes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s v="53209"/>
    <x v="2"/>
    <s v="TEC-PH-10004165"/>
    <x v="2"/>
    <x v="7"/>
    <s v="Mitel MiVoice 5330e IP Phone"/>
    <n v="1099.96"/>
    <n v="4"/>
    <n v="0"/>
    <n v="285.9896"/>
    <n v="0.26"/>
    <x v="0"/>
    <x v="1"/>
    <x v="7"/>
    <s v="Yes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s v="19013"/>
    <x v="3"/>
    <s v="OFF-AR-10003958"/>
    <x v="1"/>
    <x v="6"/>
    <s v="Newell 337"/>
    <n v="5.2480000000000002"/>
    <n v="2"/>
    <n v="0.2"/>
    <n v="0.59040000000000004"/>
    <n v="0.1125"/>
    <x v="2"/>
    <x v="3"/>
    <x v="10"/>
    <s v="Yes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s v="19013"/>
    <x v="3"/>
    <s v="TEC-PH-10000149"/>
    <x v="2"/>
    <x v="7"/>
    <s v="Cisco SPA525G2 IP Phone - Wireless"/>
    <n v="35.909999999999997"/>
    <n v="3"/>
    <n v="0.4"/>
    <n v="-8.3789999999999996"/>
    <n v="-0.23333333333333334"/>
    <x v="3"/>
    <x v="3"/>
    <x v="10"/>
    <s v="No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s v="19013"/>
    <x v="3"/>
    <s v="FUR-FU-10003724"/>
    <x v="0"/>
    <x v="5"/>
    <s v="Westinghouse Clip-On Gooseneck Lamps"/>
    <n v="6.6959999999999997"/>
    <n v="1"/>
    <n v="0.2"/>
    <n v="0.50219999999999998"/>
    <n v="7.4999999999999997E-2"/>
    <x v="2"/>
    <x v="3"/>
    <x v="10"/>
    <s v="Yes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s v="19013"/>
    <x v="3"/>
    <s v="FUR-FU-10003535"/>
    <x v="0"/>
    <x v="5"/>
    <s v="Howard Miller Distant Time Traveler Alarm Clock"/>
    <n v="43.872"/>
    <n v="2"/>
    <n v="0.2"/>
    <n v="11.516400000000001"/>
    <n v="0.26250000000000001"/>
    <x v="2"/>
    <x v="3"/>
    <x v="10"/>
    <s v="Yes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s v="28205"/>
    <x v="0"/>
    <s v="OFF-BI-10001575"/>
    <x v="1"/>
    <x v="8"/>
    <s v="GBC Linen Binding Covers"/>
    <n v="27.882000000000001"/>
    <n v="3"/>
    <n v="0.7"/>
    <n v="-20.4468"/>
    <n v="-0.73333333333333328"/>
    <x v="1"/>
    <x v="0"/>
    <x v="4"/>
    <s v="No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s v="28205"/>
    <x v="0"/>
    <s v="OFF-ST-10003716"/>
    <x v="1"/>
    <x v="4"/>
    <s v="Tennsco Double-Tier Lockers"/>
    <n v="540.048"/>
    <n v="3"/>
    <n v="0.2"/>
    <n v="-47.254199999999997"/>
    <n v="-8.7499999999999994E-2"/>
    <x v="2"/>
    <x v="0"/>
    <x v="4"/>
    <s v="No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s v="28205"/>
    <x v="0"/>
    <s v="TEC-AC-10004469"/>
    <x v="2"/>
    <x v="11"/>
    <s v="Microsoft Sculpt Comfort Mouse"/>
    <n v="255.68"/>
    <n v="8"/>
    <n v="0.2"/>
    <n v="76.703999999999994"/>
    <n v="0.3"/>
    <x v="2"/>
    <x v="0"/>
    <x v="4"/>
    <s v="Yes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s v="32216"/>
    <x v="0"/>
    <s v="TEC-PH-10004586"/>
    <x v="2"/>
    <x v="7"/>
    <s v="Wilson SignalBoost 841262 DB PRO Amplifier Kit"/>
    <n v="863.88"/>
    <n v="3"/>
    <n v="0.2"/>
    <n v="107.985"/>
    <n v="0.125"/>
    <x v="2"/>
    <x v="3"/>
    <x v="2"/>
    <s v="Yes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s v="27834"/>
    <x v="0"/>
    <s v="OFF-BI-10004236"/>
    <x v="1"/>
    <x v="8"/>
    <s v="XtraLife ClearVue Slant-D Ring Binder, White, 3&quot;"/>
    <n v="17.616"/>
    <n v="4"/>
    <n v="0.7"/>
    <n v="-14.0928"/>
    <n v="-0.8"/>
    <x v="1"/>
    <x v="0"/>
    <x v="2"/>
    <s v="No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s v="11561"/>
    <x v="3"/>
    <s v="OFF-BI-10001634"/>
    <x v="1"/>
    <x v="8"/>
    <s v="Wilson Jones Active Use Binders"/>
    <n v="17.472000000000001"/>
    <n v="3"/>
    <n v="0.2"/>
    <n v="6.3335999999999997"/>
    <n v="0.36249999999999993"/>
    <x v="2"/>
    <x v="3"/>
    <x v="7"/>
    <s v="Yes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s v="46350"/>
    <x v="2"/>
    <s v="TEC-PH-10000215"/>
    <x v="2"/>
    <x v="7"/>
    <s v="Plantronics Cordless Phone Headset with In-line Volume - M214C"/>
    <n v="69.900000000000006"/>
    <n v="2"/>
    <n v="0"/>
    <n v="18.873000000000001"/>
    <n v="0.27"/>
    <x v="0"/>
    <x v="0"/>
    <x v="2"/>
    <s v="Yes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s v="46350"/>
    <x v="2"/>
    <s v="FUR-FU-10003724"/>
    <x v="0"/>
    <x v="5"/>
    <s v="Westinghouse Clip-On Gooseneck Lamps"/>
    <n v="41.85"/>
    <n v="5"/>
    <n v="0"/>
    <n v="10.881"/>
    <n v="0.26"/>
    <x v="0"/>
    <x v="0"/>
    <x v="2"/>
    <s v="Yes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s v="94122"/>
    <x v="1"/>
    <s v="OFF-AR-10000422"/>
    <x v="1"/>
    <x v="6"/>
    <s v="Pencil and Crayon Sharpener"/>
    <n v="6.57"/>
    <n v="3"/>
    <n v="0"/>
    <n v="1.7739"/>
    <n v="0.27"/>
    <x v="0"/>
    <x v="3"/>
    <x v="8"/>
    <s v="Yes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s v="90045"/>
    <x v="1"/>
    <s v="OFF-ST-10003306"/>
    <x v="1"/>
    <x v="4"/>
    <s v="Letter Size Cart"/>
    <n v="142.86000000000001"/>
    <n v="1"/>
    <n v="0"/>
    <n v="41.429400000000001"/>
    <n v="0.28999999999999998"/>
    <x v="0"/>
    <x v="2"/>
    <x v="4"/>
    <s v="Yes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s v="90045"/>
    <x v="1"/>
    <s v="FUR-CH-10001146"/>
    <x v="0"/>
    <x v="1"/>
    <s v="Global Value Mid-Back Manager's Chair, Gray"/>
    <n v="292.27199999999999"/>
    <n v="6"/>
    <n v="0.2"/>
    <n v="18.266999999999999"/>
    <n v="6.25E-2"/>
    <x v="2"/>
    <x v="2"/>
    <x v="4"/>
    <s v="Yes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s v="80027"/>
    <x v="1"/>
    <s v="FUR-FU-10000246"/>
    <x v="0"/>
    <x v="5"/>
    <s v="Aluminum Document Frame"/>
    <n v="29.327999999999999"/>
    <n v="3"/>
    <n v="0.2"/>
    <n v="3.6659999999999999"/>
    <n v="0.125"/>
    <x v="2"/>
    <x v="3"/>
    <x v="8"/>
    <s v="Yes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s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  <x v="0"/>
    <x v="3"/>
    <x v="1"/>
    <s v="Yes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s v="60623"/>
    <x v="2"/>
    <s v="OFF-ST-10000563"/>
    <x v="1"/>
    <x v="4"/>
    <s v="Fellowes Bankers Box Stor/Drawer Steel Plus"/>
    <n v="102.336"/>
    <n v="4"/>
    <n v="0.2"/>
    <n v="-12.792"/>
    <n v="-0.125"/>
    <x v="2"/>
    <x v="0"/>
    <x v="3"/>
    <s v="No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s v="60623"/>
    <x v="2"/>
    <s v="OFF-AP-10004487"/>
    <x v="1"/>
    <x v="9"/>
    <s v="Kensington 4 Outlet MasterPiece Compact Power Control Center"/>
    <n v="48.792000000000002"/>
    <n v="3"/>
    <n v="0.8"/>
    <n v="-126.8592"/>
    <n v="-2.6"/>
    <x v="1"/>
    <x v="0"/>
    <x v="3"/>
    <s v="No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s v="60623"/>
    <x v="2"/>
    <s v="OFF-BI-10002854"/>
    <x v="1"/>
    <x v="8"/>
    <s v="Performers Binder/Pad Holder, Black"/>
    <n v="44.847999999999999"/>
    <n v="8"/>
    <n v="0.8"/>
    <n v="-67.272000000000006"/>
    <n v="-1.5000000000000002"/>
    <x v="1"/>
    <x v="0"/>
    <x v="3"/>
    <s v="No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s v="76106"/>
    <x v="2"/>
    <s v="OFF-PA-10004621"/>
    <x v="1"/>
    <x v="10"/>
    <s v="Xerox 212"/>
    <n v="10.368"/>
    <n v="2"/>
    <n v="0.2"/>
    <n v="3.6288"/>
    <n v="0.35"/>
    <x v="2"/>
    <x v="0"/>
    <x v="5"/>
    <s v="Yes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s v="76106"/>
    <x v="2"/>
    <s v="FUR-CH-10001973"/>
    <x v="0"/>
    <x v="1"/>
    <s v="Office Star Flex Back Scooter Chair with White Frame"/>
    <n v="388.43"/>
    <n v="5"/>
    <n v="0.3"/>
    <n v="-88.784000000000006"/>
    <n v="-0.22857142857142859"/>
    <x v="3"/>
    <x v="0"/>
    <x v="5"/>
    <s v="No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s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  <x v="2"/>
    <x v="0"/>
    <x v="5"/>
    <s v="Yes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s v="76106"/>
    <x v="2"/>
    <s v="TEC-AC-10000580"/>
    <x v="2"/>
    <x v="11"/>
    <s v="Logitech G13 Programmable Gameboard with LCD Display"/>
    <n v="63.991999999999997"/>
    <n v="1"/>
    <n v="0.2"/>
    <n v="-7.1990999999999996"/>
    <n v="-0.1125"/>
    <x v="2"/>
    <x v="0"/>
    <x v="5"/>
    <s v="No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s v="77070"/>
    <x v="2"/>
    <s v="OFF-AR-10004022"/>
    <x v="1"/>
    <x v="6"/>
    <s v="Panasonic KP-380BK Classic Electric Pencil Sharpener"/>
    <n v="86.352000000000004"/>
    <n v="3"/>
    <n v="0.2"/>
    <n v="5.3970000000000002"/>
    <n v="6.25E-2"/>
    <x v="2"/>
    <x v="0"/>
    <x v="5"/>
    <s v="Yes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s v="31204"/>
    <x v="0"/>
    <s v="TEC-AC-10004209"/>
    <x v="2"/>
    <x v="11"/>
    <s v="Memorex Froggy Flash Drive 4 GB"/>
    <n v="32.97"/>
    <n v="3"/>
    <n v="0"/>
    <n v="12.8583"/>
    <n v="0.39"/>
    <x v="0"/>
    <x v="2"/>
    <x v="8"/>
    <s v="Yes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s v="31204"/>
    <x v="0"/>
    <s v="TEC-AC-10000023"/>
    <x v="2"/>
    <x v="11"/>
    <s v="Maxell 74 Minute CD-R Spindle, 50/Pack"/>
    <n v="83.88"/>
    <n v="4"/>
    <n v="0"/>
    <n v="30.1968"/>
    <n v="0.36000000000000004"/>
    <x v="0"/>
    <x v="2"/>
    <x v="8"/>
    <s v="Yes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s v="52402"/>
    <x v="2"/>
    <s v="TEC-PH-10003505"/>
    <x v="2"/>
    <x v="7"/>
    <s v="Geemarc AmpliPOWER60"/>
    <n v="278.39999999999998"/>
    <n v="3"/>
    <n v="0"/>
    <n v="80.736000000000004"/>
    <n v="0.29000000000000004"/>
    <x v="0"/>
    <x v="0"/>
    <x v="8"/>
    <s v="Yes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s v="32216"/>
    <x v="0"/>
    <s v="OFF-LA-10000121"/>
    <x v="1"/>
    <x v="2"/>
    <s v="Avery 48"/>
    <n v="15.12"/>
    <n v="3"/>
    <n v="0.2"/>
    <n v="4.9139999999999997"/>
    <n v="0.32500000000000001"/>
    <x v="2"/>
    <x v="3"/>
    <x v="3"/>
    <s v="Yes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s v="32216"/>
    <x v="0"/>
    <s v="OFF-BI-10002026"/>
    <x v="1"/>
    <x v="8"/>
    <s v="Avery Arch Ring Binders"/>
    <n v="17.43"/>
    <n v="1"/>
    <n v="0.7"/>
    <n v="-13.363"/>
    <n v="-0.76666666666666661"/>
    <x v="1"/>
    <x v="3"/>
    <x v="3"/>
    <s v="No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s v="32216"/>
    <x v="0"/>
    <s v="OFF-PA-10000994"/>
    <x v="1"/>
    <x v="10"/>
    <s v="Xerox 1915"/>
    <n v="251.64"/>
    <n v="3"/>
    <n v="0.2"/>
    <n v="88.073999999999998"/>
    <n v="0.35000000000000003"/>
    <x v="2"/>
    <x v="3"/>
    <x v="3"/>
    <s v="Yes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s v="78745"/>
    <x v="2"/>
    <s v="OFF-BI-10002813"/>
    <x v="1"/>
    <x v="8"/>
    <s v="Avery Reinforcements for Hole-Punch Pages"/>
    <n v="2.7719999999999998"/>
    <n v="7"/>
    <n v="0.8"/>
    <n v="-4.851"/>
    <n v="-1.7500000000000002"/>
    <x v="1"/>
    <x v="1"/>
    <x v="4"/>
    <s v="No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s v="02908"/>
    <x v="3"/>
    <s v="OFF-ST-10000617"/>
    <x v="1"/>
    <x v="4"/>
    <s v="Woodgrain Magazine Files by Perma"/>
    <n v="14.9"/>
    <n v="5"/>
    <n v="0"/>
    <n v="1.0429999999999999"/>
    <n v="6.9999999999999993E-2"/>
    <x v="0"/>
    <x v="0"/>
    <x v="1"/>
    <s v="Yes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s v="10035"/>
    <x v="3"/>
    <s v="OFF-AR-10004817"/>
    <x v="1"/>
    <x v="6"/>
    <s v="Colorific Watercolor Pencils"/>
    <n v="15.48"/>
    <n v="3"/>
    <n v="0"/>
    <n v="4.4892000000000003"/>
    <n v="0.29000000000000004"/>
    <x v="0"/>
    <x v="1"/>
    <x v="7"/>
    <s v="Yes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s v="10009"/>
    <x v="3"/>
    <s v="FUR-FU-10000397"/>
    <x v="0"/>
    <x v="5"/>
    <s v="Luxo Economy Swing Arm Lamp"/>
    <n v="39.880000000000003"/>
    <n v="2"/>
    <n v="0"/>
    <n v="11.166399999999999"/>
    <n v="0.27999999999999997"/>
    <x v="0"/>
    <x v="0"/>
    <x v="0"/>
    <s v="Yes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s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  <x v="2"/>
    <x v="0"/>
    <x v="0"/>
    <s v="Yes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s v="10009"/>
    <x v="3"/>
    <s v="OFF-AR-10001860"/>
    <x v="1"/>
    <x v="6"/>
    <s v="BIC Liqua Brite Liner"/>
    <n v="20.82"/>
    <n v="3"/>
    <n v="0"/>
    <n v="7.4951999999999996"/>
    <n v="0.36"/>
    <x v="0"/>
    <x v="0"/>
    <x v="0"/>
    <s v="Yes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s v="94122"/>
    <x v="1"/>
    <s v="OFF-BI-10004970"/>
    <x v="1"/>
    <x v="8"/>
    <s v="ACCOHIDE 3-Ring Binder, Blue, 1&quot;"/>
    <n v="13.215999999999999"/>
    <n v="4"/>
    <n v="0.2"/>
    <n v="4.4603999999999999"/>
    <n v="0.33750000000000002"/>
    <x v="2"/>
    <x v="0"/>
    <x v="0"/>
    <s v="Yes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s v="94122"/>
    <x v="1"/>
    <s v="OFF-PA-10003172"/>
    <x v="1"/>
    <x v="10"/>
    <s v="Xerox 1996"/>
    <n v="32.4"/>
    <n v="5"/>
    <n v="0"/>
    <n v="15.552"/>
    <n v="0.48"/>
    <x v="0"/>
    <x v="0"/>
    <x v="0"/>
    <s v="Yes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s v="92105"/>
    <x v="1"/>
    <s v="OFF-SU-10001218"/>
    <x v="1"/>
    <x v="14"/>
    <s v="Fiskars Softgrip Scissors"/>
    <n v="32.94"/>
    <n v="3"/>
    <n v="0"/>
    <n v="9.2232000000000003"/>
    <n v="0.28000000000000003"/>
    <x v="0"/>
    <x v="1"/>
    <x v="6"/>
    <s v="Yes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s v="92105"/>
    <x v="1"/>
    <s v="OFF-PA-10002968"/>
    <x v="1"/>
    <x v="10"/>
    <s v="Xerox 1973"/>
    <n v="114.2"/>
    <n v="5"/>
    <n v="0"/>
    <n v="52.531999999999996"/>
    <n v="0.45999999999999996"/>
    <x v="0"/>
    <x v="1"/>
    <x v="6"/>
    <s v="Yes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s v="92105"/>
    <x v="1"/>
    <s v="OFF-LA-10000134"/>
    <x v="1"/>
    <x v="2"/>
    <s v="Avery 511"/>
    <n v="3.08"/>
    <n v="1"/>
    <n v="0"/>
    <n v="1.4783999999999999"/>
    <n v="0.48"/>
    <x v="0"/>
    <x v="1"/>
    <x v="6"/>
    <s v="Yes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s v="81001"/>
    <x v="1"/>
    <s v="OFF-AP-10004487"/>
    <x v="1"/>
    <x v="9"/>
    <s v="Kensington 4 Outlet MasterPiece Compact Power Control Center"/>
    <n v="845.72799999999995"/>
    <n v="13"/>
    <n v="0.2"/>
    <n v="84.572800000000001"/>
    <n v="0.1"/>
    <x v="2"/>
    <x v="1"/>
    <x v="5"/>
    <s v="Yes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s v="94533"/>
    <x v="1"/>
    <s v="OFF-BI-10002103"/>
    <x v="1"/>
    <x v="8"/>
    <s v="Cardinal Slant-D Ring Binder, Heavy Gauge Vinyl"/>
    <n v="13.904"/>
    <n v="2"/>
    <n v="0.2"/>
    <n v="4.5187999999999997"/>
    <n v="0.32499999999999996"/>
    <x v="2"/>
    <x v="3"/>
    <x v="4"/>
    <s v="Yes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s v="94533"/>
    <x v="1"/>
    <s v="OFF-BI-10004632"/>
    <x v="1"/>
    <x v="8"/>
    <s v="GBC Binding covers"/>
    <n v="20.72"/>
    <n v="2"/>
    <n v="0.2"/>
    <n v="6.4749999999999996"/>
    <n v="0.3125"/>
    <x v="2"/>
    <x v="3"/>
    <x v="4"/>
    <s v="Yes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s v="55106"/>
    <x v="2"/>
    <s v="TEC-PH-10003555"/>
    <x v="2"/>
    <x v="7"/>
    <s v="Motorola HK250 Universal Bluetooth Headset"/>
    <n v="114.95"/>
    <n v="5"/>
    <n v="0"/>
    <n v="2.2989999999999999"/>
    <n v="0.02"/>
    <x v="0"/>
    <x v="0"/>
    <x v="4"/>
    <s v="Yes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s v="94109"/>
    <x v="1"/>
    <s v="OFF-ST-10001590"/>
    <x v="1"/>
    <x v="4"/>
    <s v="Tenex Personal Project File with Scoop Front Design, Black"/>
    <n v="26.96"/>
    <n v="2"/>
    <n v="0"/>
    <n v="7.0095999999999998"/>
    <n v="0.26"/>
    <x v="0"/>
    <x v="1"/>
    <x v="2"/>
    <s v="Yes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s v="22153"/>
    <x v="0"/>
    <s v="FUR-FU-10003664"/>
    <x v="0"/>
    <x v="5"/>
    <s v="Electrix Architect's Clamp-On Swing Arm Lamp, Black"/>
    <n v="572.76"/>
    <n v="6"/>
    <n v="0"/>
    <n v="166.10040000000001"/>
    <n v="0.29000000000000004"/>
    <x v="0"/>
    <x v="0"/>
    <x v="4"/>
    <s v="Yes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s v="22153"/>
    <x v="0"/>
    <s v="FUR-FU-10003664"/>
    <x v="0"/>
    <x v="5"/>
    <s v="Electrix Architect's Clamp-On Swing Arm Lamp, Black"/>
    <n v="286.38"/>
    <n v="3"/>
    <n v="0"/>
    <n v="83.050200000000004"/>
    <n v="0.29000000000000004"/>
    <x v="0"/>
    <x v="0"/>
    <x v="4"/>
    <s v="Yes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s v="22204"/>
    <x v="0"/>
    <s v="FUR-BO-10003433"/>
    <x v="0"/>
    <x v="0"/>
    <s v="Sauder Cornerstone Collection Library"/>
    <n v="61.96"/>
    <n v="2"/>
    <n v="0"/>
    <n v="4.3372000000000002"/>
    <n v="7.0000000000000007E-2"/>
    <x v="0"/>
    <x v="1"/>
    <x v="8"/>
    <s v="Yes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s v="31907"/>
    <x v="0"/>
    <s v="FUR-FU-10002554"/>
    <x v="0"/>
    <x v="5"/>
    <s v="Westinghouse Floor Lamp with Metal Mesh Shade, Black"/>
    <n v="23.99"/>
    <n v="1"/>
    <n v="0"/>
    <n v="5.5176999999999996"/>
    <n v="0.23"/>
    <x v="0"/>
    <x v="3"/>
    <x v="7"/>
    <s v="Yes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s v="31907"/>
    <x v="0"/>
    <s v="TEC-PH-10001557"/>
    <x v="2"/>
    <x v="7"/>
    <s v="Pyle PMP37LED"/>
    <n v="287.97000000000003"/>
    <n v="3"/>
    <n v="0"/>
    <n v="77.751900000000006"/>
    <n v="0.27"/>
    <x v="0"/>
    <x v="3"/>
    <x v="7"/>
    <s v="Yes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s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  <x v="2"/>
    <x v="0"/>
    <x v="7"/>
    <s v="Yes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s v="91104"/>
    <x v="1"/>
    <s v="OFF-PA-10002986"/>
    <x v="1"/>
    <x v="10"/>
    <s v="Xerox 1898"/>
    <n v="46.76"/>
    <n v="7"/>
    <n v="0"/>
    <n v="22.444800000000001"/>
    <n v="0.48000000000000004"/>
    <x v="0"/>
    <x v="0"/>
    <x v="1"/>
    <s v="Yes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s v="91104"/>
    <x v="1"/>
    <s v="OFF-BI-10000320"/>
    <x v="1"/>
    <x v="8"/>
    <s v="GBC Plastic Binding Combs"/>
    <n v="17.712"/>
    <n v="3"/>
    <n v="0.2"/>
    <n v="6.4206000000000003"/>
    <n v="0.36250000000000004"/>
    <x v="2"/>
    <x v="0"/>
    <x v="1"/>
    <s v="Yes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s v="91104"/>
    <x v="1"/>
    <s v="OFF-AP-10003971"/>
    <x v="1"/>
    <x v="9"/>
    <s v="Belkin 6 Outlet Metallic Surge Strip"/>
    <n v="21.78"/>
    <n v="2"/>
    <n v="0"/>
    <n v="5.6627999999999998"/>
    <n v="0.25999999999999995"/>
    <x v="0"/>
    <x v="0"/>
    <x v="1"/>
    <s v="Yes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s v="91104"/>
    <x v="1"/>
    <s v="OFF-ST-10001469"/>
    <x v="1"/>
    <x v="4"/>
    <s v="Fellowes Bankers Box Recycled Super Stor/Drawer"/>
    <n v="161.94"/>
    <n v="3"/>
    <n v="0"/>
    <n v="9.7164000000000001"/>
    <n v="6.0000000000000005E-2"/>
    <x v="0"/>
    <x v="0"/>
    <x v="1"/>
    <s v="Yes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s v="91104"/>
    <x v="1"/>
    <s v="FUR-CH-10003846"/>
    <x v="0"/>
    <x v="1"/>
    <s v="Hon Valutask Swivel Chairs"/>
    <n v="161.56800000000001"/>
    <n v="2"/>
    <n v="0.2"/>
    <n v="-8.0784000000000002"/>
    <n v="-4.9999999999999996E-2"/>
    <x v="2"/>
    <x v="0"/>
    <x v="1"/>
    <s v="No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s v="01841"/>
    <x v="3"/>
    <s v="OFF-LA-10001404"/>
    <x v="1"/>
    <x v="2"/>
    <s v="Avery 517"/>
    <n v="3.69"/>
    <n v="1"/>
    <n v="0"/>
    <n v="1.7343"/>
    <n v="0.47"/>
    <x v="0"/>
    <x v="0"/>
    <x v="4"/>
    <s v="Yes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s v="01841"/>
    <x v="3"/>
    <s v="OFF-LA-10001474"/>
    <x v="1"/>
    <x v="2"/>
    <s v="Avery 477"/>
    <n v="122.12"/>
    <n v="4"/>
    <n v="0"/>
    <n v="56.175199999999997"/>
    <n v="0.45999999999999996"/>
    <x v="0"/>
    <x v="0"/>
    <x v="4"/>
    <s v="Yes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s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  <x v="3"/>
    <x v="0"/>
    <x v="8"/>
    <s v="No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s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  <x v="0"/>
    <x v="0"/>
    <x v="4"/>
    <s v="Yes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s v="90032"/>
    <x v="1"/>
    <s v="FUR-FU-10004960"/>
    <x v="0"/>
    <x v="5"/>
    <s v="Seth Thomas 12&quot; Clock w/ Goldtone Case"/>
    <n v="183.84"/>
    <n v="8"/>
    <n v="0"/>
    <n v="62.505600000000001"/>
    <n v="0.34"/>
    <x v="0"/>
    <x v="0"/>
    <x v="4"/>
    <s v="Yes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s v="90032"/>
    <x v="1"/>
    <s v="OFF-SU-10003505"/>
    <x v="1"/>
    <x v="14"/>
    <s v="Premier Electric Letter Opener"/>
    <n v="579.29999999999995"/>
    <n v="5"/>
    <n v="0"/>
    <n v="28.965"/>
    <n v="0.05"/>
    <x v="0"/>
    <x v="0"/>
    <x v="4"/>
    <s v="Yes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s v="19120"/>
    <x v="3"/>
    <s v="TEC-AC-10003116"/>
    <x v="2"/>
    <x v="11"/>
    <s v="Memorex Froggy Flash Drive 8 GB"/>
    <n v="14.2"/>
    <n v="1"/>
    <n v="0.2"/>
    <n v="3.3725000000000001"/>
    <n v="0.23750000000000002"/>
    <x v="2"/>
    <x v="3"/>
    <x v="4"/>
    <s v="Yes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s v="32725"/>
    <x v="0"/>
    <s v="TEC-PH-10004586"/>
    <x v="2"/>
    <x v="7"/>
    <s v="Wilson SignalBoost 841262 DB PRO Amplifier Kit"/>
    <n v="575.91999999999996"/>
    <n v="2"/>
    <n v="0.2"/>
    <n v="71.989999999999995"/>
    <n v="0.125"/>
    <x v="2"/>
    <x v="2"/>
    <x v="7"/>
    <s v="Yes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s v="32725"/>
    <x v="0"/>
    <s v="OFF-BI-10000546"/>
    <x v="1"/>
    <x v="8"/>
    <s v="Avery Durable Binders"/>
    <n v="5.1840000000000002"/>
    <n v="6"/>
    <n v="0.7"/>
    <n v="-3.6288"/>
    <n v="-0.7"/>
    <x v="1"/>
    <x v="2"/>
    <x v="7"/>
    <s v="No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s v="45231"/>
    <x v="3"/>
    <s v="OFF-BI-10002071"/>
    <x v="1"/>
    <x v="8"/>
    <s v="Fellowes Black Plastic Comb Bindings"/>
    <n v="5.2290000000000001"/>
    <n v="3"/>
    <n v="0.7"/>
    <n v="-4.1832000000000003"/>
    <n v="-0.8"/>
    <x v="1"/>
    <x v="3"/>
    <x v="11"/>
    <s v="No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s v="45231"/>
    <x v="3"/>
    <s v="OFF-ST-10001490"/>
    <x v="1"/>
    <x v="4"/>
    <s v="Hot File 7-Pocket, Floor Stand"/>
    <n v="285.55200000000002"/>
    <n v="2"/>
    <n v="0.2"/>
    <n v="35.694000000000003"/>
    <n v="0.125"/>
    <x v="2"/>
    <x v="3"/>
    <x v="11"/>
    <s v="Yes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s v="42071"/>
    <x v="0"/>
    <s v="OFF-AP-10004859"/>
    <x v="1"/>
    <x v="9"/>
    <s v="Acco 6 Outlet Guardian Premium Surge Suppressor"/>
    <n v="72.8"/>
    <n v="5"/>
    <n v="0"/>
    <n v="19.655999999999999"/>
    <n v="0.27"/>
    <x v="0"/>
    <x v="3"/>
    <x v="10"/>
    <s v="Yes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s v="28403"/>
    <x v="0"/>
    <s v="OFF-PA-10002659"/>
    <x v="1"/>
    <x v="10"/>
    <s v="Avoid Verbal Orders Carbonless Minifold Book"/>
    <n v="10.816000000000001"/>
    <n v="4"/>
    <n v="0.2"/>
    <n v="3.5152000000000001"/>
    <n v="0.32500000000000001"/>
    <x v="2"/>
    <x v="3"/>
    <x v="2"/>
    <s v="Yes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s v="01841"/>
    <x v="3"/>
    <s v="OFF-ST-10001321"/>
    <x v="1"/>
    <x v="4"/>
    <s v="Decoflex Hanging Personal Folder File, Blue"/>
    <n v="46.26"/>
    <n v="3"/>
    <n v="0"/>
    <n v="12.4902"/>
    <n v="0.27"/>
    <x v="0"/>
    <x v="2"/>
    <x v="8"/>
    <s v="Yes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s v="60653"/>
    <x v="2"/>
    <s v="OFF-BI-10004139"/>
    <x v="1"/>
    <x v="8"/>
    <s v="Fellowes Presentation Covers for Comb Binding Machines"/>
    <n v="17.46"/>
    <n v="6"/>
    <n v="0.8"/>
    <n v="-30.555"/>
    <n v="-1.75"/>
    <x v="1"/>
    <x v="2"/>
    <x v="5"/>
    <s v="No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s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  <x v="2"/>
    <x v="1"/>
    <x v="1"/>
    <s v="Yes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s v="06360"/>
    <x v="3"/>
    <s v="OFF-PA-10004156"/>
    <x v="1"/>
    <x v="10"/>
    <s v="Xerox 188"/>
    <n v="11.34"/>
    <n v="1"/>
    <n v="0"/>
    <n v="5.5566000000000004"/>
    <n v="0.49000000000000005"/>
    <x v="0"/>
    <x v="0"/>
    <x v="10"/>
    <s v="Yes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s v="94110"/>
    <x v="1"/>
    <s v="OFF-AR-10002818"/>
    <x v="1"/>
    <x v="6"/>
    <s v="Panasonic KP-310 Heavy-Duty Electric Pencil Sharpener"/>
    <n v="87.92"/>
    <n v="4"/>
    <n v="0"/>
    <n v="26.376000000000001"/>
    <n v="0.3"/>
    <x v="0"/>
    <x v="3"/>
    <x v="2"/>
    <s v="Yes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s v="94109"/>
    <x v="1"/>
    <s v="FUR-FU-10003691"/>
    <x v="0"/>
    <x v="5"/>
    <s v="Eldon Image Series Desk Accessories, Ebony"/>
    <n v="37.049999999999997"/>
    <n v="3"/>
    <n v="0"/>
    <n v="16.302"/>
    <n v="0.44"/>
    <x v="0"/>
    <x v="0"/>
    <x v="5"/>
    <s v="Yes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s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  <x v="3"/>
    <x v="3"/>
    <x v="1"/>
    <s v="No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s v="44052"/>
    <x v="3"/>
    <s v="OFF-ST-10004507"/>
    <x v="1"/>
    <x v="4"/>
    <s v="Advantus Rolling Storage Box"/>
    <n v="27.44"/>
    <n v="2"/>
    <n v="0.2"/>
    <n v="2.4009999999999998"/>
    <n v="8.7499999999999994E-2"/>
    <x v="2"/>
    <x v="3"/>
    <x v="1"/>
    <s v="Yes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s v="75220"/>
    <x v="2"/>
    <s v="OFF-BI-10002012"/>
    <x v="1"/>
    <x v="8"/>
    <s v="Wilson Jones Easy Flow II Sheet Lifters"/>
    <n v="1.08"/>
    <n v="3"/>
    <n v="0.8"/>
    <n v="-1.728"/>
    <n v="-1.5999999999999999"/>
    <x v="1"/>
    <x v="2"/>
    <x v="11"/>
    <s v="No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s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  <x v="1"/>
    <x v="2"/>
    <x v="11"/>
    <s v="No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s v="90049"/>
    <x v="1"/>
    <s v="OFF-BI-10003684"/>
    <x v="1"/>
    <x v="8"/>
    <s v="Wilson Jones Legal Size Ring Binders"/>
    <n v="140.73599999999999"/>
    <n v="8"/>
    <n v="0.2"/>
    <n v="52.776000000000003"/>
    <n v="0.37500000000000006"/>
    <x v="2"/>
    <x v="2"/>
    <x v="5"/>
    <s v="Yes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s v="06457"/>
    <x v="3"/>
    <s v="OFF-ST-10002574"/>
    <x v="1"/>
    <x v="4"/>
    <s v="SAFCO Commercial Wire Shelving, Black"/>
    <n v="552.55999999999995"/>
    <n v="4"/>
    <n v="0"/>
    <n v="0"/>
    <n v="0"/>
    <x v="0"/>
    <x v="0"/>
    <x v="5"/>
    <s v="No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s v="90008"/>
    <x v="1"/>
    <s v="FUR-FU-10003724"/>
    <x v="0"/>
    <x v="5"/>
    <s v="Westinghouse Clip-On Gooseneck Lamps"/>
    <n v="25.11"/>
    <n v="3"/>
    <n v="0"/>
    <n v="6.5286"/>
    <n v="0.26"/>
    <x v="0"/>
    <x v="3"/>
    <x v="3"/>
    <s v="Yes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s v="10011"/>
    <x v="3"/>
    <s v="FUR-FU-10004018"/>
    <x v="0"/>
    <x v="5"/>
    <s v="Tensor Computer Mounted Lamp"/>
    <n v="29.78"/>
    <n v="2"/>
    <n v="0"/>
    <n v="8.0405999999999995"/>
    <n v="0.26999999999999996"/>
    <x v="0"/>
    <x v="3"/>
    <x v="10"/>
    <s v="Yes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s v="10011"/>
    <x v="3"/>
    <s v="TEC-PH-10002549"/>
    <x v="2"/>
    <x v="7"/>
    <s v="Polycom SoundPoint IP 450 VoIP phone"/>
    <n v="677.58"/>
    <n v="3"/>
    <n v="0"/>
    <n v="176.17080000000001"/>
    <n v="0.26"/>
    <x v="0"/>
    <x v="3"/>
    <x v="10"/>
    <s v="Yes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s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  <x v="0"/>
    <x v="3"/>
    <x v="10"/>
    <s v="Yes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s v="28540"/>
    <x v="0"/>
    <s v="TEC-MA-10002178"/>
    <x v="2"/>
    <x v="15"/>
    <s v="Cisco CP-7937G Unified IP Conference Station Phone"/>
    <n v="695.7"/>
    <n v="2"/>
    <n v="0.5"/>
    <n v="-27.827999999999999"/>
    <n v="-3.9999999999999994E-2"/>
    <x v="1"/>
    <x v="3"/>
    <x v="9"/>
    <s v="No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s v="28540"/>
    <x v="0"/>
    <s v="OFF-BI-10003694"/>
    <x v="1"/>
    <x v="8"/>
    <s v="Avery 3 1/2&quot; Diskette Storage Pages, 10/Pack"/>
    <n v="15.66"/>
    <n v="5"/>
    <n v="0.7"/>
    <n v="-12.528"/>
    <n v="-0.8"/>
    <x v="1"/>
    <x v="3"/>
    <x v="9"/>
    <s v="No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s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  <x v="1"/>
    <x v="3"/>
    <x v="9"/>
    <s v="No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s v="11520"/>
    <x v="3"/>
    <s v="OFF-AR-10000411"/>
    <x v="1"/>
    <x v="6"/>
    <s v="Boston 16701 Slimline Battery Pencil Sharpener"/>
    <n v="47.82"/>
    <n v="3"/>
    <n v="0"/>
    <n v="14.346"/>
    <n v="0.3"/>
    <x v="0"/>
    <x v="1"/>
    <x v="5"/>
    <s v="Yes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s v="11520"/>
    <x v="3"/>
    <s v="OFF-LA-10000262"/>
    <x v="1"/>
    <x v="2"/>
    <s v="Avery 494"/>
    <n v="13.05"/>
    <n v="5"/>
    <n v="0"/>
    <n v="6.0030000000000001"/>
    <n v="0.45999999999999996"/>
    <x v="0"/>
    <x v="1"/>
    <x v="5"/>
    <s v="Yes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s v="55044"/>
    <x v="2"/>
    <s v="OFF-AP-10001154"/>
    <x v="1"/>
    <x v="9"/>
    <s v="Bionaire Personal Warm Mist Humidifier/Vaporizer"/>
    <n v="93.78"/>
    <n v="2"/>
    <n v="0"/>
    <n v="36.574199999999998"/>
    <n v="0.38999999999999996"/>
    <x v="0"/>
    <x v="2"/>
    <x v="10"/>
    <s v="Yes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s v="55044"/>
    <x v="2"/>
    <s v="OFF-PA-10000466"/>
    <x v="1"/>
    <x v="10"/>
    <s v="Memo Book, 100 Message Capacity, 5 3/8” x 11”"/>
    <n v="47.18"/>
    <n v="7"/>
    <n v="0"/>
    <n v="23.59"/>
    <n v="0.5"/>
    <x v="0"/>
    <x v="2"/>
    <x v="10"/>
    <s v="Yes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s v="55044"/>
    <x v="2"/>
    <s v="OFF-AR-10003829"/>
    <x v="1"/>
    <x v="6"/>
    <s v="Newell 35"/>
    <n v="19.68"/>
    <n v="6"/>
    <n v="0"/>
    <n v="5.7072000000000003"/>
    <n v="0.29000000000000004"/>
    <x v="0"/>
    <x v="2"/>
    <x v="10"/>
    <s v="Yes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s v="55044"/>
    <x v="2"/>
    <s v="OFF-BI-10001758"/>
    <x v="1"/>
    <x v="8"/>
    <s v="Wilson Jones 14 Line Acrylic Coated Pressboard Data Binders"/>
    <n v="53.4"/>
    <n v="10"/>
    <n v="0"/>
    <n v="25.097999999999999"/>
    <n v="0.47"/>
    <x v="0"/>
    <x v="2"/>
    <x v="10"/>
    <s v="Yes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s v="55044"/>
    <x v="2"/>
    <s v="OFF-BI-10000136"/>
    <x v="1"/>
    <x v="8"/>
    <s v="Avery Non-Stick Heavy Duty View Round Locking Ring Binders"/>
    <n v="35.880000000000003"/>
    <n v="6"/>
    <n v="0"/>
    <n v="17.2224"/>
    <n v="0.48"/>
    <x v="0"/>
    <x v="2"/>
    <x v="10"/>
    <s v="Yes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s v="60201"/>
    <x v="2"/>
    <s v="FUR-CH-10002880"/>
    <x v="0"/>
    <x v="1"/>
    <s v="Global High-Back Leather Tilter, Burgundy"/>
    <n v="258.279"/>
    <n v="3"/>
    <n v="0.3"/>
    <n v="-70.104299999999995"/>
    <n v="-0.27142857142857141"/>
    <x v="3"/>
    <x v="2"/>
    <x v="2"/>
    <s v="No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s v="22204"/>
    <x v="0"/>
    <s v="OFF-ST-10000649"/>
    <x v="1"/>
    <x v="4"/>
    <s v="Hanging Personal Folder File"/>
    <n v="31.4"/>
    <n v="2"/>
    <n v="0"/>
    <n v="7.85"/>
    <n v="0.25"/>
    <x v="0"/>
    <x v="0"/>
    <x v="10"/>
    <s v="Yes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s v="94109"/>
    <x v="1"/>
    <s v="TEC-PH-10003092"/>
    <x v="2"/>
    <x v="7"/>
    <s v="Motorola L804"/>
    <n v="183.96"/>
    <n v="5"/>
    <n v="0.2"/>
    <n v="20.695499999999999"/>
    <n v="0.11249999999999999"/>
    <x v="2"/>
    <x v="3"/>
    <x v="5"/>
    <s v="Yes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s v="94109"/>
    <x v="1"/>
    <s v="OFF-PA-10002250"/>
    <x v="1"/>
    <x v="10"/>
    <s v="Things To Do Today Pad"/>
    <n v="17.61"/>
    <n v="3"/>
    <n v="0"/>
    <n v="8.4527999999999999"/>
    <n v="0.48"/>
    <x v="0"/>
    <x v="3"/>
    <x v="5"/>
    <s v="Yes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s v="94109"/>
    <x v="1"/>
    <s v="FUR-TA-10003473"/>
    <x v="0"/>
    <x v="3"/>
    <s v="Bretford Rectangular Conference Table Tops"/>
    <n v="300.904"/>
    <n v="1"/>
    <n v="0.2"/>
    <n v="11.283899999999999"/>
    <n v="3.7499999999999999E-2"/>
    <x v="2"/>
    <x v="3"/>
    <x v="5"/>
    <s v="Yes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s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  <x v="2"/>
    <x v="2"/>
    <x v="7"/>
    <s v="No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s v="77036"/>
    <x v="2"/>
    <s v="OFF-ST-10000563"/>
    <x v="1"/>
    <x v="4"/>
    <s v="Fellowes Bankers Box Stor/Drawer Steel Plus"/>
    <n v="281.42399999999998"/>
    <n v="11"/>
    <n v="0.2"/>
    <n v="-35.177999999999997"/>
    <n v="-0.125"/>
    <x v="2"/>
    <x v="2"/>
    <x v="7"/>
    <s v="No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s v="40214"/>
    <x v="0"/>
    <s v="OFF-PA-10003641"/>
    <x v="1"/>
    <x v="10"/>
    <s v="Xerox 1909"/>
    <n v="79.14"/>
    <n v="3"/>
    <n v="0"/>
    <n v="36.404400000000003"/>
    <n v="0.46"/>
    <x v="0"/>
    <x v="0"/>
    <x v="5"/>
    <s v="Yes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s v="76106"/>
    <x v="2"/>
    <s v="FUR-FU-10000010"/>
    <x v="0"/>
    <x v="5"/>
    <s v="DAX Value U-Channel Document Frames, Easel Back"/>
    <n v="1.988"/>
    <n v="1"/>
    <n v="0.6"/>
    <n v="-1.4413"/>
    <n v="-0.72499999999999998"/>
    <x v="1"/>
    <x v="3"/>
    <x v="3"/>
    <s v="No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s v="90049"/>
    <x v="1"/>
    <s v="FUR-CH-10002961"/>
    <x v="0"/>
    <x v="1"/>
    <s v="Leather Task Chair, Black"/>
    <n v="145.56800000000001"/>
    <n v="2"/>
    <n v="0.2"/>
    <n v="0"/>
    <n v="0"/>
    <x v="2"/>
    <x v="2"/>
    <x v="8"/>
    <s v="No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s v="19120"/>
    <x v="3"/>
    <s v="OFF-AR-10002956"/>
    <x v="1"/>
    <x v="6"/>
    <s v="Boston 16801 Nautilus Battery Pencil Sharpener"/>
    <n v="123.256"/>
    <n v="7"/>
    <n v="0.2"/>
    <n v="9.2441999999999993"/>
    <n v="7.4999999999999997E-2"/>
    <x v="2"/>
    <x v="3"/>
    <x v="2"/>
    <s v="Yes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s v="19120"/>
    <x v="3"/>
    <s v="OFF-PA-10004041"/>
    <x v="1"/>
    <x v="10"/>
    <s v="It's Hot Message Books with Stickers, 2 3/4&quot; x 5&quot;"/>
    <n v="23.68"/>
    <n v="4"/>
    <n v="0.2"/>
    <n v="7.4"/>
    <n v="0.3125"/>
    <x v="2"/>
    <x v="3"/>
    <x v="2"/>
    <s v="Yes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s v="19120"/>
    <x v="3"/>
    <s v="TEC-PH-10001336"/>
    <x v="2"/>
    <x v="7"/>
    <s v="Digium D40 VoIP phone"/>
    <n v="309.57600000000002"/>
    <n v="4"/>
    <n v="0.4"/>
    <n v="-56.755600000000001"/>
    <n v="-0.18333333333333332"/>
    <x v="3"/>
    <x v="3"/>
    <x v="2"/>
    <s v="No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s v="85705"/>
    <x v="1"/>
    <s v="OFF-BI-10001036"/>
    <x v="1"/>
    <x v="8"/>
    <s v="Cardinal EasyOpen D-Ring Binders"/>
    <n v="38.387999999999998"/>
    <n v="14"/>
    <n v="0.7"/>
    <n v="-25.591999999999999"/>
    <n v="-0.66666666666666663"/>
    <x v="1"/>
    <x v="3"/>
    <x v="0"/>
    <s v="No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s v="85705"/>
    <x v="1"/>
    <s v="TEC-MA-10003183"/>
    <x v="2"/>
    <x v="15"/>
    <s v="DYMO CardScan Personal V9 Business Card Scanner"/>
    <n v="95.994"/>
    <n v="2"/>
    <n v="0.7"/>
    <n v="-63.996000000000002"/>
    <n v="-0.66666666666666674"/>
    <x v="1"/>
    <x v="3"/>
    <x v="0"/>
    <s v="No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s v="85705"/>
    <x v="1"/>
    <s v="TEC-AC-10001314"/>
    <x v="2"/>
    <x v="11"/>
    <s v="Case Logic 2.4GHz Wireless Keyboard"/>
    <n v="239.952"/>
    <n v="6"/>
    <n v="0.2"/>
    <n v="-35.992800000000003"/>
    <n v="-0.15000000000000002"/>
    <x v="2"/>
    <x v="3"/>
    <x v="0"/>
    <s v="No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s v="85705"/>
    <x v="1"/>
    <s v="TEC-PH-10002563"/>
    <x v="2"/>
    <x v="7"/>
    <s v="Adtran 1202752G1"/>
    <n v="201.584"/>
    <n v="2"/>
    <n v="0.2"/>
    <n v="15.1188"/>
    <n v="7.4999999999999997E-2"/>
    <x v="2"/>
    <x v="3"/>
    <x v="0"/>
    <s v="Yes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s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  <x v="2"/>
    <x v="3"/>
    <x v="0"/>
    <s v="No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s v="90660"/>
    <x v="1"/>
    <s v="FUR-FU-10001588"/>
    <x v="0"/>
    <x v="5"/>
    <s v="Deflect-o SuperTray Unbreakable Stackable Tray, Letter, Black"/>
    <n v="145.9"/>
    <n v="5"/>
    <n v="0"/>
    <n v="62.737000000000002"/>
    <n v="0.43"/>
    <x v="0"/>
    <x v="3"/>
    <x v="7"/>
    <s v="Yes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s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  <x v="1"/>
    <x v="1"/>
    <x v="4"/>
    <s v="No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s v="80906"/>
    <x v="1"/>
    <s v="OFF-AR-10003405"/>
    <x v="1"/>
    <x v="6"/>
    <s v="Dixon My First Ticonderoga Pencil, #2"/>
    <n v="14.04"/>
    <n v="3"/>
    <n v="0.2"/>
    <n v="1.5794999999999999"/>
    <n v="0.1125"/>
    <x v="2"/>
    <x v="1"/>
    <x v="4"/>
    <s v="Yes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s v="20735"/>
    <x v="3"/>
    <s v="TEC-AC-10004510"/>
    <x v="2"/>
    <x v="11"/>
    <s v="Logitech Desktop MK120 Mouse and keyboard Combo"/>
    <n v="49.08"/>
    <n v="3"/>
    <n v="0"/>
    <n v="4.9080000000000004"/>
    <n v="0.1"/>
    <x v="0"/>
    <x v="3"/>
    <x v="10"/>
    <s v="Yes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s v="94591"/>
    <x v="1"/>
    <s v="OFF-LA-10002312"/>
    <x v="1"/>
    <x v="2"/>
    <s v="Avery 490"/>
    <n v="29.6"/>
    <n v="2"/>
    <n v="0"/>
    <n v="14.8"/>
    <n v="0.5"/>
    <x v="0"/>
    <x v="2"/>
    <x v="3"/>
    <s v="Yes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s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  <x v="2"/>
    <x v="2"/>
    <x v="3"/>
    <s v="Yes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s v="84604"/>
    <x v="1"/>
    <s v="FUR-TA-10003008"/>
    <x v="0"/>
    <x v="3"/>
    <s v="Lesro Round Back Collection Coffee Table, End Table"/>
    <n v="912.75"/>
    <n v="5"/>
    <n v="0"/>
    <n v="118.6575"/>
    <n v="0.13"/>
    <x v="0"/>
    <x v="1"/>
    <x v="8"/>
    <s v="Yes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OFF-AP-10003590"/>
    <x v="1"/>
    <x v="9"/>
    <s v="Hoover WindTunnel Plus Canister Vacuum"/>
    <n v="1089.75"/>
    <n v="3"/>
    <n v="0"/>
    <n v="305.13"/>
    <n v="0.27999999999999997"/>
    <x v="0"/>
    <x v="2"/>
    <x v="6"/>
    <s v="Yes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OFF-PA-10000806"/>
    <x v="1"/>
    <x v="10"/>
    <s v="Xerox 1934"/>
    <n v="447.84"/>
    <n v="8"/>
    <n v="0"/>
    <n v="219.44159999999999"/>
    <n v="0.49"/>
    <x v="0"/>
    <x v="2"/>
    <x v="6"/>
    <s v="Yes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OFF-AR-10000896"/>
    <x v="1"/>
    <x v="6"/>
    <s v="Newell 329"/>
    <n v="16.399999999999999"/>
    <n v="5"/>
    <n v="0"/>
    <n v="4.2640000000000002"/>
    <n v="0.26000000000000006"/>
    <x v="0"/>
    <x v="2"/>
    <x v="6"/>
    <s v="Yes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TEC-PH-10002310"/>
    <x v="2"/>
    <x v="7"/>
    <s v="Panasonic KX T7731-B Digital phone"/>
    <n v="399.96"/>
    <n v="5"/>
    <n v="0.2"/>
    <n v="34.996499999999997"/>
    <n v="8.7499999999999994E-2"/>
    <x v="2"/>
    <x v="2"/>
    <x v="6"/>
    <s v="Yes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OFF-ST-10002289"/>
    <x v="1"/>
    <x v="4"/>
    <s v="Safco Wire Cube Shelving System, For Use as 4 or 5 14&quot; Cubes, Black"/>
    <n v="158.9"/>
    <n v="5"/>
    <n v="0"/>
    <n v="7.9450000000000003"/>
    <n v="0.05"/>
    <x v="0"/>
    <x v="2"/>
    <x v="6"/>
    <s v="Yes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s v="84062"/>
    <x v="1"/>
    <s v="OFF-BI-10002852"/>
    <x v="1"/>
    <x v="8"/>
    <s v="Ibico Standard Transparent Covers"/>
    <n v="13.183999999999999"/>
    <n v="1"/>
    <n v="0.2"/>
    <n v="4.7792000000000003"/>
    <n v="0.36250000000000004"/>
    <x v="2"/>
    <x v="2"/>
    <x v="6"/>
    <s v="Yes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s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  <x v="1"/>
    <x v="0"/>
    <x v="8"/>
    <s v="No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ST-10002344"/>
    <x v="1"/>
    <x v="4"/>
    <s v="Carina 42&quot;Hx23 3/4&quot;W Media Storage Unit"/>
    <n v="80.98"/>
    <n v="1"/>
    <n v="0"/>
    <n v="1.6195999999999999"/>
    <n v="1.9999999999999997E-2"/>
    <x v="0"/>
    <x v="0"/>
    <x v="11"/>
    <s v="Yes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PA-10001289"/>
    <x v="1"/>
    <x v="10"/>
    <s v="White Computer Printout Paper by Universal"/>
    <n v="348.84"/>
    <n v="9"/>
    <n v="0"/>
    <n v="170.9316"/>
    <n v="0.49000000000000005"/>
    <x v="0"/>
    <x v="0"/>
    <x v="11"/>
    <s v="Yes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FA-10000053"/>
    <x v="1"/>
    <x v="13"/>
    <s v="Revere Boxed Rubber Bands by Revere"/>
    <n v="9.4499999999999993"/>
    <n v="5"/>
    <n v="0"/>
    <n v="0.189"/>
    <n v="0.02"/>
    <x v="0"/>
    <x v="0"/>
    <x v="11"/>
    <s v="Yes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FUR-FU-10004091"/>
    <x v="0"/>
    <x v="5"/>
    <s v="Eldon 200 Class Desk Accessories, Black"/>
    <n v="18.84"/>
    <n v="3"/>
    <n v="0"/>
    <n v="7.1592000000000002"/>
    <n v="0.38"/>
    <x v="0"/>
    <x v="0"/>
    <x v="11"/>
    <s v="Yes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FUR-BO-10004015"/>
    <x v="0"/>
    <x v="0"/>
    <s v="Bush Andora Bookcase, Maple/Graphite Gray Finish"/>
    <n v="239.98"/>
    <n v="2"/>
    <n v="0"/>
    <n v="52.7956"/>
    <n v="0.22"/>
    <x v="0"/>
    <x v="0"/>
    <x v="11"/>
    <s v="Yes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EN-10003001"/>
    <x v="1"/>
    <x v="12"/>
    <s v="Ames Color-File Green Diamond Border X-ray Mailers"/>
    <n v="167.96"/>
    <n v="2"/>
    <n v="0"/>
    <n v="78.941199999999995"/>
    <n v="0.47"/>
    <x v="0"/>
    <x v="0"/>
    <x v="11"/>
    <s v="Yes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TEC-PH-10000215"/>
    <x v="2"/>
    <x v="7"/>
    <s v="Plantronics Cordless Phone Headset with In-line Volume - M214C"/>
    <n v="104.85"/>
    <n v="3"/>
    <n v="0"/>
    <n v="28.3095"/>
    <n v="0.27"/>
    <x v="0"/>
    <x v="0"/>
    <x v="11"/>
    <s v="Yes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TEC-PH-10003645"/>
    <x v="2"/>
    <x v="7"/>
    <s v="Aastra 57i VoIP phone"/>
    <n v="484.83"/>
    <n v="3"/>
    <n v="0"/>
    <n v="126.0558"/>
    <n v="0.26"/>
    <x v="0"/>
    <x v="0"/>
    <x v="11"/>
    <s v="Yes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  <x v="0"/>
    <x v="0"/>
    <x v="11"/>
    <s v="Yes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ST-10004804"/>
    <x v="1"/>
    <x v="4"/>
    <s v="Belkin 19&quot; Vented Equipment Shelf, Black"/>
    <n v="154.44"/>
    <n v="3"/>
    <n v="0"/>
    <n v="1.5444"/>
    <n v="0.01"/>
    <x v="0"/>
    <x v="0"/>
    <x v="11"/>
    <s v="Yes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s v="30080"/>
    <x v="0"/>
    <s v="OFF-PA-10003892"/>
    <x v="1"/>
    <x v="10"/>
    <s v="Xerox 1943"/>
    <n v="342.37"/>
    <n v="7"/>
    <n v="0"/>
    <n v="160.91390000000001"/>
    <n v="0.47000000000000003"/>
    <x v="0"/>
    <x v="0"/>
    <x v="11"/>
    <s v="Yes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s v="27217"/>
    <x v="0"/>
    <s v="OFF-AR-10003514"/>
    <x v="1"/>
    <x v="6"/>
    <s v="4009 Highlighters by Sanford"/>
    <n v="9.5519999999999996"/>
    <n v="3"/>
    <n v="0.2"/>
    <n v="1.5522"/>
    <n v="0.16250000000000001"/>
    <x v="2"/>
    <x v="3"/>
    <x v="7"/>
    <s v="Yes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s v="60505"/>
    <x v="2"/>
    <s v="FUR-TA-10002958"/>
    <x v="0"/>
    <x v="3"/>
    <s v="Bevis Oval Conference Table, Walnut"/>
    <n v="652.45000000000005"/>
    <n v="5"/>
    <n v="0.5"/>
    <n v="-430.61700000000002"/>
    <n v="-0.66"/>
    <x v="1"/>
    <x v="3"/>
    <x v="2"/>
    <s v="No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s v="60505"/>
    <x v="2"/>
    <s v="FUR-TA-10001676"/>
    <x v="0"/>
    <x v="3"/>
    <s v="Hon 61000 Series Interactive Training Tables"/>
    <n v="66.644999999999996"/>
    <n v="3"/>
    <n v="0.5"/>
    <n v="-42.652799999999999"/>
    <n v="-0.64"/>
    <x v="1"/>
    <x v="3"/>
    <x v="2"/>
    <s v="No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s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  <x v="2"/>
    <x v="0"/>
    <x v="0"/>
    <s v="Yes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s v="10035"/>
    <x v="3"/>
    <s v="OFF-PA-10004971"/>
    <x v="1"/>
    <x v="10"/>
    <s v="Xerox 196"/>
    <n v="11.56"/>
    <n v="2"/>
    <n v="0"/>
    <n v="5.6643999999999997"/>
    <n v="0.48999999999999994"/>
    <x v="0"/>
    <x v="0"/>
    <x v="0"/>
    <s v="Yes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s v="10035"/>
    <x v="3"/>
    <s v="TEC-AC-10002323"/>
    <x v="2"/>
    <x v="11"/>
    <s v="SanDisk Ultra 32 GB MicroSDHC Class 10 Memory Card"/>
    <n v="88.4"/>
    <n v="4"/>
    <n v="0"/>
    <n v="11.492000000000001"/>
    <n v="0.13"/>
    <x v="0"/>
    <x v="0"/>
    <x v="0"/>
    <s v="Yes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s v="10035"/>
    <x v="3"/>
    <s v="OFF-PA-10004888"/>
    <x v="1"/>
    <x v="10"/>
    <s v="Xerox 217"/>
    <n v="6.48"/>
    <n v="1"/>
    <n v="0"/>
    <n v="3.1103999999999998"/>
    <n v="0.47999999999999993"/>
    <x v="0"/>
    <x v="0"/>
    <x v="0"/>
    <s v="Yes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s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x v="0"/>
    <x v="0"/>
    <x v="0"/>
    <s v="Yes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s v="24153"/>
    <x v="0"/>
    <s v="OFF-EN-10002230"/>
    <x v="1"/>
    <x v="12"/>
    <s v="Airmail Envelopes"/>
    <n v="251.79"/>
    <n v="3"/>
    <n v="0"/>
    <n v="118.3413"/>
    <n v="0.47000000000000003"/>
    <x v="0"/>
    <x v="0"/>
    <x v="0"/>
    <s v="Yes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s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  <x v="3"/>
    <x v="0"/>
    <x v="3"/>
    <s v="No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s v="43229"/>
    <x v="3"/>
    <s v="OFF-PA-10000418"/>
    <x v="1"/>
    <x v="10"/>
    <s v="Xerox 189"/>
    <n v="419.4"/>
    <n v="5"/>
    <n v="0.2"/>
    <n v="146.79"/>
    <n v="0.35"/>
    <x v="2"/>
    <x v="0"/>
    <x v="3"/>
    <s v="Yes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s v="19143"/>
    <x v="3"/>
    <s v="OFF-SU-10004498"/>
    <x v="1"/>
    <x v="14"/>
    <s v="Martin-Yale Premier Letter Opener"/>
    <n v="10.304"/>
    <n v="1"/>
    <n v="0.2"/>
    <n v="-2.1896"/>
    <n v="-0.21249999999999999"/>
    <x v="2"/>
    <x v="2"/>
    <x v="3"/>
    <s v="No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s v="19143"/>
    <x v="3"/>
    <s v="FUR-TA-10001039"/>
    <x v="0"/>
    <x v="3"/>
    <s v="KI Adjustable-Height Table"/>
    <n v="154.76400000000001"/>
    <n v="3"/>
    <n v="0.4"/>
    <n v="-36.111600000000003"/>
    <n v="-0.23333333333333334"/>
    <x v="3"/>
    <x v="2"/>
    <x v="3"/>
    <s v="No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s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  <x v="2"/>
    <x v="2"/>
    <x v="3"/>
    <s v="Yes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s v="10024"/>
    <x v="3"/>
    <s v="OFF-AR-10002240"/>
    <x v="1"/>
    <x v="6"/>
    <s v="Panasonic KP-150 Electric Pencil Sharpener"/>
    <n v="75.48"/>
    <n v="2"/>
    <n v="0"/>
    <n v="19.6248"/>
    <n v="0.26"/>
    <x v="0"/>
    <x v="0"/>
    <x v="8"/>
    <s v="Yes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s v="10024"/>
    <x v="3"/>
    <s v="FUR-FU-10001967"/>
    <x v="0"/>
    <x v="5"/>
    <s v="Telescoping Adjustable Floor Lamp"/>
    <n v="39.979999999999997"/>
    <n v="2"/>
    <n v="0"/>
    <n v="9.9949999999999992"/>
    <n v="0.25"/>
    <x v="0"/>
    <x v="0"/>
    <x v="8"/>
    <s v="Yes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s v="85023"/>
    <x v="1"/>
    <s v="FUR-TA-10002356"/>
    <x v="0"/>
    <x v="3"/>
    <s v="Bevis Boat-Shaped Conference Table"/>
    <n v="393.16500000000002"/>
    <n v="3"/>
    <n v="0.5"/>
    <n v="-204.44579999999999"/>
    <n v="-0.51999999999999991"/>
    <x v="1"/>
    <x v="0"/>
    <x v="8"/>
    <s v="No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s v="75051"/>
    <x v="2"/>
    <s v="OFF-LA-10003923"/>
    <x v="1"/>
    <x v="2"/>
    <s v="Alphabetical Labels for Top Tab Filing"/>
    <n v="23.68"/>
    <n v="2"/>
    <n v="0.2"/>
    <n v="8.8800000000000008"/>
    <n v="0.37500000000000006"/>
    <x v="2"/>
    <x v="3"/>
    <x v="0"/>
    <s v="Yes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s v="10035"/>
    <x v="3"/>
    <s v="FUR-CH-10002335"/>
    <x v="0"/>
    <x v="1"/>
    <s v="Hon GuestStacker Chair"/>
    <n v="408.00599999999997"/>
    <n v="2"/>
    <n v="0.1"/>
    <n v="72.534400000000005"/>
    <n v="0.17777777777777781"/>
    <x v="2"/>
    <x v="0"/>
    <x v="7"/>
    <s v="Yes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s v="10035"/>
    <x v="3"/>
    <s v="FUR-FU-10000723"/>
    <x v="0"/>
    <x v="5"/>
    <s v="Deflect-o EconoMat Studded, No Bevel Mat for Low Pile Carpeting"/>
    <n v="165.28"/>
    <n v="4"/>
    <n v="0"/>
    <n v="14.8752"/>
    <n v="0.09"/>
    <x v="0"/>
    <x v="0"/>
    <x v="7"/>
    <s v="Yes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s v="10024"/>
    <x v="3"/>
    <s v="OFF-BI-10002867"/>
    <x v="1"/>
    <x v="8"/>
    <s v="GBC Recycled Regency Composition Covers"/>
    <n v="334.76799999999997"/>
    <n v="7"/>
    <n v="0.2"/>
    <n v="108.7996"/>
    <n v="0.32500000000000001"/>
    <x v="2"/>
    <x v="2"/>
    <x v="1"/>
    <s v="Yes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s v="92627"/>
    <x v="1"/>
    <s v="TEC-AC-10000580"/>
    <x v="2"/>
    <x v="11"/>
    <s v="Logitech G13 Programmable Gameboard with LCD Display"/>
    <n v="239.97"/>
    <n v="3"/>
    <n v="0"/>
    <n v="26.396699999999999"/>
    <n v="0.11"/>
    <x v="0"/>
    <x v="3"/>
    <x v="9"/>
    <s v="Yes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s v="92627"/>
    <x v="1"/>
    <s v="FUR-FU-10003976"/>
    <x v="0"/>
    <x v="5"/>
    <s v="DAX Executive Solid Wood Document Frame, Desktop or Hang, Mahogany, 5 x 7"/>
    <n v="37.74"/>
    <n v="3"/>
    <n v="0"/>
    <n v="12.8316"/>
    <n v="0.33999999999999997"/>
    <x v="0"/>
    <x v="3"/>
    <x v="9"/>
    <s v="Yes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s v="77041"/>
    <x v="2"/>
    <s v="TEC-PH-10002922"/>
    <x v="2"/>
    <x v="7"/>
    <s v="ShoreTel ShorePhone IP 230 VoIP phone"/>
    <n v="946.34400000000005"/>
    <n v="7"/>
    <n v="0.2"/>
    <n v="118.29300000000001"/>
    <n v="0.125"/>
    <x v="2"/>
    <x v="1"/>
    <x v="8"/>
    <s v="Yes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s v="77041"/>
    <x v="2"/>
    <s v="TEC-AC-10004353"/>
    <x v="2"/>
    <x v="11"/>
    <s v="Hypercom P1300 Pinpad"/>
    <n v="151.19999999999999"/>
    <n v="3"/>
    <n v="0.2"/>
    <n v="32.130000000000003"/>
    <n v="0.21250000000000002"/>
    <x v="2"/>
    <x v="1"/>
    <x v="8"/>
    <s v="Yes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s v="77041"/>
    <x v="2"/>
    <s v="FUR-FU-10001706"/>
    <x v="0"/>
    <x v="5"/>
    <s v="Longer-Life Soft White Bulbs"/>
    <n v="4.9279999999999999"/>
    <n v="4"/>
    <n v="0.6"/>
    <n v="-1.4783999999999999"/>
    <n v="-0.3"/>
    <x v="1"/>
    <x v="1"/>
    <x v="8"/>
    <s v="No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PA-10000501"/>
    <x v="1"/>
    <x v="10"/>
    <s v="Petty Cash Envelope"/>
    <n v="86.272000000000006"/>
    <n v="4"/>
    <n v="0.2"/>
    <n v="31.273599999999998"/>
    <n v="0.36249999999999993"/>
    <x v="2"/>
    <x v="1"/>
    <x v="8"/>
    <s v="Yes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BI-10000778"/>
    <x v="1"/>
    <x v="8"/>
    <s v="GBC VeloBinder Electric Binding Machine"/>
    <n v="72.587999999999994"/>
    <n v="2"/>
    <n v="0.7"/>
    <n v="-48.392000000000003"/>
    <n v="-0.66666666666666674"/>
    <x v="1"/>
    <x v="1"/>
    <x v="8"/>
    <s v="No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  <x v="2"/>
    <x v="1"/>
    <x v="8"/>
    <s v="Yes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BI-10003984"/>
    <x v="1"/>
    <x v="8"/>
    <s v="Lock-Up Easel 'Spel-Binder'"/>
    <n v="77.031000000000006"/>
    <n v="9"/>
    <n v="0.7"/>
    <n v="-59.057099999999998"/>
    <n v="-0.76666666666666661"/>
    <x v="1"/>
    <x v="1"/>
    <x v="8"/>
    <s v="No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ST-10000798"/>
    <x v="1"/>
    <x v="4"/>
    <s v="2300 Heavy-Duty Transfer File Systems by Perma"/>
    <n v="119.904"/>
    <n v="6"/>
    <n v="0.2"/>
    <n v="-1.4987999999999999"/>
    <n v="-1.2499999999999999E-2"/>
    <x v="2"/>
    <x v="1"/>
    <x v="8"/>
    <s v="No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TEC-PH-10001750"/>
    <x v="2"/>
    <x v="7"/>
    <s v="Samsung Rugby III"/>
    <n v="263.95999999999998"/>
    <n v="5"/>
    <n v="0.2"/>
    <n v="23.096499999999999"/>
    <n v="8.7500000000000008E-2"/>
    <x v="2"/>
    <x v="1"/>
    <x v="8"/>
    <s v="Yes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s v="85204"/>
    <x v="1"/>
    <s v="OFF-ST-10002743"/>
    <x v="1"/>
    <x v="4"/>
    <s v="SAFCO Boltless Steel Shelving"/>
    <n v="363.64800000000002"/>
    <n v="4"/>
    <n v="0.2"/>
    <n v="-86.366399999999999"/>
    <n v="-0.23749999999999999"/>
    <x v="2"/>
    <x v="1"/>
    <x v="8"/>
    <s v="No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s v="93905"/>
    <x v="1"/>
    <s v="OFF-BI-10002949"/>
    <x v="1"/>
    <x v="8"/>
    <s v="Prestige Round Ring Binders"/>
    <n v="9.7279999999999998"/>
    <n v="2"/>
    <n v="0.2"/>
    <n v="3.2831999999999999"/>
    <n v="0.33750000000000002"/>
    <x v="2"/>
    <x v="1"/>
    <x v="2"/>
    <s v="Yes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s v="93905"/>
    <x v="1"/>
    <s v="OFF-EN-10002600"/>
    <x v="1"/>
    <x v="12"/>
    <s v="Redi-Strip #10 Envelopes, 4 1/8 x 9 1/2"/>
    <n v="14.75"/>
    <n v="5"/>
    <n v="0"/>
    <n v="7.08"/>
    <n v="0.48"/>
    <x v="0"/>
    <x v="1"/>
    <x v="2"/>
    <s v="Yes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s v="93905"/>
    <x v="1"/>
    <s v="OFF-BI-10003708"/>
    <x v="1"/>
    <x v="8"/>
    <s v="Acco Four Pocket Poly Ring Binder with Label Holder, Smoke, 1&quot;"/>
    <n v="29.8"/>
    <n v="5"/>
    <n v="0.2"/>
    <n v="9.3125"/>
    <n v="0.3125"/>
    <x v="2"/>
    <x v="1"/>
    <x v="2"/>
    <s v="Yes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s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  <x v="0"/>
    <x v="1"/>
    <x v="2"/>
    <s v="Yes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s v="43229"/>
    <x v="3"/>
    <s v="TEC-PH-10003092"/>
    <x v="2"/>
    <x v="7"/>
    <s v="Motorola L804"/>
    <n v="220.75200000000001"/>
    <n v="8"/>
    <n v="0.4"/>
    <n v="-40.471200000000003"/>
    <n v="-0.18333333333333335"/>
    <x v="3"/>
    <x v="3"/>
    <x v="0"/>
    <s v="No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s v="35630"/>
    <x v="0"/>
    <s v="OFF-BI-10001191"/>
    <x v="1"/>
    <x v="8"/>
    <s v="Canvas Sectional Post Binders"/>
    <n v="152.76"/>
    <n v="6"/>
    <n v="0"/>
    <n v="74.852400000000003"/>
    <n v="0.49000000000000005"/>
    <x v="0"/>
    <x v="2"/>
    <x v="4"/>
    <s v="Yes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s v="35630"/>
    <x v="0"/>
    <s v="OFF-SU-10004115"/>
    <x v="1"/>
    <x v="14"/>
    <s v="Acme Stainless Steel Office Snips"/>
    <n v="7.27"/>
    <n v="1"/>
    <n v="0"/>
    <n v="1.9629000000000001"/>
    <n v="0.27"/>
    <x v="0"/>
    <x v="2"/>
    <x v="4"/>
    <s v="Yes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s v="35630"/>
    <x v="0"/>
    <s v="FUR-CH-10000513"/>
    <x v="0"/>
    <x v="1"/>
    <s v="High-Back Leather Manager's Chair"/>
    <n v="1819.86"/>
    <n v="14"/>
    <n v="0"/>
    <n v="163.78739999999999"/>
    <n v="0.09"/>
    <x v="0"/>
    <x v="2"/>
    <x v="4"/>
    <s v="Yes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s v="98105"/>
    <x v="1"/>
    <s v="OFF-PA-10003673"/>
    <x v="1"/>
    <x v="10"/>
    <s v="Strathmore Photo Mount Cards"/>
    <n v="33.9"/>
    <n v="5"/>
    <n v="0"/>
    <n v="15.593999999999999"/>
    <n v="0.46"/>
    <x v="0"/>
    <x v="0"/>
    <x v="4"/>
    <s v="Yes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s v="44134"/>
    <x v="3"/>
    <s v="OFF-PA-10001639"/>
    <x v="1"/>
    <x v="10"/>
    <s v="Xerox 203"/>
    <n v="31.103999999999999"/>
    <n v="6"/>
    <n v="0.2"/>
    <n v="10.8864"/>
    <n v="0.35000000000000003"/>
    <x v="2"/>
    <x v="3"/>
    <x v="1"/>
    <s v="Yes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s v="44134"/>
    <x v="3"/>
    <s v="OFF-AR-10003829"/>
    <x v="1"/>
    <x v="6"/>
    <s v="Newell 35"/>
    <n v="5.2480000000000002"/>
    <n v="2"/>
    <n v="0.2"/>
    <n v="0.59040000000000004"/>
    <n v="0.1125"/>
    <x v="2"/>
    <x v="3"/>
    <x v="1"/>
    <s v="Yes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s v="79109"/>
    <x v="2"/>
    <s v="TEC-AC-10004975"/>
    <x v="2"/>
    <x v="11"/>
    <s v="Plantronics Audio 995 Wireless Stereo Headset"/>
    <n v="263.88"/>
    <n v="3"/>
    <n v="0.2"/>
    <n v="42.880499999999998"/>
    <n v="0.16250000000000001"/>
    <x v="2"/>
    <x v="1"/>
    <x v="2"/>
    <s v="Yes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s v="79109"/>
    <x v="2"/>
    <s v="FUR-CH-10002024"/>
    <x v="0"/>
    <x v="1"/>
    <s v="HON 5400 Series Task Chairs for Big and Tall"/>
    <n v="2453.4299999999998"/>
    <n v="5"/>
    <n v="0.3"/>
    <n v="-350.49"/>
    <n v="-0.14285714285714288"/>
    <x v="3"/>
    <x v="1"/>
    <x v="2"/>
    <s v="No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s v="02908"/>
    <x v="3"/>
    <s v="OFF-BI-10004364"/>
    <x v="1"/>
    <x v="8"/>
    <s v="Storex Dura Pro Binders"/>
    <n v="29.7"/>
    <n v="5"/>
    <n v="0"/>
    <n v="13.365"/>
    <n v="0.45"/>
    <x v="0"/>
    <x v="3"/>
    <x v="3"/>
    <s v="Yes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s v="02908"/>
    <x v="3"/>
    <s v="OFF-PA-10001712"/>
    <x v="1"/>
    <x v="10"/>
    <s v="Xerox 1948"/>
    <n v="39.96"/>
    <n v="4"/>
    <n v="0"/>
    <n v="17.981999999999999"/>
    <n v="0.44999999999999996"/>
    <x v="0"/>
    <x v="3"/>
    <x v="3"/>
    <s v="Yes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s v="94110"/>
    <x v="1"/>
    <s v="OFF-BI-10001510"/>
    <x v="1"/>
    <x v="8"/>
    <s v="Deluxe Heavy-Duty Vinyl Round Ring Binder"/>
    <n v="36.671999999999997"/>
    <n v="2"/>
    <n v="0.2"/>
    <n v="11.46"/>
    <n v="0.31250000000000006"/>
    <x v="2"/>
    <x v="3"/>
    <x v="4"/>
    <s v="Yes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s v="40475"/>
    <x v="0"/>
    <s v="OFF-PA-10002713"/>
    <x v="1"/>
    <x v="10"/>
    <s v="Adams Phone Message Book, 200 Message Capacity, 8 1/16” x 11”"/>
    <n v="13.76"/>
    <n v="2"/>
    <n v="0"/>
    <n v="6.3296000000000001"/>
    <n v="0.46"/>
    <x v="0"/>
    <x v="3"/>
    <x v="6"/>
    <s v="Yes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s v="80013"/>
    <x v="1"/>
    <s v="OFF-ST-10002974"/>
    <x v="1"/>
    <x v="4"/>
    <s v="Trav-L-File Heavy-Duty Shuttle II, Black"/>
    <n v="139.42400000000001"/>
    <n v="4"/>
    <n v="0.2"/>
    <n v="17.428000000000001"/>
    <n v="0.125"/>
    <x v="2"/>
    <x v="1"/>
    <x v="2"/>
    <s v="Yes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s v="60623"/>
    <x v="2"/>
    <s v="TEC-PH-10004165"/>
    <x v="2"/>
    <x v="7"/>
    <s v="Mitel MiVoice 5330e IP Phone"/>
    <n v="1979.9280000000001"/>
    <n v="9"/>
    <n v="0.2"/>
    <n v="148.49459999999999"/>
    <n v="7.4999999999999997E-2"/>
    <x v="2"/>
    <x v="0"/>
    <x v="5"/>
    <s v="Yes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s v="60653"/>
    <x v="2"/>
    <s v="OFF-ST-10004804"/>
    <x v="1"/>
    <x v="4"/>
    <s v="Belkin 19&quot; Vented Equipment Shelf, Black"/>
    <n v="164.73599999999999"/>
    <n v="4"/>
    <n v="0.2"/>
    <n v="-39.1248"/>
    <n v="-0.23750000000000002"/>
    <x v="2"/>
    <x v="3"/>
    <x v="1"/>
    <s v="No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s v="60653"/>
    <x v="2"/>
    <s v="FUR-CH-10004289"/>
    <x v="0"/>
    <x v="1"/>
    <s v="Global Super Steno Chair"/>
    <n v="470.30200000000002"/>
    <n v="7"/>
    <n v="0.3"/>
    <n v="-87.341800000000006"/>
    <n v="-0.18571428571428572"/>
    <x v="3"/>
    <x v="3"/>
    <x v="1"/>
    <s v="No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s v="60653"/>
    <x v="2"/>
    <s v="TEC-PH-10002564"/>
    <x v="2"/>
    <x v="7"/>
    <s v="OtterBox Defender Series Case - Samsung Galaxy S4"/>
    <n v="47.984000000000002"/>
    <n v="2"/>
    <n v="0.2"/>
    <n v="5.9980000000000002"/>
    <n v="0.125"/>
    <x v="2"/>
    <x v="3"/>
    <x v="1"/>
    <s v="Yes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s v="19134"/>
    <x v="3"/>
    <s v="OFF-BI-10004876"/>
    <x v="1"/>
    <x v="8"/>
    <s v="Wilson Jones Suede Grain Vinyl Binders"/>
    <n v="2.5019999999999998"/>
    <n v="3"/>
    <n v="0.7"/>
    <n v="-1.7514000000000001"/>
    <n v="-0.70000000000000007"/>
    <x v="1"/>
    <x v="2"/>
    <x v="3"/>
    <s v="No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s v="90008"/>
    <x v="1"/>
    <s v="TEC-PH-10004348"/>
    <x v="2"/>
    <x v="7"/>
    <s v="OtterBox Defender Series Case - iPhone 5c"/>
    <n v="88.751999999999995"/>
    <n v="3"/>
    <n v="0.2"/>
    <n v="11.093999999999999"/>
    <n v="0.125"/>
    <x v="2"/>
    <x v="1"/>
    <x v="5"/>
    <s v="Yes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s v="85023"/>
    <x v="1"/>
    <s v="OFF-BI-10004352"/>
    <x v="1"/>
    <x v="8"/>
    <s v="Wilson Jones DublLock D-Ring Binders"/>
    <n v="2.0249999999999999"/>
    <n v="1"/>
    <n v="0.7"/>
    <n v="-1.35"/>
    <n v="-0.66666666666666674"/>
    <x v="1"/>
    <x v="1"/>
    <x v="7"/>
    <s v="No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s v="36608"/>
    <x v="0"/>
    <s v="OFF-PA-10001685"/>
    <x v="1"/>
    <x v="10"/>
    <s v="Easy-staple paper"/>
    <n v="70.98"/>
    <n v="7"/>
    <n v="0"/>
    <n v="34.780200000000001"/>
    <n v="0.49"/>
    <x v="0"/>
    <x v="0"/>
    <x v="0"/>
    <s v="Yes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s v="36608"/>
    <x v="0"/>
    <s v="OFF-BI-10000666"/>
    <x v="1"/>
    <x v="8"/>
    <s v="Surelock Post Binders"/>
    <n v="91.68"/>
    <n v="3"/>
    <n v="0"/>
    <n v="45.84"/>
    <n v="0.5"/>
    <x v="0"/>
    <x v="0"/>
    <x v="0"/>
    <s v="Yes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s v="36608"/>
    <x v="0"/>
    <s v="OFF-BI-10004352"/>
    <x v="1"/>
    <x v="8"/>
    <s v="Wilson Jones DublLock D-Ring Binders"/>
    <n v="33.75"/>
    <n v="5"/>
    <n v="0"/>
    <n v="16.875"/>
    <n v="0.5"/>
    <x v="0"/>
    <x v="0"/>
    <x v="0"/>
    <s v="Yes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s v="36608"/>
    <x v="0"/>
    <s v="TEC-MA-10000010"/>
    <x v="2"/>
    <x v="15"/>
    <s v="Hewlett-Packard Deskjet 3050a All-in-One Color Inkjet Printer"/>
    <n v="3040"/>
    <n v="8"/>
    <n v="0"/>
    <n v="1459.2"/>
    <n v="0.48000000000000004"/>
    <x v="0"/>
    <x v="0"/>
    <x v="0"/>
    <s v="Yes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s v="31907"/>
    <x v="0"/>
    <s v="OFF-BI-10000977"/>
    <x v="1"/>
    <x v="8"/>
    <s v="Ibico Plastic Spiral Binding Combs"/>
    <n v="91.2"/>
    <n v="3"/>
    <n v="0"/>
    <n v="41.951999999999998"/>
    <n v="0.45999999999999996"/>
    <x v="0"/>
    <x v="3"/>
    <x v="1"/>
    <s v="Yes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s v="31907"/>
    <x v="0"/>
    <s v="FUR-TA-10002530"/>
    <x v="0"/>
    <x v="3"/>
    <s v="Iceberg OfficeWorks 42&quot; Round Tables"/>
    <n v="452.94"/>
    <n v="3"/>
    <n v="0"/>
    <n v="67.941000000000003"/>
    <n v="0.15"/>
    <x v="0"/>
    <x v="3"/>
    <x v="1"/>
    <s v="Yes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s v="02740"/>
    <x v="3"/>
    <s v="OFF-BI-10002412"/>
    <x v="1"/>
    <x v="8"/>
    <s v="Wilson Jones “Snap” Scratch Pad Binder Tool for Ring Binders"/>
    <n v="52.2"/>
    <n v="9"/>
    <n v="0"/>
    <n v="23.49"/>
    <n v="0.44999999999999996"/>
    <x v="0"/>
    <x v="1"/>
    <x v="6"/>
    <s v="Yes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s v="75061"/>
    <x v="2"/>
    <s v="OFF-LA-10001569"/>
    <x v="1"/>
    <x v="2"/>
    <s v="Avery 499"/>
    <n v="15.936"/>
    <n v="4"/>
    <n v="0.2"/>
    <n v="5.1791999999999998"/>
    <n v="0.32500000000000001"/>
    <x v="2"/>
    <x v="0"/>
    <x v="8"/>
    <s v="Yes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s v="06457"/>
    <x v="3"/>
    <s v="FUR-FU-10001473"/>
    <x v="0"/>
    <x v="5"/>
    <s v="DAX Wood Document Frame"/>
    <n v="27.46"/>
    <n v="2"/>
    <n v="0"/>
    <n v="9.8856000000000002"/>
    <n v="0.36"/>
    <x v="0"/>
    <x v="2"/>
    <x v="5"/>
    <s v="Yes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s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  <x v="2"/>
    <x v="1"/>
    <x v="4"/>
    <s v="Yes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s v="08360"/>
    <x v="3"/>
    <s v="FUR-TA-10001095"/>
    <x v="0"/>
    <x v="3"/>
    <s v="Chromcraft Round Conference Tables"/>
    <n v="244.006"/>
    <n v="2"/>
    <n v="0.3"/>
    <n v="-31.372199999999999"/>
    <n v="-0.12857142857142856"/>
    <x v="3"/>
    <x v="0"/>
    <x v="10"/>
    <s v="No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s v="77506"/>
    <x v="2"/>
    <s v="TEC-AC-10004571"/>
    <x v="2"/>
    <x v="11"/>
    <s v="Logitech G700s Rechargeable Gaming Mouse"/>
    <n v="159.98400000000001"/>
    <n v="2"/>
    <n v="0.2"/>
    <n v="43.995600000000003"/>
    <n v="0.27500000000000002"/>
    <x v="2"/>
    <x v="0"/>
    <x v="6"/>
    <s v="Yes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s v="77506"/>
    <x v="2"/>
    <s v="FUR-CH-10002126"/>
    <x v="0"/>
    <x v="1"/>
    <s v="Hon Deluxe Fabric Upholstered Stacking Chairs"/>
    <n v="1024.7159999999999"/>
    <n v="6"/>
    <n v="0.3"/>
    <n v="-29.2776"/>
    <n v="-2.8571428571428574E-2"/>
    <x v="3"/>
    <x v="0"/>
    <x v="6"/>
    <s v="No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s v="10009"/>
    <x v="3"/>
    <s v="OFF-FA-10001754"/>
    <x v="1"/>
    <x v="13"/>
    <s v="Stockwell Gold Paper Clips"/>
    <n v="3.68"/>
    <n v="2"/>
    <n v="0"/>
    <n v="1.8031999999999999"/>
    <n v="0.48999999999999994"/>
    <x v="0"/>
    <x v="0"/>
    <x v="4"/>
    <s v="Yes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s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  <x v="2"/>
    <x v="2"/>
    <x v="6"/>
    <s v="No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s v="85301"/>
    <x v="1"/>
    <s v="TEC-AC-10001767"/>
    <x v="2"/>
    <x v="11"/>
    <s v="SanDisk Ultra 64 GB MicroSDHC Class 10 Memory Card"/>
    <n v="95.975999999999999"/>
    <n v="3"/>
    <n v="0.2"/>
    <n v="-10.7973"/>
    <n v="-0.1125"/>
    <x v="2"/>
    <x v="2"/>
    <x v="6"/>
    <s v="No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s v="32216"/>
    <x v="0"/>
    <s v="TEC-AC-10002402"/>
    <x v="2"/>
    <x v="11"/>
    <s v="Razer Kraken PRO Over Ear PC and Music Headset"/>
    <n v="255.96799999999999"/>
    <n v="4"/>
    <n v="0.2"/>
    <n v="31.995999999999999"/>
    <n v="0.125"/>
    <x v="2"/>
    <x v="1"/>
    <x v="5"/>
    <s v="Yes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s v="48234"/>
    <x v="2"/>
    <s v="FUR-CH-10000847"/>
    <x v="0"/>
    <x v="1"/>
    <s v="Global Executive Mid-Back Manager's Chair"/>
    <n v="872.94"/>
    <n v="3"/>
    <n v="0"/>
    <n v="226.96440000000001"/>
    <n v="0.26"/>
    <x v="0"/>
    <x v="3"/>
    <x v="4"/>
    <s v="Yes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s v="48234"/>
    <x v="2"/>
    <s v="OFF-BI-10003982"/>
    <x v="1"/>
    <x v="8"/>
    <s v="Wilson Jones Century Plastic Molded Ring Binders"/>
    <n v="41.54"/>
    <n v="2"/>
    <n v="0"/>
    <n v="19.523800000000001"/>
    <n v="0.47000000000000003"/>
    <x v="0"/>
    <x v="3"/>
    <x v="4"/>
    <s v="Yes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s v="48234"/>
    <x v="2"/>
    <s v="OFF-PA-10001293"/>
    <x v="1"/>
    <x v="10"/>
    <s v="Xerox 1946"/>
    <n v="12.96"/>
    <n v="2"/>
    <n v="0"/>
    <n v="6.2207999999999997"/>
    <n v="0.47999999999999993"/>
    <x v="0"/>
    <x v="3"/>
    <x v="4"/>
    <s v="Yes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s v="19120"/>
    <x v="3"/>
    <s v="OFF-AR-10000634"/>
    <x v="1"/>
    <x v="6"/>
    <s v="Newell 320"/>
    <n v="6.8479999999999999"/>
    <n v="2"/>
    <n v="0.2"/>
    <n v="0.59919999999999995"/>
    <n v="8.7499999999999994E-2"/>
    <x v="2"/>
    <x v="1"/>
    <x v="8"/>
    <s v="Yes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s v="90004"/>
    <x v="1"/>
    <s v="OFF-LA-10004272"/>
    <x v="1"/>
    <x v="2"/>
    <s v="Avery 482"/>
    <n v="8.67"/>
    <n v="3"/>
    <n v="0"/>
    <n v="4.0749000000000004"/>
    <n v="0.47000000000000003"/>
    <x v="0"/>
    <x v="3"/>
    <x v="7"/>
    <s v="Yes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s v="77036"/>
    <x v="2"/>
    <s v="FUR-FU-10004270"/>
    <x v="0"/>
    <x v="5"/>
    <s v="Eldon Image Series Desk Accessories, Burgundy"/>
    <n v="6.6879999999999997"/>
    <n v="4"/>
    <n v="0.6"/>
    <n v="-4.0128000000000004"/>
    <n v="-0.60000000000000009"/>
    <x v="1"/>
    <x v="1"/>
    <x v="4"/>
    <s v="No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s v="14304"/>
    <x v="3"/>
    <s v="OFF-AR-10003770"/>
    <x v="1"/>
    <x v="6"/>
    <s v="Newell 340"/>
    <n v="17.28"/>
    <n v="6"/>
    <n v="0"/>
    <n v="5.0111999999999997"/>
    <n v="0.28999999999999998"/>
    <x v="0"/>
    <x v="0"/>
    <x v="0"/>
    <s v="Yes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s v="14304"/>
    <x v="3"/>
    <s v="OFF-BI-10000320"/>
    <x v="1"/>
    <x v="8"/>
    <s v="GBC Plastic Binding Combs"/>
    <n v="17.712"/>
    <n v="3"/>
    <n v="0.2"/>
    <n v="6.4206000000000003"/>
    <n v="0.36250000000000004"/>
    <x v="2"/>
    <x v="0"/>
    <x v="0"/>
    <s v="Yes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s v="10024"/>
    <x v="3"/>
    <s v="OFF-LA-10003121"/>
    <x v="1"/>
    <x v="2"/>
    <s v="Avery 506"/>
    <n v="28.91"/>
    <n v="7"/>
    <n v="0"/>
    <n v="13.2986"/>
    <n v="0.46"/>
    <x v="0"/>
    <x v="3"/>
    <x v="10"/>
    <s v="Yes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s v="27360"/>
    <x v="0"/>
    <s v="OFF-SU-10000381"/>
    <x v="1"/>
    <x v="14"/>
    <s v="Acme Forged Steel Scissors with Black Enamel Handles"/>
    <n v="52.136000000000003"/>
    <n v="7"/>
    <n v="0.2"/>
    <n v="5.8653000000000004"/>
    <n v="0.1125"/>
    <x v="2"/>
    <x v="0"/>
    <x v="0"/>
    <s v="Yes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s v="92683"/>
    <x v="1"/>
    <s v="TEC-PH-10000376"/>
    <x v="2"/>
    <x v="7"/>
    <s v="Square Credit Card Reader"/>
    <n v="31.968"/>
    <n v="4"/>
    <n v="0.2"/>
    <n v="2.3976000000000002"/>
    <n v="7.5000000000000011E-2"/>
    <x v="2"/>
    <x v="3"/>
    <x v="0"/>
    <s v="Yes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s v="94122"/>
    <x v="1"/>
    <s v="OFF-PA-10002262"/>
    <x v="1"/>
    <x v="10"/>
    <s v="Xerox 192"/>
    <n v="25.92"/>
    <n v="4"/>
    <n v="0"/>
    <n v="12.441599999999999"/>
    <n v="0.47999999999999993"/>
    <x v="0"/>
    <x v="0"/>
    <x v="4"/>
    <s v="Yes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s v="94122"/>
    <x v="1"/>
    <s v="OFF-PA-10002464"/>
    <x v="1"/>
    <x v="10"/>
    <s v="HP Office Recycled Paper (20Lb. and 87 Bright)"/>
    <n v="40.46"/>
    <n v="7"/>
    <n v="0"/>
    <n v="19.825399999999998"/>
    <n v="0.48999999999999994"/>
    <x v="0"/>
    <x v="0"/>
    <x v="4"/>
    <s v="Yes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s v="94122"/>
    <x v="1"/>
    <s v="OFF-ST-10002214"/>
    <x v="1"/>
    <x v="4"/>
    <s v="X-Rack File for Hanging Folders"/>
    <n v="33.869999999999997"/>
    <n v="3"/>
    <n v="0"/>
    <n v="8.8062000000000005"/>
    <n v="0.26"/>
    <x v="0"/>
    <x v="0"/>
    <x v="4"/>
    <s v="Yes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s v="38301"/>
    <x v="0"/>
    <s v="OFF-AR-10003560"/>
    <x v="1"/>
    <x v="6"/>
    <s v="Zebra Zazzle Fluorescent Highlighters"/>
    <n v="9.7279999999999998"/>
    <n v="2"/>
    <n v="0.2"/>
    <n v="1.7023999999999999"/>
    <n v="0.17499999999999999"/>
    <x v="2"/>
    <x v="3"/>
    <x v="6"/>
    <s v="Yes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s v="38301"/>
    <x v="0"/>
    <s v="OFF-PA-10000130"/>
    <x v="1"/>
    <x v="10"/>
    <s v="Xerox 199"/>
    <n v="3.4239999999999999"/>
    <n v="1"/>
    <n v="0.2"/>
    <n v="1.07"/>
    <n v="0.3125"/>
    <x v="2"/>
    <x v="3"/>
    <x v="6"/>
    <s v="Yes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s v="98115"/>
    <x v="1"/>
    <s v="TEC-AC-10000865"/>
    <x v="2"/>
    <x v="11"/>
    <s v="WD My Passport Ultra 500GB Portable External Hard Drive"/>
    <n v="177"/>
    <n v="3"/>
    <n v="0"/>
    <n v="30.09"/>
    <n v="0.17"/>
    <x v="0"/>
    <x v="0"/>
    <x v="2"/>
    <s v="Yes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s v="10035"/>
    <x v="3"/>
    <s v="OFF-FA-10003021"/>
    <x v="1"/>
    <x v="13"/>
    <s v="Staples"/>
    <n v="3.76"/>
    <n v="2"/>
    <n v="0"/>
    <n v="1.3160000000000001"/>
    <n v="0.35000000000000003"/>
    <x v="0"/>
    <x v="2"/>
    <x v="0"/>
    <s v="Yes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s v="90008"/>
    <x v="1"/>
    <s v="TEC-PH-10003580"/>
    <x v="2"/>
    <x v="7"/>
    <s v="Cisco IP Phone 7961G-GE VoIP phone"/>
    <n v="1212.848"/>
    <n v="7"/>
    <n v="0.2"/>
    <n v="106.1242"/>
    <n v="8.7500000000000008E-2"/>
    <x v="2"/>
    <x v="1"/>
    <x v="0"/>
    <s v="Yes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s v="90008"/>
    <x v="1"/>
    <s v="TEC-AC-10001109"/>
    <x v="2"/>
    <x v="11"/>
    <s v="Logitech Trackman Marble Mouse"/>
    <n v="89.97"/>
    <n v="3"/>
    <n v="0"/>
    <n v="37.787399999999998"/>
    <n v="0.42"/>
    <x v="0"/>
    <x v="1"/>
    <x v="0"/>
    <s v="Yes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s v="90008"/>
    <x v="1"/>
    <s v="FUR-FU-10003347"/>
    <x v="0"/>
    <x v="5"/>
    <s v="Coloredge Poster Frame"/>
    <n v="42.6"/>
    <n v="3"/>
    <n v="0"/>
    <n v="16.614000000000001"/>
    <n v="0.39"/>
    <x v="0"/>
    <x v="1"/>
    <x v="0"/>
    <s v="Yes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s v="19143"/>
    <x v="3"/>
    <s v="OFF-LA-10000452"/>
    <x v="1"/>
    <x v="2"/>
    <s v="Avery 488"/>
    <n v="5.04"/>
    <n v="2"/>
    <n v="0.2"/>
    <n v="1.764"/>
    <n v="0.35"/>
    <x v="2"/>
    <x v="2"/>
    <x v="0"/>
    <s v="Yes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s v="10024"/>
    <x v="3"/>
    <s v="OFF-EN-10002986"/>
    <x v="1"/>
    <x v="12"/>
    <s v="#10-4 1/8&quot; x 9 1/2&quot; Premium Diagonal Seam Envelopes"/>
    <n v="62.96"/>
    <n v="4"/>
    <n v="0"/>
    <n v="28.332000000000001"/>
    <n v="0.45"/>
    <x v="0"/>
    <x v="3"/>
    <x v="3"/>
    <s v="Yes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s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  <x v="0"/>
    <x v="3"/>
    <x v="0"/>
    <s v="Yes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s v="10035"/>
    <x v="3"/>
    <s v="FUR-CH-10000785"/>
    <x v="0"/>
    <x v="1"/>
    <s v="Global Ergonomic Managers Chair"/>
    <n v="977.29200000000003"/>
    <n v="6"/>
    <n v="0.1"/>
    <n v="173.74080000000001"/>
    <n v="0.17777777777777778"/>
    <x v="2"/>
    <x v="3"/>
    <x v="0"/>
    <s v="Yes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s v="98661"/>
    <x v="1"/>
    <s v="FUR-FU-10002885"/>
    <x v="0"/>
    <x v="5"/>
    <s v="Magna Visual Magnetic Picture Hangers"/>
    <n v="9.64"/>
    <n v="2"/>
    <n v="0"/>
    <n v="3.6631999999999998"/>
    <n v="0.37999999999999995"/>
    <x v="0"/>
    <x v="3"/>
    <x v="2"/>
    <s v="Yes"/>
  </r>
  <r>
    <n v="1495"/>
    <s v="CA-2014-123925"/>
    <d v="2014-12-17T00:00:00"/>
    <d v="2014-12-19T00:00:00"/>
    <s v="Second Class"/>
    <s v="RF-19840"/>
    <s v="Roy Französisch"/>
    <x v="0"/>
    <s v="United States"/>
    <s v="Columbus"/>
    <x v="32"/>
    <s v="31907"/>
    <x v="0"/>
    <s v="OFF-AR-10002952"/>
    <x v="1"/>
    <x v="6"/>
    <s v="Stanley Contemporary Battery Pencil Sharpeners"/>
    <n v="40.049999999999997"/>
    <n v="3"/>
    <n v="0"/>
    <n v="11.214"/>
    <n v="0.28000000000000003"/>
    <x v="0"/>
    <x v="2"/>
    <x v="4"/>
    <s v="Yes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s v="75019"/>
    <x v="2"/>
    <s v="OFF-AR-10003759"/>
    <x v="1"/>
    <x v="6"/>
    <s v="Crayola Anti Dust Chalk, 12/Pack"/>
    <n v="10.192"/>
    <n v="7"/>
    <n v="0.2"/>
    <n v="3.1850000000000001"/>
    <n v="0.3125"/>
    <x v="2"/>
    <x v="3"/>
    <x v="8"/>
    <s v="Yes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s v="75019"/>
    <x v="2"/>
    <s v="OFF-ST-10004950"/>
    <x v="1"/>
    <x v="4"/>
    <s v="Acco Perma 3000 Stacking Storage Drawers"/>
    <n v="16.783999999999999"/>
    <n v="1"/>
    <n v="0.2"/>
    <n v="-0.20979999999999999"/>
    <n v="-1.2500000000000001E-2"/>
    <x v="2"/>
    <x v="3"/>
    <x v="8"/>
    <s v="No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s v="75019"/>
    <x v="2"/>
    <s v="OFF-AR-10001940"/>
    <x v="1"/>
    <x v="6"/>
    <s v="Sanford Colorific Eraseable Coloring Pencils, 12 Count"/>
    <n v="13.12"/>
    <n v="5"/>
    <n v="0.2"/>
    <n v="3.7719999999999998"/>
    <n v="0.28749999999999998"/>
    <x v="2"/>
    <x v="3"/>
    <x v="8"/>
    <s v="Yes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s v="94122"/>
    <x v="1"/>
    <s v="OFF-BI-10003981"/>
    <x v="1"/>
    <x v="8"/>
    <s v="Avery Durable Plastic 1&quot; Binders"/>
    <n v="18.16"/>
    <n v="5"/>
    <n v="0.2"/>
    <n v="6.5830000000000002"/>
    <n v="0.36249999999999999"/>
    <x v="2"/>
    <x v="0"/>
    <x v="2"/>
    <s v="Yes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s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  <x v="2"/>
    <x v="3"/>
    <x v="0"/>
    <s v="Yes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s v="78745"/>
    <x v="2"/>
    <s v="OFF-PA-10003823"/>
    <x v="1"/>
    <x v="10"/>
    <s v="Xerox 197"/>
    <n v="223.05600000000001"/>
    <n v="9"/>
    <n v="0.2"/>
    <n v="69.704999999999998"/>
    <n v="0.3125"/>
    <x v="2"/>
    <x v="3"/>
    <x v="0"/>
    <s v="Yes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s v="78745"/>
    <x v="2"/>
    <s v="OFF-ST-10003716"/>
    <x v="1"/>
    <x v="4"/>
    <s v="Tennsco Double-Tier Lockers"/>
    <n v="540.048"/>
    <n v="3"/>
    <n v="0.2"/>
    <n v="-47.254199999999997"/>
    <n v="-8.7499999999999994E-2"/>
    <x v="2"/>
    <x v="3"/>
    <x v="0"/>
    <s v="No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s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  <x v="2"/>
    <x v="0"/>
    <x v="0"/>
    <s v="Yes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s v="90045"/>
    <x v="1"/>
    <s v="FUR-FU-10000010"/>
    <x v="0"/>
    <x v="5"/>
    <s v="DAX Value U-Channel Document Frames, Easel Back"/>
    <n v="9.94"/>
    <n v="2"/>
    <n v="0"/>
    <n v="3.0813999999999999"/>
    <n v="0.31"/>
    <x v="0"/>
    <x v="0"/>
    <x v="0"/>
    <s v="Yes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s v="90004"/>
    <x v="1"/>
    <s v="OFF-AR-10001868"/>
    <x v="1"/>
    <x v="6"/>
    <s v="Prang Dustless Chalk Sticks"/>
    <n v="6.72"/>
    <n v="4"/>
    <n v="0"/>
    <n v="3.36"/>
    <n v="0.5"/>
    <x v="0"/>
    <x v="1"/>
    <x v="6"/>
    <s v="Yes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s v="90004"/>
    <x v="1"/>
    <s v="FUR-TA-10003715"/>
    <x v="0"/>
    <x v="3"/>
    <s v="Hon 2111 Invitation Series Corner Table"/>
    <n v="1004.976"/>
    <n v="6"/>
    <n v="0.2"/>
    <n v="-175.8708"/>
    <n v="-0.17500000000000002"/>
    <x v="2"/>
    <x v="1"/>
    <x v="6"/>
    <s v="No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s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  <x v="2"/>
    <x v="3"/>
    <x v="4"/>
    <s v="Yes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s v="31907"/>
    <x v="0"/>
    <s v="TEC-MA-10004458"/>
    <x v="2"/>
    <x v="15"/>
    <s v="Lexmark X 9575 Professional All-in-One Color Printer"/>
    <n v="396"/>
    <n v="4"/>
    <n v="0"/>
    <n v="190.08"/>
    <n v="0.48000000000000004"/>
    <x v="0"/>
    <x v="0"/>
    <x v="8"/>
    <s v="Yes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s v="68104"/>
    <x v="2"/>
    <s v="OFF-BI-10004965"/>
    <x v="1"/>
    <x v="8"/>
    <s v="Ibico Covers for Plastic or Wire Binding Elements"/>
    <n v="34.5"/>
    <n v="3"/>
    <n v="0"/>
    <n v="15.525"/>
    <n v="0.45"/>
    <x v="0"/>
    <x v="3"/>
    <x v="4"/>
    <s v="Yes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s v="90036"/>
    <x v="1"/>
    <s v="FUR-FU-10004270"/>
    <x v="0"/>
    <x v="5"/>
    <s v="Eldon Image Series Desk Accessories, Burgundy"/>
    <n v="8.36"/>
    <n v="2"/>
    <n v="0"/>
    <n v="3.0095999999999998"/>
    <n v="0.36"/>
    <x v="0"/>
    <x v="3"/>
    <x v="8"/>
    <s v="Yes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s v="91767"/>
    <x v="1"/>
    <s v="OFF-AR-10002135"/>
    <x v="1"/>
    <x v="6"/>
    <s v="Boston Heavy-Duty Trimline Electric Pencil Sharpeners"/>
    <n v="385.6"/>
    <n v="8"/>
    <n v="0"/>
    <n v="111.824"/>
    <n v="0.28999999999999998"/>
    <x v="0"/>
    <x v="3"/>
    <x v="1"/>
    <s v="Yes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s v="91767"/>
    <x v="1"/>
    <s v="OFF-AR-10003514"/>
    <x v="1"/>
    <x v="6"/>
    <s v="4009 Highlighters by Sanford"/>
    <n v="35.82"/>
    <n v="9"/>
    <n v="0"/>
    <n v="11.820600000000001"/>
    <n v="0.33"/>
    <x v="0"/>
    <x v="3"/>
    <x v="1"/>
    <s v="Yes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s v="75220"/>
    <x v="2"/>
    <s v="OFF-ST-10002276"/>
    <x v="1"/>
    <x v="4"/>
    <s v="Safco Steel Mobile File Cart"/>
    <n v="200.06399999999999"/>
    <n v="3"/>
    <n v="0.2"/>
    <n v="12.504"/>
    <n v="6.25E-2"/>
    <x v="2"/>
    <x v="3"/>
    <x v="6"/>
    <s v="Yes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s v="75220"/>
    <x v="2"/>
    <s v="OFF-BI-10001098"/>
    <x v="1"/>
    <x v="8"/>
    <s v="Acco D-Ring Binder w/DublLock"/>
    <n v="21.38"/>
    <n v="5"/>
    <n v="0.8"/>
    <n v="-33.139000000000003"/>
    <n v="-1.5500000000000003"/>
    <x v="1"/>
    <x v="3"/>
    <x v="6"/>
    <s v="No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s v="75220"/>
    <x v="2"/>
    <s v="OFF-BI-10001636"/>
    <x v="1"/>
    <x v="8"/>
    <s v="Ibico Plastic and Wire Spiral Binding Combs"/>
    <n v="6.7439999999999998"/>
    <n v="4"/>
    <n v="0.8"/>
    <n v="-11.4648"/>
    <n v="-1.7000000000000002"/>
    <x v="1"/>
    <x v="3"/>
    <x v="6"/>
    <s v="No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s v="19120"/>
    <x v="3"/>
    <s v="FUR-CH-10002961"/>
    <x v="0"/>
    <x v="1"/>
    <s v="Leather Task Chair, Black"/>
    <n v="63.686"/>
    <n v="1"/>
    <n v="0.3"/>
    <n v="-9.0980000000000008"/>
    <n v="-0.14285714285714288"/>
    <x v="3"/>
    <x v="3"/>
    <x v="4"/>
    <s v="No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s v="89031"/>
    <x v="1"/>
    <s v="FUR-TA-10004256"/>
    <x v="0"/>
    <x v="3"/>
    <s v="Bretford “Just In Time” Height-Adjustable Multi-Task Work Tables"/>
    <n v="1669.6"/>
    <n v="4"/>
    <n v="0"/>
    <n v="116.872"/>
    <n v="7.0000000000000007E-2"/>
    <x v="0"/>
    <x v="3"/>
    <x v="4"/>
    <s v="Yes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s v="98105"/>
    <x v="1"/>
    <s v="OFF-BI-10004593"/>
    <x v="1"/>
    <x v="8"/>
    <s v="Ibico Laser Imprintable Binding System Covers"/>
    <n v="83.84"/>
    <n v="2"/>
    <n v="0.2"/>
    <n v="27.248000000000001"/>
    <n v="0.32500000000000001"/>
    <x v="2"/>
    <x v="2"/>
    <x v="11"/>
    <s v="Yes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s v="98105"/>
    <x v="1"/>
    <s v="OFF-BI-10002827"/>
    <x v="1"/>
    <x v="8"/>
    <s v="Avery Durable Poly Binders"/>
    <n v="13.272"/>
    <n v="3"/>
    <n v="0.2"/>
    <n v="4.3133999999999997"/>
    <n v="0.32499999999999996"/>
    <x v="2"/>
    <x v="2"/>
    <x v="11"/>
    <s v="Yes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s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  <x v="2"/>
    <x v="3"/>
    <x v="11"/>
    <s v="Yes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s v="60610"/>
    <x v="2"/>
    <s v="OFF-AR-10001419"/>
    <x v="1"/>
    <x v="6"/>
    <s v="Newell 325"/>
    <n v="16.52"/>
    <n v="5"/>
    <n v="0.2"/>
    <n v="2.0649999999999999"/>
    <n v="0.125"/>
    <x v="2"/>
    <x v="3"/>
    <x v="3"/>
    <s v="Yes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s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  <x v="2"/>
    <x v="1"/>
    <x v="4"/>
    <s v="Yes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s v="85705"/>
    <x v="1"/>
    <s v="OFF-PA-10002586"/>
    <x v="1"/>
    <x v="10"/>
    <s v="Xerox 1970"/>
    <n v="19.920000000000002"/>
    <n v="5"/>
    <n v="0.2"/>
    <n v="6.7229999999999999"/>
    <n v="0.33749999999999997"/>
    <x v="2"/>
    <x v="1"/>
    <x v="4"/>
    <s v="Yes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s v="85705"/>
    <x v="1"/>
    <s v="OFF-PA-10003039"/>
    <x v="1"/>
    <x v="10"/>
    <s v="Xerox 1960"/>
    <n v="198.27199999999999"/>
    <n v="8"/>
    <n v="0.2"/>
    <n v="61.96"/>
    <n v="0.3125"/>
    <x v="2"/>
    <x v="1"/>
    <x v="4"/>
    <s v="Yes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s v="85705"/>
    <x v="1"/>
    <s v="OFF-ST-10004804"/>
    <x v="1"/>
    <x v="4"/>
    <s v="Belkin 19&quot; Vented Equipment Shelf, Black"/>
    <n v="247.10400000000001"/>
    <n v="6"/>
    <n v="0.2"/>
    <n v="-58.687199999999997"/>
    <n v="-0.23749999999999999"/>
    <x v="2"/>
    <x v="1"/>
    <x v="4"/>
    <s v="No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s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  <x v="2"/>
    <x v="1"/>
    <x v="4"/>
    <s v="Yes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s v="18103"/>
    <x v="3"/>
    <s v="OFF-AR-10002221"/>
    <x v="1"/>
    <x v="6"/>
    <s v="12 Colored Short Pencils"/>
    <n v="4.16"/>
    <n v="2"/>
    <n v="0.2"/>
    <n v="0.36399999999999999"/>
    <n v="8.7499999999999994E-2"/>
    <x v="2"/>
    <x v="0"/>
    <x v="7"/>
    <s v="Yes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s v="18103"/>
    <x v="3"/>
    <s v="FUR-FU-10002456"/>
    <x v="0"/>
    <x v="5"/>
    <s v="Master Caster Door Stop, Large Neon Orange"/>
    <n v="11.648"/>
    <n v="2"/>
    <n v="0.2"/>
    <n v="3.3488000000000002"/>
    <n v="0.28750000000000003"/>
    <x v="2"/>
    <x v="0"/>
    <x v="7"/>
    <s v="Yes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s v="19711"/>
    <x v="3"/>
    <s v="OFF-FA-10004968"/>
    <x v="1"/>
    <x v="13"/>
    <s v="Rubber Band Ball"/>
    <n v="26.18"/>
    <n v="7"/>
    <n v="0"/>
    <n v="0.52359999999999995"/>
    <n v="1.9999999999999997E-2"/>
    <x v="0"/>
    <x v="1"/>
    <x v="0"/>
    <s v="Yes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s v="19711"/>
    <x v="3"/>
    <s v="OFF-PA-10001274"/>
    <x v="1"/>
    <x v="10"/>
    <s v="Loose Memo Sheets"/>
    <n v="7.3"/>
    <n v="2"/>
    <n v="0"/>
    <n v="3.431"/>
    <n v="0.47000000000000003"/>
    <x v="0"/>
    <x v="1"/>
    <x v="0"/>
    <s v="Yes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s v="33142"/>
    <x v="0"/>
    <s v="OFF-PA-10001125"/>
    <x v="1"/>
    <x v="10"/>
    <s v="Xerox 1988"/>
    <n v="74.352000000000004"/>
    <n v="3"/>
    <n v="0.2"/>
    <n v="23.234999999999999"/>
    <n v="0.3125"/>
    <x v="2"/>
    <x v="1"/>
    <x v="10"/>
    <s v="Yes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s v="85281"/>
    <x v="1"/>
    <s v="OFF-ST-10000344"/>
    <x v="1"/>
    <x v="4"/>
    <s v="Neat Ideas Personal Hanging Folder Files, Black"/>
    <n v="10.744"/>
    <n v="1"/>
    <n v="0.2"/>
    <n v="0.80579999999999996"/>
    <n v="7.4999999999999997E-2"/>
    <x v="2"/>
    <x v="3"/>
    <x v="6"/>
    <s v="Yes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s v="85281"/>
    <x v="1"/>
    <s v="OFF-FA-10000585"/>
    <x v="1"/>
    <x v="13"/>
    <s v="OIC Bulk Pack Metal Binder Clips"/>
    <n v="8.3759999999999994"/>
    <n v="3"/>
    <n v="0.2"/>
    <n v="2.7222"/>
    <n v="0.32500000000000001"/>
    <x v="2"/>
    <x v="3"/>
    <x v="6"/>
    <s v="Yes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s v="10035"/>
    <x v="3"/>
    <s v="OFF-ST-10003324"/>
    <x v="1"/>
    <x v="4"/>
    <s v="Belkin OmniView SE Rackmount Kit"/>
    <n v="212.88"/>
    <n v="6"/>
    <n v="0"/>
    <n v="0"/>
    <n v="0"/>
    <x v="0"/>
    <x v="0"/>
    <x v="4"/>
    <s v="No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s v="92677"/>
    <x v="1"/>
    <s v="FUR-BO-10004015"/>
    <x v="0"/>
    <x v="0"/>
    <s v="Bush Andora Bookcase, Maple/Graphite Gray Finish"/>
    <n v="203.983"/>
    <n v="2"/>
    <n v="0.15"/>
    <n v="16.7986"/>
    <n v="8.2352941176470587E-2"/>
    <x v="2"/>
    <x v="3"/>
    <x v="11"/>
    <s v="Yes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s v="08302"/>
    <x v="3"/>
    <s v="OFF-ST-10000419"/>
    <x v="1"/>
    <x v="4"/>
    <s v="Rogers Jumbo File, Granite"/>
    <n v="40.74"/>
    <n v="3"/>
    <n v="0"/>
    <n v="0.40739999999999998"/>
    <n v="9.9999999999999985E-3"/>
    <x v="0"/>
    <x v="0"/>
    <x v="2"/>
    <s v="Yes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s v="08302"/>
    <x v="3"/>
    <s v="OFF-AP-10001626"/>
    <x v="1"/>
    <x v="9"/>
    <s v="Commercial WindTunnel Clean Air Upright Vacuum, Replacement Belts, Filtration Bags"/>
    <n v="11.67"/>
    <n v="3"/>
    <n v="0"/>
    <n v="3.0341999999999998"/>
    <n v="0.26"/>
    <x v="0"/>
    <x v="0"/>
    <x v="2"/>
    <s v="Yes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s v="02149"/>
    <x v="3"/>
    <s v="TEC-PH-10000439"/>
    <x v="2"/>
    <x v="7"/>
    <s v="GE DSL Phone Line Filter"/>
    <n v="39.99"/>
    <n v="1"/>
    <n v="0"/>
    <n v="11.597099999999999"/>
    <n v="0.28999999999999998"/>
    <x v="0"/>
    <x v="3"/>
    <x v="8"/>
    <s v="Yes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s v="02149"/>
    <x v="3"/>
    <s v="OFF-AR-10003478"/>
    <x v="1"/>
    <x v="6"/>
    <s v="Avery Hi-Liter EverBold Pen Style Fluorescent Highlighters, 4/Pack"/>
    <n v="16.28"/>
    <n v="2"/>
    <n v="0"/>
    <n v="6.5119999999999996"/>
    <n v="0.39999999999999997"/>
    <x v="0"/>
    <x v="3"/>
    <x v="8"/>
    <s v="Yes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s v="02149"/>
    <x v="3"/>
    <s v="FUR-BO-10002545"/>
    <x v="0"/>
    <x v="0"/>
    <s v="Atlantic Metals Mobile 3-Shelf Bookcases, Custom Colors"/>
    <n v="782.94"/>
    <n v="3"/>
    <n v="0"/>
    <n v="203.56440000000001"/>
    <n v="0.26"/>
    <x v="0"/>
    <x v="3"/>
    <x v="8"/>
    <s v="Yes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s v="02149"/>
    <x v="3"/>
    <s v="OFF-BI-10001765"/>
    <x v="1"/>
    <x v="8"/>
    <s v="Wilson Jones Heavy-Duty Casebound Ring Binders with Metal Hinges"/>
    <n v="242.48"/>
    <n v="7"/>
    <n v="0"/>
    <n v="116.3904"/>
    <n v="0.48000000000000004"/>
    <x v="0"/>
    <x v="3"/>
    <x v="8"/>
    <s v="Yes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s v="43229"/>
    <x v="3"/>
    <s v="FUR-FU-10003981"/>
    <x v="0"/>
    <x v="5"/>
    <s v="Eldon Wave Desk Accessories"/>
    <n v="8.32"/>
    <n v="5"/>
    <n v="0.2"/>
    <n v="2.2879999999999998"/>
    <n v="0.27499999999999997"/>
    <x v="2"/>
    <x v="2"/>
    <x v="10"/>
    <s v="Yes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s v="43229"/>
    <x v="3"/>
    <s v="OFF-FA-10001561"/>
    <x v="1"/>
    <x v="13"/>
    <s v="Stockwell Push Pins"/>
    <n v="10.464"/>
    <n v="6"/>
    <n v="0.2"/>
    <n v="1.7003999999999999"/>
    <n v="0.16249999999999998"/>
    <x v="2"/>
    <x v="2"/>
    <x v="10"/>
    <s v="Yes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s v="92024"/>
    <x v="1"/>
    <s v="OFF-BI-10004230"/>
    <x v="1"/>
    <x v="8"/>
    <s v="GBC Recycled Grain Textured Covers"/>
    <n v="82.896000000000001"/>
    <n v="3"/>
    <n v="0.2"/>
    <n v="29.0136"/>
    <n v="0.35"/>
    <x v="2"/>
    <x v="2"/>
    <x v="11"/>
    <s v="Yes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s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  <x v="0"/>
    <x v="2"/>
    <x v="11"/>
    <s v="Yes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s v="13601"/>
    <x v="3"/>
    <s v="FUR-BO-10002613"/>
    <x v="0"/>
    <x v="0"/>
    <s v="Atlantic Metals Mobile 4-Shelf Bookcases, Custom Colors"/>
    <n v="1573.4880000000001"/>
    <n v="7"/>
    <n v="0.2"/>
    <n v="196.68600000000001"/>
    <n v="0.125"/>
    <x v="2"/>
    <x v="2"/>
    <x v="4"/>
    <s v="Yes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s v="78207"/>
    <x v="2"/>
    <s v="OFF-PA-10000994"/>
    <x v="1"/>
    <x v="10"/>
    <s v="Xerox 1915"/>
    <n v="335.52"/>
    <n v="4"/>
    <n v="0.2"/>
    <n v="117.432"/>
    <n v="0.35000000000000003"/>
    <x v="2"/>
    <x v="1"/>
    <x v="0"/>
    <s v="Yes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s v="78207"/>
    <x v="2"/>
    <s v="OFF-BI-10002867"/>
    <x v="1"/>
    <x v="8"/>
    <s v="GBC Recycled Regency Composition Covers"/>
    <n v="23.911999999999999"/>
    <n v="2"/>
    <n v="0.8"/>
    <n v="-40.650399999999998"/>
    <n v="-1.7"/>
    <x v="1"/>
    <x v="1"/>
    <x v="0"/>
    <s v="No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s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  <x v="2"/>
    <x v="1"/>
    <x v="0"/>
    <s v="Yes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s v="10011"/>
    <x v="3"/>
    <s v="TEC-CO-10001046"/>
    <x v="2"/>
    <x v="16"/>
    <s v="Canon Imageclass D680 Copier / Fax"/>
    <n v="559.99199999999996"/>
    <n v="1"/>
    <n v="0.2"/>
    <n v="174.9975"/>
    <n v="0.3125"/>
    <x v="2"/>
    <x v="2"/>
    <x v="7"/>
    <s v="Yes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s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  <x v="1"/>
    <x v="3"/>
    <x v="0"/>
    <s v="No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s v="92024"/>
    <x v="1"/>
    <s v="OFF-PA-10000806"/>
    <x v="1"/>
    <x v="10"/>
    <s v="Xerox 1934"/>
    <n v="111.96"/>
    <n v="2"/>
    <n v="0"/>
    <n v="54.860399999999998"/>
    <n v="0.49"/>
    <x v="0"/>
    <x v="0"/>
    <x v="1"/>
    <s v="Yes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s v="54915"/>
    <x v="2"/>
    <s v="OFF-LA-10002195"/>
    <x v="1"/>
    <x v="2"/>
    <s v="Avery 481"/>
    <n v="21.56"/>
    <n v="7"/>
    <n v="0"/>
    <n v="10.348800000000001"/>
    <n v="0.48000000000000004"/>
    <x v="0"/>
    <x v="2"/>
    <x v="5"/>
    <s v="Yes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s v="40475"/>
    <x v="0"/>
    <s v="OFF-BI-10003719"/>
    <x v="1"/>
    <x v="8"/>
    <s v="Large Capacity Hanging Post Binders"/>
    <n v="124.75"/>
    <n v="5"/>
    <n v="0"/>
    <n v="57.384999999999998"/>
    <n v="0.45999999999999996"/>
    <x v="0"/>
    <x v="3"/>
    <x v="2"/>
    <s v="Yes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s v="98006"/>
    <x v="1"/>
    <s v="OFF-AR-10001315"/>
    <x v="1"/>
    <x v="6"/>
    <s v="Newell 310"/>
    <n v="5.28"/>
    <n v="3"/>
    <n v="0"/>
    <n v="1.5311999999999999"/>
    <n v="0.28999999999999998"/>
    <x v="0"/>
    <x v="1"/>
    <x v="11"/>
    <s v="Yes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s v="11561"/>
    <x v="3"/>
    <s v="TEC-AC-10000171"/>
    <x v="2"/>
    <x v="11"/>
    <s v="Verbatim 25 GB 6x Blu-ray Single Layer Recordable Disc, 25/Pack"/>
    <n v="91.96"/>
    <n v="4"/>
    <n v="0"/>
    <n v="39.5428"/>
    <n v="0.43000000000000005"/>
    <x v="0"/>
    <x v="3"/>
    <x v="8"/>
    <s v="Yes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s v="19140"/>
    <x v="3"/>
    <s v="OFF-EN-10003134"/>
    <x v="1"/>
    <x v="12"/>
    <s v="Staple envelope"/>
    <n v="9.3439999999999994"/>
    <n v="1"/>
    <n v="0.2"/>
    <n v="3.504"/>
    <n v="0.375"/>
    <x v="2"/>
    <x v="0"/>
    <x v="5"/>
    <s v="Yes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s v="19140"/>
    <x v="3"/>
    <s v="OFF-AR-10001955"/>
    <x v="1"/>
    <x v="6"/>
    <s v="Newell 319"/>
    <n v="79.36"/>
    <n v="5"/>
    <n v="0.2"/>
    <n v="9.92"/>
    <n v="0.125"/>
    <x v="2"/>
    <x v="0"/>
    <x v="5"/>
    <s v="Yes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s v="98103"/>
    <x v="1"/>
    <s v="FUR-TA-10001039"/>
    <x v="0"/>
    <x v="3"/>
    <s v="KI Adjustable-Height Table"/>
    <n v="171.96"/>
    <n v="2"/>
    <n v="0"/>
    <n v="44.709600000000002"/>
    <n v="0.26"/>
    <x v="0"/>
    <x v="1"/>
    <x v="10"/>
    <s v="Yes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s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  <x v="2"/>
    <x v="0"/>
    <x v="3"/>
    <s v="Yes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s v="94109"/>
    <x v="1"/>
    <s v="OFF-LA-10001641"/>
    <x v="1"/>
    <x v="2"/>
    <s v="Avery 518"/>
    <n v="18.899999999999999"/>
    <n v="6"/>
    <n v="0"/>
    <n v="9.0719999999999992"/>
    <n v="0.48"/>
    <x v="0"/>
    <x v="2"/>
    <x v="3"/>
    <s v="Yes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s v="98115"/>
    <x v="1"/>
    <s v="OFF-AR-10003732"/>
    <x v="1"/>
    <x v="6"/>
    <s v="Newell 333"/>
    <n v="2.78"/>
    <n v="1"/>
    <n v="0"/>
    <n v="0.7228"/>
    <n v="0.26"/>
    <x v="0"/>
    <x v="3"/>
    <x v="8"/>
    <s v="Yes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s v="10011"/>
    <x v="3"/>
    <s v="FUR-TA-10000577"/>
    <x v="0"/>
    <x v="3"/>
    <s v="Bretford CR4500 Series Slim Rectangular Table"/>
    <n v="1044.6300000000001"/>
    <n v="5"/>
    <n v="0.4"/>
    <n v="-295.9785"/>
    <n v="-0.28333333333333333"/>
    <x v="3"/>
    <x v="3"/>
    <x v="1"/>
    <s v="No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s v="19134"/>
    <x v="3"/>
    <s v="OFF-PA-10004000"/>
    <x v="1"/>
    <x v="10"/>
    <s v="While You Were Out Pads, 50 per Pad, 4 x 5 1/4, Green Cycle"/>
    <n v="11.352"/>
    <n v="3"/>
    <n v="0.2"/>
    <n v="4.1151"/>
    <n v="0.36249999999999999"/>
    <x v="2"/>
    <x v="1"/>
    <x v="0"/>
    <s v="Yes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s v="29203"/>
    <x v="0"/>
    <s v="OFF-ST-10001370"/>
    <x v="1"/>
    <x v="4"/>
    <s v="Sensible Storage WireTech Storage Systems"/>
    <n v="354.9"/>
    <n v="5"/>
    <n v="0"/>
    <n v="17.745000000000001"/>
    <n v="0.05"/>
    <x v="0"/>
    <x v="2"/>
    <x v="10"/>
    <s v="Yes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s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  <x v="2"/>
    <x v="1"/>
    <x v="10"/>
    <s v="Yes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s v="75002"/>
    <x v="2"/>
    <s v="TEC-AC-10003038"/>
    <x v="2"/>
    <x v="11"/>
    <s v="Kingston Digital DataTraveler 16GB USB 2.0"/>
    <n v="21.48"/>
    <n v="3"/>
    <n v="0.2"/>
    <n v="-0.26850000000000002"/>
    <n v="-1.2500000000000001E-2"/>
    <x v="2"/>
    <x v="1"/>
    <x v="0"/>
    <s v="No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s v="75002"/>
    <x v="2"/>
    <s v="OFF-BI-10000088"/>
    <x v="1"/>
    <x v="8"/>
    <s v="GBC Imprintable Covers"/>
    <n v="8.7840000000000007"/>
    <n v="4"/>
    <n v="0.8"/>
    <n v="-13.6152"/>
    <n v="-1.5499999999999998"/>
    <x v="1"/>
    <x v="1"/>
    <x v="0"/>
    <s v="No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s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  <x v="0"/>
    <x v="3"/>
    <x v="1"/>
    <s v="Yes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s v="30318"/>
    <x v="0"/>
    <s v="OFF-AR-10003504"/>
    <x v="1"/>
    <x v="6"/>
    <s v="Newell 347"/>
    <n v="12.84"/>
    <n v="3"/>
    <n v="0"/>
    <n v="3.7235999999999998"/>
    <n v="0.28999999999999998"/>
    <x v="0"/>
    <x v="3"/>
    <x v="0"/>
    <s v="Yes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s v="90004"/>
    <x v="1"/>
    <s v="FUR-CH-10000863"/>
    <x v="0"/>
    <x v="1"/>
    <s v="Novimex Swivel Fabric Task Chair"/>
    <n v="603.91999999999996"/>
    <n v="5"/>
    <n v="0.2"/>
    <n v="-67.941000000000003"/>
    <n v="-0.11250000000000002"/>
    <x v="2"/>
    <x v="2"/>
    <x v="0"/>
    <s v="No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s v="90004"/>
    <x v="1"/>
    <s v="OFF-EN-10003160"/>
    <x v="1"/>
    <x v="12"/>
    <s v="Pastel Pink Envelopes"/>
    <n v="21.84"/>
    <n v="3"/>
    <n v="0"/>
    <n v="10.4832"/>
    <n v="0.48"/>
    <x v="0"/>
    <x v="2"/>
    <x v="0"/>
    <s v="Yes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s v="90004"/>
    <x v="1"/>
    <s v="TEC-AC-10003280"/>
    <x v="2"/>
    <x v="11"/>
    <s v="Belkin F8E887 USB Wired Ergonomic Keyboard"/>
    <n v="29.99"/>
    <n v="1"/>
    <n v="0"/>
    <n v="6.2979000000000003"/>
    <n v="0.21000000000000002"/>
    <x v="0"/>
    <x v="2"/>
    <x v="0"/>
    <s v="Yes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s v="90004"/>
    <x v="1"/>
    <s v="FUR-CH-10000595"/>
    <x v="0"/>
    <x v="1"/>
    <s v="Safco Contoured Stacking Chairs"/>
    <n v="381.44"/>
    <n v="2"/>
    <n v="0.2"/>
    <n v="23.84"/>
    <n v="6.25E-2"/>
    <x v="2"/>
    <x v="2"/>
    <x v="0"/>
    <s v="Yes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s v="79907"/>
    <x v="2"/>
    <s v="TEC-PH-10000169"/>
    <x v="2"/>
    <x v="7"/>
    <s v="ARKON Windshield Dashboard Air Vent Car Mount Holder"/>
    <n v="40.68"/>
    <n v="3"/>
    <n v="0.2"/>
    <n v="-9.1530000000000005"/>
    <n v="-0.22500000000000001"/>
    <x v="2"/>
    <x v="2"/>
    <x v="4"/>
    <s v="No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s v="79907"/>
    <x v="2"/>
    <s v="FUR-CH-10004675"/>
    <x v="0"/>
    <x v="1"/>
    <s v="Lifetime Advantage Folding Chairs, 4/Carton"/>
    <n v="763.28"/>
    <n v="5"/>
    <n v="0.3"/>
    <n v="-21.808"/>
    <n v="-2.8571428571428571E-2"/>
    <x v="3"/>
    <x v="2"/>
    <x v="4"/>
    <s v="No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s v="60505"/>
    <x v="2"/>
    <s v="OFF-ST-10002406"/>
    <x v="1"/>
    <x v="4"/>
    <s v="Pizazz Global Quick File"/>
    <n v="23.952000000000002"/>
    <n v="2"/>
    <n v="0.2"/>
    <n v="2.3952"/>
    <n v="9.9999999999999992E-2"/>
    <x v="2"/>
    <x v="0"/>
    <x v="3"/>
    <s v="Yes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s v="35630"/>
    <x v="0"/>
    <s v="OFF-PA-10001526"/>
    <x v="1"/>
    <x v="10"/>
    <s v="Xerox 1949"/>
    <n v="4.9800000000000004"/>
    <n v="1"/>
    <n v="0"/>
    <n v="2.4401999999999999"/>
    <n v="0.48999999999999994"/>
    <x v="0"/>
    <x v="0"/>
    <x v="5"/>
    <s v="Yes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s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  <x v="0"/>
    <x v="0"/>
    <x v="11"/>
    <s v="Yes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TEC-PH-10003012"/>
    <x v="2"/>
    <x v="7"/>
    <s v="Nortel Meridian M3904 Professional Digital phone"/>
    <n v="307.98"/>
    <n v="2"/>
    <n v="0"/>
    <n v="89.3142"/>
    <n v="0.28999999999999998"/>
    <x v="0"/>
    <x v="1"/>
    <x v="6"/>
    <s v="Yes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FUR-TA-10002607"/>
    <x v="0"/>
    <x v="3"/>
    <s v="KI Conference Tables"/>
    <n v="382.80599999999998"/>
    <n v="9"/>
    <n v="0.4"/>
    <n v="-153.1224"/>
    <n v="-0.4"/>
    <x v="3"/>
    <x v="1"/>
    <x v="6"/>
    <s v="No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OFF-ST-10000642"/>
    <x v="1"/>
    <x v="4"/>
    <s v="Tennsco Lockers, Gray"/>
    <n v="41.96"/>
    <n v="2"/>
    <n v="0"/>
    <n v="2.9371999999999998"/>
    <n v="6.9999999999999993E-2"/>
    <x v="0"/>
    <x v="1"/>
    <x v="6"/>
    <s v="Yes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OFF-BI-10000545"/>
    <x v="1"/>
    <x v="8"/>
    <s v="GBC Ibimaster 500 Manual ProClick Binding System"/>
    <n v="1217.568"/>
    <n v="2"/>
    <n v="0.2"/>
    <n v="456.58800000000002"/>
    <n v="0.375"/>
    <x v="2"/>
    <x v="1"/>
    <x v="6"/>
    <s v="Yes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FUR-FU-10002157"/>
    <x v="0"/>
    <x v="5"/>
    <s v="Artistic Insta-Plaque"/>
    <n v="47.04"/>
    <n v="3"/>
    <n v="0"/>
    <n v="18.345600000000001"/>
    <n v="0.39"/>
    <x v="0"/>
    <x v="1"/>
    <x v="6"/>
    <s v="Yes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FUR-FU-10001706"/>
    <x v="0"/>
    <x v="5"/>
    <s v="Longer-Life Soft White Bulbs"/>
    <n v="6.16"/>
    <n v="2"/>
    <n v="0"/>
    <n v="2.9567999999999999"/>
    <n v="0.48"/>
    <x v="0"/>
    <x v="1"/>
    <x v="6"/>
    <s v="Yes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TEC-PH-10000984"/>
    <x v="2"/>
    <x v="7"/>
    <s v="Panasonic KX-TG9471B"/>
    <n v="979.95"/>
    <n v="5"/>
    <n v="0"/>
    <n v="274.38600000000002"/>
    <n v="0.28000000000000003"/>
    <x v="0"/>
    <x v="1"/>
    <x v="6"/>
    <s v="Yes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OFF-PA-10001357"/>
    <x v="1"/>
    <x v="10"/>
    <s v="Xerox 1886"/>
    <n v="143.69999999999999"/>
    <n v="3"/>
    <n v="0"/>
    <n v="68.975999999999999"/>
    <n v="0.48000000000000004"/>
    <x v="0"/>
    <x v="1"/>
    <x v="6"/>
    <s v="Yes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OFF-FA-10000992"/>
    <x v="1"/>
    <x v="13"/>
    <s v="Acco Clips to Go Binder Clips, 24 Clips in Two Sizes"/>
    <n v="10.65"/>
    <n v="3"/>
    <n v="0"/>
    <n v="5.0054999999999996"/>
    <n v="0.47"/>
    <x v="0"/>
    <x v="1"/>
    <x v="6"/>
    <s v="Yes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s v="10024"/>
    <x v="3"/>
    <s v="TEC-AC-10002600"/>
    <x v="2"/>
    <x v="11"/>
    <s v="Belkin QODE FastFit Bluetooth Keyboard"/>
    <n v="247.8"/>
    <n v="4"/>
    <n v="0"/>
    <n v="34.692"/>
    <n v="0.13999999999999999"/>
    <x v="0"/>
    <x v="1"/>
    <x v="6"/>
    <s v="Yes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s v="23464"/>
    <x v="0"/>
    <s v="OFF-AR-10001662"/>
    <x v="1"/>
    <x v="6"/>
    <s v="Rogers Handheld Barrel Pencil Sharpener"/>
    <n v="10.96"/>
    <n v="4"/>
    <n v="0"/>
    <n v="2.9592000000000001"/>
    <n v="0.26999999999999996"/>
    <x v="0"/>
    <x v="0"/>
    <x v="5"/>
    <s v="Yes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s v="76051"/>
    <x v="2"/>
    <s v="OFF-AR-10001221"/>
    <x v="1"/>
    <x v="6"/>
    <s v="Dixon Ticonderoga Erasable Colored Pencil Set, 12-Color"/>
    <n v="33.488"/>
    <n v="7"/>
    <n v="0.2"/>
    <n v="5.8604000000000003"/>
    <n v="0.17500000000000002"/>
    <x v="2"/>
    <x v="0"/>
    <x v="3"/>
    <s v="Yes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s v="76051"/>
    <x v="2"/>
    <s v="OFF-FA-10002988"/>
    <x v="1"/>
    <x v="13"/>
    <s v="Ideal Clamps"/>
    <n v="8.0399999999999991"/>
    <n v="5"/>
    <n v="0.2"/>
    <n v="2.9144999999999999"/>
    <n v="0.36250000000000004"/>
    <x v="2"/>
    <x v="0"/>
    <x v="3"/>
    <s v="Yes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s v="98502"/>
    <x v="1"/>
    <s v="TEC-PH-10004830"/>
    <x v="2"/>
    <x v="7"/>
    <s v="Pyle PRT45 Retro Home Telephone"/>
    <n v="201.56800000000001"/>
    <n v="4"/>
    <n v="0.2"/>
    <n v="22.676400000000001"/>
    <n v="0.1125"/>
    <x v="2"/>
    <x v="1"/>
    <x v="1"/>
    <s v="Yes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s v="90032"/>
    <x v="1"/>
    <s v="OFF-PA-10004519"/>
    <x v="1"/>
    <x v="10"/>
    <s v="Spiral Phone Message Books with Labels by Adams"/>
    <n v="13.44"/>
    <n v="3"/>
    <n v="0"/>
    <n v="6.5856000000000003"/>
    <n v="0.49000000000000005"/>
    <x v="0"/>
    <x v="2"/>
    <x v="2"/>
    <s v="Yes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s v="61604"/>
    <x v="2"/>
    <s v="FUR-BO-10000362"/>
    <x v="0"/>
    <x v="0"/>
    <s v="Sauder Inglewood Library Bookcases"/>
    <n v="359.05799999999999"/>
    <n v="3"/>
    <n v="0.3"/>
    <n v="-35.905799999999999"/>
    <n v="-0.1"/>
    <x v="3"/>
    <x v="1"/>
    <x v="10"/>
    <s v="No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s v="43229"/>
    <x v="3"/>
    <s v="FUR-CH-10004540"/>
    <x v="0"/>
    <x v="1"/>
    <s v="Global Chrome Stack Chair"/>
    <n v="47.991999999999997"/>
    <n v="2"/>
    <n v="0.3"/>
    <n v="-2.0568"/>
    <n v="-4.2857142857142858E-2"/>
    <x v="3"/>
    <x v="3"/>
    <x v="5"/>
    <s v="No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s v="10011"/>
    <x v="3"/>
    <s v="FUR-FU-10001290"/>
    <x v="0"/>
    <x v="5"/>
    <s v="Executive Impressions Supervisor Wall Clock"/>
    <n v="547.29999999999995"/>
    <n v="13"/>
    <n v="0"/>
    <n v="175.136"/>
    <n v="0.32"/>
    <x v="0"/>
    <x v="3"/>
    <x v="2"/>
    <s v="Yes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s v="75007"/>
    <x v="2"/>
    <s v="OFF-PA-10000308"/>
    <x v="1"/>
    <x v="10"/>
    <s v="Xerox 1901"/>
    <n v="16.896000000000001"/>
    <n v="4"/>
    <n v="0.2"/>
    <n v="5.28"/>
    <n v="0.3125"/>
    <x v="2"/>
    <x v="3"/>
    <x v="0"/>
    <s v="Yes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s v="75007"/>
    <x v="2"/>
    <s v="OFF-SU-10001165"/>
    <x v="1"/>
    <x v="14"/>
    <s v="Acme Elite Stainless Steel Scissors"/>
    <n v="6.6719999999999997"/>
    <n v="1"/>
    <n v="0.2"/>
    <n v="0.50039999999999996"/>
    <n v="7.4999999999999997E-2"/>
    <x v="2"/>
    <x v="3"/>
    <x v="0"/>
    <s v="Yes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s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  <x v="2"/>
    <x v="3"/>
    <x v="0"/>
    <s v="Yes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s v="75007"/>
    <x v="2"/>
    <s v="FUR-FU-10001967"/>
    <x v="0"/>
    <x v="5"/>
    <s v="Telescoping Adjustable Floor Lamp"/>
    <n v="15.992000000000001"/>
    <n v="2"/>
    <n v="0.6"/>
    <n v="-13.993"/>
    <n v="-0.875"/>
    <x v="1"/>
    <x v="3"/>
    <x v="0"/>
    <s v="No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s v="19901"/>
    <x v="3"/>
    <s v="FUR-FU-10001488"/>
    <x v="0"/>
    <x v="5"/>
    <s v="Tenex 46&quot; x 60&quot; Computer Anti-Static Chairmat, Rectangular Shaped"/>
    <n v="211.96"/>
    <n v="2"/>
    <n v="0"/>
    <n v="42.392000000000003"/>
    <n v="0.2"/>
    <x v="0"/>
    <x v="0"/>
    <x v="5"/>
    <s v="Yes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s v="37167"/>
    <x v="0"/>
    <s v="OFF-AR-10003251"/>
    <x v="1"/>
    <x v="6"/>
    <s v="Prang Drawing Pencil Set"/>
    <n v="6.6719999999999997"/>
    <n v="3"/>
    <n v="0.2"/>
    <n v="1.6679999999999999"/>
    <n v="0.25"/>
    <x v="2"/>
    <x v="0"/>
    <x v="4"/>
    <s v="Yes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s v="19711"/>
    <x v="3"/>
    <s v="OFF-AR-10001044"/>
    <x v="1"/>
    <x v="6"/>
    <s v="BOSTON Ranger #55 Pencil Sharpener, Black"/>
    <n v="155.94"/>
    <n v="6"/>
    <n v="0"/>
    <n v="45.2226"/>
    <n v="0.28999999999999998"/>
    <x v="0"/>
    <x v="3"/>
    <x v="0"/>
    <s v="Yes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TEC-PH-10004700"/>
    <x v="2"/>
    <x v="7"/>
    <s v="PowerGen Dual USB Car Charger"/>
    <n v="39.96"/>
    <n v="5"/>
    <n v="0.2"/>
    <n v="12.987"/>
    <n v="0.32500000000000001"/>
    <x v="2"/>
    <x v="0"/>
    <x v="3"/>
    <s v="Yes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OFF-AR-10000823"/>
    <x v="1"/>
    <x v="6"/>
    <s v="Newell 307"/>
    <n v="5.46"/>
    <n v="3"/>
    <n v="0"/>
    <n v="1.5287999999999999"/>
    <n v="0.27999999999999997"/>
    <x v="0"/>
    <x v="0"/>
    <x v="3"/>
    <s v="Yes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OFF-AR-10004456"/>
    <x v="1"/>
    <x v="6"/>
    <s v="Panasonic KP-4ABK Battery-Operated Pencil Sharpener"/>
    <n v="73.2"/>
    <n v="5"/>
    <n v="0"/>
    <n v="21.228000000000002"/>
    <n v="0.29000000000000004"/>
    <x v="0"/>
    <x v="0"/>
    <x v="3"/>
    <s v="Yes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OFF-BI-10000050"/>
    <x v="1"/>
    <x v="8"/>
    <s v="Angle-D Binders with Locking Rings, Label Holders"/>
    <n v="5.84"/>
    <n v="1"/>
    <n v="0.2"/>
    <n v="1.9710000000000001"/>
    <n v="0.33750000000000002"/>
    <x v="2"/>
    <x v="0"/>
    <x v="3"/>
    <s v="Yes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  <x v="0"/>
    <x v="0"/>
    <x v="3"/>
    <s v="Yes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s v="90049"/>
    <x v="1"/>
    <s v="OFF-BI-10000591"/>
    <x v="1"/>
    <x v="8"/>
    <s v="Avery Binder Labels"/>
    <n v="9.3360000000000003"/>
    <n v="3"/>
    <n v="0.2"/>
    <n v="3.2675999999999998"/>
    <n v="0.35"/>
    <x v="2"/>
    <x v="0"/>
    <x v="3"/>
    <s v="Yes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s v="90008"/>
    <x v="1"/>
    <s v="FUR-BO-10000362"/>
    <x v="0"/>
    <x v="0"/>
    <s v="Sauder Inglewood Library Bookcases"/>
    <n v="290.666"/>
    <n v="2"/>
    <n v="0.15"/>
    <n v="27.3568"/>
    <n v="9.4117647058823528E-2"/>
    <x v="2"/>
    <x v="2"/>
    <x v="5"/>
    <s v="Yes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s v="90008"/>
    <x v="1"/>
    <s v="TEC-PH-10000441"/>
    <x v="2"/>
    <x v="7"/>
    <s v="VTech DS6151"/>
    <n v="201.584"/>
    <n v="2"/>
    <n v="0.2"/>
    <n v="20.1584"/>
    <n v="0.1"/>
    <x v="2"/>
    <x v="2"/>
    <x v="5"/>
    <s v="Yes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s v="90008"/>
    <x v="1"/>
    <s v="TEC-PH-10002726"/>
    <x v="2"/>
    <x v="7"/>
    <s v="netTALK DUO VoIP Telephone Service"/>
    <n v="83.983999999999995"/>
    <n v="2"/>
    <n v="0.2"/>
    <n v="31.494"/>
    <n v="0.375"/>
    <x v="2"/>
    <x v="2"/>
    <x v="5"/>
    <s v="Yes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s v="94601"/>
    <x v="1"/>
    <s v="OFF-ST-10003306"/>
    <x v="1"/>
    <x v="4"/>
    <s v="Letter Size Cart"/>
    <n v="1000.02"/>
    <n v="7"/>
    <n v="0"/>
    <n v="290.00580000000002"/>
    <n v="0.29000000000000004"/>
    <x v="0"/>
    <x v="3"/>
    <x v="4"/>
    <s v="Yes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s v="19143"/>
    <x v="3"/>
    <s v="TEC-AC-10004855"/>
    <x v="2"/>
    <x v="11"/>
    <s v="V7 USB Numeric Keypad"/>
    <n v="83.975999999999999"/>
    <n v="3"/>
    <n v="0.2"/>
    <n v="-13.646100000000001"/>
    <n v="-0.16250000000000001"/>
    <x v="2"/>
    <x v="0"/>
    <x v="10"/>
    <s v="No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s v="55122"/>
    <x v="2"/>
    <s v="OFF-LA-10002787"/>
    <x v="1"/>
    <x v="2"/>
    <s v="Avery 480"/>
    <n v="3.75"/>
    <n v="1"/>
    <n v="0"/>
    <n v="1.8"/>
    <n v="0.48000000000000004"/>
    <x v="0"/>
    <x v="1"/>
    <x v="6"/>
    <s v="Yes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s v="55122"/>
    <x v="2"/>
    <s v="OFF-LA-10002043"/>
    <x v="1"/>
    <x v="2"/>
    <s v="Avery 489"/>
    <n v="41.4"/>
    <n v="4"/>
    <n v="0"/>
    <n v="19.872"/>
    <n v="0.48000000000000004"/>
    <x v="0"/>
    <x v="1"/>
    <x v="6"/>
    <s v="Yes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s v="55122"/>
    <x v="2"/>
    <s v="OFF-AR-10001915"/>
    <x v="1"/>
    <x v="6"/>
    <s v="Peel-Off China Markers"/>
    <n v="29.79"/>
    <n v="3"/>
    <n v="0"/>
    <n v="12.511799999999999"/>
    <n v="0.42"/>
    <x v="0"/>
    <x v="1"/>
    <x v="6"/>
    <s v="Yes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s v="10011"/>
    <x v="3"/>
    <s v="OFF-ST-10000352"/>
    <x v="1"/>
    <x v="4"/>
    <s v="Acco Perma 2700 Stacking Storage Drawers"/>
    <n v="59.48"/>
    <n v="2"/>
    <n v="0"/>
    <n v="8.9220000000000006"/>
    <n v="0.15000000000000002"/>
    <x v="0"/>
    <x v="0"/>
    <x v="8"/>
    <s v="Yes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s v="10011"/>
    <x v="3"/>
    <s v="OFF-PA-10000575"/>
    <x v="1"/>
    <x v="10"/>
    <s v="Wirebound Message Books, Four 2 3/4 x 5 White Forms per Page"/>
    <n v="6.69"/>
    <n v="1"/>
    <n v="0"/>
    <n v="3.0773999999999999"/>
    <n v="0.45999999999999996"/>
    <x v="0"/>
    <x v="0"/>
    <x v="8"/>
    <s v="Yes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s v="98031"/>
    <x v="1"/>
    <s v="FUR-FU-10002937"/>
    <x v="0"/>
    <x v="5"/>
    <s v="GE 48&quot; Fluorescent Tube, Cool White Energy Saver, 34 Watts, 30/Box"/>
    <n v="198.46"/>
    <n v="2"/>
    <n v="0"/>
    <n v="99.23"/>
    <n v="0.5"/>
    <x v="0"/>
    <x v="3"/>
    <x v="7"/>
    <s v="Yes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s v="98031"/>
    <x v="1"/>
    <s v="OFF-LA-10003930"/>
    <x v="1"/>
    <x v="2"/>
    <s v="Dot Matrix Printer Tape Reel Labels, White, 5000/Box"/>
    <n v="786.48"/>
    <n v="8"/>
    <n v="0"/>
    <n v="385.37520000000001"/>
    <n v="0.49"/>
    <x v="0"/>
    <x v="3"/>
    <x v="7"/>
    <s v="Yes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s v="98031"/>
    <x v="1"/>
    <s v="OFF-BI-10001107"/>
    <x v="1"/>
    <x v="8"/>
    <s v="GBC White Gloss Covers, Plain Front"/>
    <n v="23.167999999999999"/>
    <n v="2"/>
    <n v="0.2"/>
    <n v="7.8192000000000004"/>
    <n v="0.33750000000000002"/>
    <x v="2"/>
    <x v="3"/>
    <x v="7"/>
    <s v="Yes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s v="98031"/>
    <x v="1"/>
    <s v="TEC-AC-10003063"/>
    <x v="2"/>
    <x v="11"/>
    <s v="Micro Innovations USB RF Wireless Keyboard with Mouse"/>
    <n v="50"/>
    <n v="2"/>
    <n v="0"/>
    <n v="10.5"/>
    <n v="0.21"/>
    <x v="0"/>
    <x v="3"/>
    <x v="7"/>
    <s v="Yes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s v="90049"/>
    <x v="1"/>
    <s v="TEC-PH-10002922"/>
    <x v="2"/>
    <x v="7"/>
    <s v="ShoreTel ShorePhone IP 230 VoIP phone"/>
    <n v="675.96"/>
    <n v="5"/>
    <n v="0.2"/>
    <n v="84.495000000000005"/>
    <n v="0.125"/>
    <x v="2"/>
    <x v="1"/>
    <x v="4"/>
    <s v="Yes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s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  <x v="0"/>
    <x v="1"/>
    <x v="4"/>
    <s v="Yes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s v="10011"/>
    <x v="3"/>
    <s v="OFF-AP-10002457"/>
    <x v="1"/>
    <x v="9"/>
    <s v="Eureka The Boss Plus 12-Amp Hard Box Upright Vacuum, Red"/>
    <n v="523.25"/>
    <n v="5"/>
    <n v="0"/>
    <n v="141.2775"/>
    <n v="0.27"/>
    <x v="0"/>
    <x v="1"/>
    <x v="0"/>
    <s v="Yes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s v="70506"/>
    <x v="0"/>
    <s v="FUR-CH-10001270"/>
    <x v="0"/>
    <x v="1"/>
    <s v="Harbour Creations Steel Folding Chair"/>
    <n v="517.5"/>
    <n v="6"/>
    <n v="0"/>
    <n v="155.25"/>
    <n v="0.3"/>
    <x v="0"/>
    <x v="1"/>
    <x v="8"/>
    <s v="Yes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s v="44105"/>
    <x v="3"/>
    <s v="FUR-FU-10004415"/>
    <x v="0"/>
    <x v="5"/>
    <s v="Stacking Tray, Side-Loading, Legal, Smoke"/>
    <n v="17.920000000000002"/>
    <n v="5"/>
    <n v="0.2"/>
    <n v="2.464"/>
    <n v="0.13749999999999998"/>
    <x v="2"/>
    <x v="3"/>
    <x v="1"/>
    <s v="Yes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s v="44105"/>
    <x v="3"/>
    <s v="OFF-BI-10001510"/>
    <x v="1"/>
    <x v="8"/>
    <s v="Deluxe Heavy-Duty Vinyl Round Ring Binder"/>
    <n v="41.256"/>
    <n v="6"/>
    <n v="0.7"/>
    <n v="-34.380000000000003"/>
    <n v="-0.83333333333333337"/>
    <x v="1"/>
    <x v="3"/>
    <x v="1"/>
    <s v="No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s v="44105"/>
    <x v="3"/>
    <s v="OFF-ST-10002011"/>
    <x v="1"/>
    <x v="4"/>
    <s v="Smead Adjustable Mobile File Trolley with Lockable Top"/>
    <n v="1006.056"/>
    <n v="3"/>
    <n v="0.2"/>
    <n v="88.029899999999998"/>
    <n v="8.7499999999999994E-2"/>
    <x v="2"/>
    <x v="0"/>
    <x v="5"/>
    <s v="Yes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s v="44105"/>
    <x v="3"/>
    <s v="OFF-PA-10002986"/>
    <x v="1"/>
    <x v="10"/>
    <s v="Xerox 1898"/>
    <n v="10.688000000000001"/>
    <n v="2"/>
    <n v="0.2"/>
    <n v="3.7408000000000001"/>
    <n v="0.35"/>
    <x v="2"/>
    <x v="0"/>
    <x v="5"/>
    <s v="Yes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s v="44105"/>
    <x v="3"/>
    <s v="OFF-PA-10004451"/>
    <x v="1"/>
    <x v="10"/>
    <s v="Xerox 222"/>
    <n v="10.368"/>
    <n v="2"/>
    <n v="0.2"/>
    <n v="3.6288"/>
    <n v="0.35"/>
    <x v="2"/>
    <x v="0"/>
    <x v="5"/>
    <s v="Yes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s v="44105"/>
    <x v="3"/>
    <s v="OFF-ST-10000649"/>
    <x v="1"/>
    <x v="4"/>
    <s v="Hanging Personal Folder File"/>
    <n v="25.12"/>
    <n v="2"/>
    <n v="0.2"/>
    <n v="1.57"/>
    <n v="6.25E-2"/>
    <x v="2"/>
    <x v="0"/>
    <x v="5"/>
    <s v="Yes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s v="44105"/>
    <x v="3"/>
    <s v="TEC-AC-10001465"/>
    <x v="2"/>
    <x v="11"/>
    <s v="SanDisk Cruzer 64 GB USB Flash Drive"/>
    <n v="58.112000000000002"/>
    <n v="2"/>
    <n v="0.2"/>
    <n v="7.2640000000000002"/>
    <n v="0.125"/>
    <x v="2"/>
    <x v="0"/>
    <x v="5"/>
    <s v="Yes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s v="97224"/>
    <x v="1"/>
    <s v="OFF-PA-10001166"/>
    <x v="1"/>
    <x v="10"/>
    <s v="Xerox 2"/>
    <n v="15.552"/>
    <n v="3"/>
    <n v="0.2"/>
    <n v="5.4432"/>
    <n v="0.35000000000000003"/>
    <x v="2"/>
    <x v="2"/>
    <x v="0"/>
    <s v="Yes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s v="97224"/>
    <x v="1"/>
    <s v="OFF-ST-10001097"/>
    <x v="1"/>
    <x v="4"/>
    <s v="Office Impressions Heavy Duty Welded Shelving &amp; Multimedia Storage Drawers"/>
    <n v="669.08"/>
    <n v="5"/>
    <n v="0.2"/>
    <n v="-167.27"/>
    <n v="-0.25"/>
    <x v="2"/>
    <x v="2"/>
    <x v="0"/>
    <s v="No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s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  <x v="2"/>
    <x v="2"/>
    <x v="0"/>
    <s v="No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s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  <x v="0"/>
    <x v="0"/>
    <x v="5"/>
    <s v="Yes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s v="20016"/>
    <x v="3"/>
    <s v="OFF-BI-10004728"/>
    <x v="1"/>
    <x v="8"/>
    <s v="Wilson Jones Turn Tabs Binder Tool for Ring Binders"/>
    <n v="9.64"/>
    <n v="2"/>
    <n v="0"/>
    <n v="4.4344000000000001"/>
    <n v="0.45999999999999996"/>
    <x v="0"/>
    <x v="0"/>
    <x v="5"/>
    <s v="Yes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s v="20016"/>
    <x v="3"/>
    <s v="OFF-PA-10004675"/>
    <x v="1"/>
    <x v="10"/>
    <s v="Telephone Message Books with Fax/Mobile Section, 5 1/2&quot; x 3 3/16&quot;"/>
    <n v="12.7"/>
    <n v="2"/>
    <n v="0"/>
    <n v="5.8419999999999996"/>
    <n v="0.46"/>
    <x v="0"/>
    <x v="0"/>
    <x v="5"/>
    <s v="Yes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s v="20016"/>
    <x v="3"/>
    <s v="FUR-FU-10000629"/>
    <x v="0"/>
    <x v="5"/>
    <s v="9-3/4 Diameter Round Wall Clock"/>
    <n v="41.37"/>
    <n v="3"/>
    <n v="0"/>
    <n v="17.375399999999999"/>
    <n v="0.42"/>
    <x v="0"/>
    <x v="0"/>
    <x v="5"/>
    <s v="Yes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s v="60076"/>
    <x v="2"/>
    <s v="OFF-FA-10003112"/>
    <x v="1"/>
    <x v="13"/>
    <s v="Staples"/>
    <n v="12.624000000000001"/>
    <n v="2"/>
    <n v="0.2"/>
    <n v="3.9449999999999998"/>
    <n v="0.3125"/>
    <x v="2"/>
    <x v="2"/>
    <x v="0"/>
    <s v="Yes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s v="98115"/>
    <x v="1"/>
    <s v="OFF-ST-10000142"/>
    <x v="1"/>
    <x v="4"/>
    <s v="Deluxe Rollaway Locking File with Drawer"/>
    <n v="1247.6400000000001"/>
    <n v="3"/>
    <n v="0"/>
    <n v="349.33920000000001"/>
    <n v="0.27999999999999997"/>
    <x v="0"/>
    <x v="1"/>
    <x v="10"/>
    <s v="Yes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s v="98115"/>
    <x v="1"/>
    <s v="TEC-CO-10001766"/>
    <x v="2"/>
    <x v="16"/>
    <s v="Canon PC940 Copier"/>
    <n v="3149.93"/>
    <n v="7"/>
    <n v="0"/>
    <n v="1480.4671000000001"/>
    <n v="0.47000000000000003"/>
    <x v="0"/>
    <x v="1"/>
    <x v="10"/>
    <s v="Yes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s v="98115"/>
    <x v="1"/>
    <s v="OFF-PA-10004359"/>
    <x v="1"/>
    <x v="10"/>
    <s v="Multicolor Computer Printout Paper"/>
    <n v="209.7"/>
    <n v="2"/>
    <n v="0"/>
    <n v="100.65600000000001"/>
    <n v="0.48000000000000004"/>
    <x v="0"/>
    <x v="1"/>
    <x v="10"/>
    <s v="Yes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s v="19140"/>
    <x v="3"/>
    <s v="TEC-AC-10002323"/>
    <x v="2"/>
    <x v="11"/>
    <s v="SanDisk Ultra 32 GB MicroSDHC Class 10 Memory Card"/>
    <n v="35.36"/>
    <n v="2"/>
    <n v="0.2"/>
    <n v="-3.0939999999999999"/>
    <n v="-8.7499999999999994E-2"/>
    <x v="2"/>
    <x v="1"/>
    <x v="0"/>
    <s v="No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s v="19140"/>
    <x v="3"/>
    <s v="OFF-FA-10001135"/>
    <x v="1"/>
    <x v="13"/>
    <s v="Brites Rubber Bands, 1 1/2 oz. Box"/>
    <n v="3.1680000000000001"/>
    <n v="2"/>
    <n v="0.2"/>
    <n v="-0.71279999999999999"/>
    <n v="-0.22499999999999998"/>
    <x v="2"/>
    <x v="1"/>
    <x v="0"/>
    <s v="No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s v="19143"/>
    <x v="3"/>
    <s v="OFF-BI-10004224"/>
    <x v="1"/>
    <x v="8"/>
    <s v="Catalog Binders with Expanding Posts"/>
    <n v="121.104"/>
    <n v="6"/>
    <n v="0.7"/>
    <n v="-100.92"/>
    <n v="-0.83333333333333337"/>
    <x v="1"/>
    <x v="1"/>
    <x v="8"/>
    <s v="No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s v="19143"/>
    <x v="3"/>
    <s v="TEC-PH-10003357"/>
    <x v="2"/>
    <x v="7"/>
    <s v="Grandstream GXP2100 Mainstream Business Phone"/>
    <n v="45.893999999999998"/>
    <n v="1"/>
    <n v="0.4"/>
    <n v="-9.1788000000000007"/>
    <n v="-0.2"/>
    <x v="3"/>
    <x v="1"/>
    <x v="8"/>
    <s v="No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s v="94110"/>
    <x v="1"/>
    <s v="OFF-PA-10004475"/>
    <x v="1"/>
    <x v="10"/>
    <s v="Xerox 1940"/>
    <n v="109.92"/>
    <n v="2"/>
    <n v="0"/>
    <n v="53.860799999999998"/>
    <n v="0.49"/>
    <x v="0"/>
    <x v="2"/>
    <x v="6"/>
    <s v="Yes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s v="94110"/>
    <x v="1"/>
    <s v="OFF-PA-10003001"/>
    <x v="1"/>
    <x v="10"/>
    <s v="Xerox 1986"/>
    <n v="13.36"/>
    <n v="2"/>
    <n v="0"/>
    <n v="6.4127999999999998"/>
    <n v="0.48"/>
    <x v="0"/>
    <x v="2"/>
    <x v="6"/>
    <s v="Yes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s v="98105"/>
    <x v="1"/>
    <s v="OFF-ST-10003442"/>
    <x v="1"/>
    <x v="4"/>
    <s v="Eldon Portable Mobile Manager"/>
    <n v="169.68"/>
    <n v="6"/>
    <n v="0"/>
    <n v="45.813600000000001"/>
    <n v="0.27"/>
    <x v="0"/>
    <x v="3"/>
    <x v="0"/>
    <s v="Yes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s v="98105"/>
    <x v="1"/>
    <s v="TEC-AC-10003832"/>
    <x v="2"/>
    <x v="11"/>
    <s v="Imation 16GB Mini TravelDrive USB 2.0 Flash Drive"/>
    <n v="132.52000000000001"/>
    <n v="4"/>
    <n v="0"/>
    <n v="54.333199999999998"/>
    <n v="0.41"/>
    <x v="0"/>
    <x v="3"/>
    <x v="0"/>
    <s v="Yes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s v="98105"/>
    <x v="1"/>
    <s v="OFF-FA-10000611"/>
    <x v="1"/>
    <x v="13"/>
    <s v="Binder Clips by OIC"/>
    <n v="2.96"/>
    <n v="2"/>
    <n v="0"/>
    <n v="1.4208000000000001"/>
    <n v="0.48000000000000004"/>
    <x v="0"/>
    <x v="3"/>
    <x v="0"/>
    <s v="Yes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s v="98105"/>
    <x v="1"/>
    <s v="OFF-BI-10001116"/>
    <x v="1"/>
    <x v="8"/>
    <s v="Wilson Jones 1&quot; Hanging DublLock Ring Binders"/>
    <n v="8.4480000000000004"/>
    <n v="2"/>
    <n v="0.2"/>
    <n v="2.9567999999999999"/>
    <n v="0.35"/>
    <x v="2"/>
    <x v="3"/>
    <x v="0"/>
    <s v="Yes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s v="98105"/>
    <x v="1"/>
    <s v="OFF-ST-10000563"/>
    <x v="1"/>
    <x v="4"/>
    <s v="Fellowes Bankers Box Stor/Drawer Steel Plus"/>
    <n v="95.94"/>
    <n v="3"/>
    <n v="0"/>
    <n v="9.5939999999999994"/>
    <n v="9.9999999999999992E-2"/>
    <x v="0"/>
    <x v="3"/>
    <x v="0"/>
    <s v="Yes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s v="53209"/>
    <x v="2"/>
    <s v="FUR-FU-10000010"/>
    <x v="0"/>
    <x v="5"/>
    <s v="DAX Value U-Channel Document Frames, Easel Back"/>
    <n v="34.79"/>
    <n v="7"/>
    <n v="0"/>
    <n v="10.7849"/>
    <n v="0.31"/>
    <x v="0"/>
    <x v="2"/>
    <x v="5"/>
    <s v="Yes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s v="90045"/>
    <x v="1"/>
    <s v="TEC-PH-10004922"/>
    <x v="2"/>
    <x v="7"/>
    <s v="RCA Visys Integrated PBX 8-Line Router"/>
    <n v="160.77600000000001"/>
    <n v="3"/>
    <n v="0.2"/>
    <n v="10.048500000000001"/>
    <n v="6.25E-2"/>
    <x v="2"/>
    <x v="3"/>
    <x v="9"/>
    <s v="Yes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s v="98115"/>
    <x v="1"/>
    <s v="OFF-BI-10004330"/>
    <x v="1"/>
    <x v="8"/>
    <s v="GBC Velobind Prepunched Cover Sets, Regency Series"/>
    <n v="88.751999999999995"/>
    <n v="3"/>
    <n v="0.2"/>
    <n v="27.734999999999999"/>
    <n v="0.3125"/>
    <x v="2"/>
    <x v="3"/>
    <x v="2"/>
    <s v="Yes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s v="98115"/>
    <x v="1"/>
    <s v="OFF-BI-10002072"/>
    <x v="1"/>
    <x v="8"/>
    <s v="Cardinal Slant-D Ring Binders"/>
    <n v="13.904"/>
    <n v="2"/>
    <n v="0.2"/>
    <n v="5.2140000000000004"/>
    <n v="0.37500000000000006"/>
    <x v="2"/>
    <x v="3"/>
    <x v="2"/>
    <s v="Yes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s v="19143"/>
    <x v="3"/>
    <s v="TEC-PH-10002549"/>
    <x v="2"/>
    <x v="7"/>
    <s v="Polycom SoundPoint IP 450 VoIP phone"/>
    <n v="677.58"/>
    <n v="5"/>
    <n v="0.4"/>
    <n v="-158.102"/>
    <n v="-0.23333333333333334"/>
    <x v="3"/>
    <x v="3"/>
    <x v="3"/>
    <s v="No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s v="19143"/>
    <x v="3"/>
    <s v="OFF-BI-10002353"/>
    <x v="1"/>
    <x v="8"/>
    <s v="GBC VeloBind Cover Sets"/>
    <n v="13.896000000000001"/>
    <n v="3"/>
    <n v="0.7"/>
    <n v="-9.2639999999999993"/>
    <n v="-0.66666666666666663"/>
    <x v="1"/>
    <x v="3"/>
    <x v="3"/>
    <s v="No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OFF-ST-10001325"/>
    <x v="1"/>
    <x v="4"/>
    <s v="Sterilite Officeware Hinged File Box"/>
    <n v="41.92"/>
    <n v="5"/>
    <n v="0.2"/>
    <n v="3.6680000000000001"/>
    <n v="8.7499999999999994E-2"/>
    <x v="2"/>
    <x v="0"/>
    <x v="0"/>
    <s v="Yes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TEC-AC-10002049"/>
    <x v="2"/>
    <x v="11"/>
    <s v="Logitech G19 Programmable Gaming Keyboard"/>
    <n v="297.57600000000002"/>
    <n v="3"/>
    <n v="0.2"/>
    <n v="-7.4394"/>
    <n v="-2.4999999999999998E-2"/>
    <x v="2"/>
    <x v="0"/>
    <x v="0"/>
    <s v="No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OFF-FA-10002676"/>
    <x v="1"/>
    <x v="13"/>
    <s v="Colored Push Pins"/>
    <n v="4.3440000000000003"/>
    <n v="3"/>
    <n v="0.2"/>
    <n v="0.86880000000000002"/>
    <n v="0.19999999999999998"/>
    <x v="2"/>
    <x v="0"/>
    <x v="0"/>
    <s v="Yes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TEC-AC-10003023"/>
    <x v="2"/>
    <x v="11"/>
    <s v="Logitech G105 Gaming Keyboard"/>
    <n v="94.992000000000004"/>
    <n v="2"/>
    <n v="0.2"/>
    <n v="-2.3748"/>
    <n v="-2.4999999999999998E-2"/>
    <x v="2"/>
    <x v="0"/>
    <x v="0"/>
    <s v="No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OFF-PA-10000167"/>
    <x v="1"/>
    <x v="10"/>
    <s v="Xerox 1925"/>
    <n v="74.352000000000004"/>
    <n v="3"/>
    <n v="0.2"/>
    <n v="23.234999999999999"/>
    <n v="0.3125"/>
    <x v="2"/>
    <x v="0"/>
    <x v="0"/>
    <s v="Yes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s v="75217"/>
    <x v="2"/>
    <s v="OFF-AR-10003405"/>
    <x v="1"/>
    <x v="6"/>
    <s v="Dixon My First Ticonderoga Pencil, #2"/>
    <n v="14.04"/>
    <n v="3"/>
    <n v="0.2"/>
    <n v="1.5794999999999999"/>
    <n v="0.1125"/>
    <x v="2"/>
    <x v="0"/>
    <x v="0"/>
    <s v="Yes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s v="10011"/>
    <x v="3"/>
    <s v="FUR-TA-10001889"/>
    <x v="0"/>
    <x v="3"/>
    <s v="Bush Advantage Collection Racetrack Conference Table"/>
    <n v="1018.104"/>
    <n v="4"/>
    <n v="0.4"/>
    <n v="-373.3048"/>
    <n v="-0.36666666666666664"/>
    <x v="3"/>
    <x v="1"/>
    <x v="9"/>
    <s v="No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s v="77095"/>
    <x v="2"/>
    <s v="TEC-PH-10002185"/>
    <x v="2"/>
    <x v="7"/>
    <s v="QVS USB Car Charger 2-Port 2.1Amp for iPod/iPhone/iPad/iPad 2/iPad 3"/>
    <n v="16.68"/>
    <n v="3"/>
    <n v="0.2"/>
    <n v="5.2125000000000004"/>
    <n v="0.3125"/>
    <x v="2"/>
    <x v="3"/>
    <x v="2"/>
    <s v="Yes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s v="89031"/>
    <x v="1"/>
    <s v="TEC-AC-10001013"/>
    <x v="2"/>
    <x v="11"/>
    <s v="Logitech ClearChat Comfort/USB Headset H390"/>
    <n v="58.58"/>
    <n v="2"/>
    <n v="0"/>
    <n v="19.331399999999999"/>
    <n v="0.32999999999999996"/>
    <x v="0"/>
    <x v="0"/>
    <x v="10"/>
    <s v="Yes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s v="75023"/>
    <x v="2"/>
    <s v="TEC-PH-10002726"/>
    <x v="2"/>
    <x v="7"/>
    <s v="netTALK DUO VoIP Telephone Service"/>
    <n v="167.96799999999999"/>
    <n v="4"/>
    <n v="0.2"/>
    <n v="62.988"/>
    <n v="0.375"/>
    <x v="2"/>
    <x v="3"/>
    <x v="7"/>
    <s v="Yes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s v="23434"/>
    <x v="0"/>
    <s v="OFF-LA-10003930"/>
    <x v="1"/>
    <x v="2"/>
    <s v="Dot Matrix Printer Tape Reel Labels, White, 5000/Box"/>
    <n v="196.62"/>
    <n v="2"/>
    <n v="0"/>
    <n v="96.343800000000002"/>
    <n v="0.49"/>
    <x v="0"/>
    <x v="1"/>
    <x v="4"/>
    <s v="Yes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s v="77041"/>
    <x v="2"/>
    <s v="FUR-FU-10003535"/>
    <x v="0"/>
    <x v="5"/>
    <s v="Howard Miller Distant Time Traveler Alarm Clock"/>
    <n v="21.936"/>
    <n v="2"/>
    <n v="0.6"/>
    <n v="-10.419600000000001"/>
    <n v="-0.47500000000000003"/>
    <x v="1"/>
    <x v="1"/>
    <x v="8"/>
    <s v="No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s v="77041"/>
    <x v="2"/>
    <s v="OFF-BI-10000088"/>
    <x v="1"/>
    <x v="8"/>
    <s v="GBC Imprintable Covers"/>
    <n v="6.5880000000000001"/>
    <n v="3"/>
    <n v="0.8"/>
    <n v="-10.211399999999999"/>
    <n v="-1.5499999999999998"/>
    <x v="1"/>
    <x v="1"/>
    <x v="8"/>
    <s v="No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s v="94110"/>
    <x v="1"/>
    <s v="OFF-ST-10000604"/>
    <x v="1"/>
    <x v="4"/>
    <s v="Home/Office Personal File Carts"/>
    <n v="104.28"/>
    <n v="3"/>
    <n v="0"/>
    <n v="26.07"/>
    <n v="0.25"/>
    <x v="0"/>
    <x v="0"/>
    <x v="5"/>
    <s v="Yes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s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  <x v="0"/>
    <x v="0"/>
    <x v="5"/>
    <s v="Yes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s v="19134"/>
    <x v="3"/>
    <s v="OFF-ST-10002344"/>
    <x v="1"/>
    <x v="4"/>
    <s v="Carina 42&quot;Hx23 3/4&quot;W Media Storage Unit"/>
    <n v="64.784000000000006"/>
    <n v="1"/>
    <n v="0.2"/>
    <n v="-14.5764"/>
    <n v="-0.22499999999999998"/>
    <x v="2"/>
    <x v="2"/>
    <x v="8"/>
    <s v="No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s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  <x v="3"/>
    <x v="2"/>
    <x v="8"/>
    <s v="Yes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s v="19134"/>
    <x v="3"/>
    <s v="FUR-FU-10000758"/>
    <x v="0"/>
    <x v="5"/>
    <s v="DAX Natural Wood-Tone Poster Frame"/>
    <n v="42.368000000000002"/>
    <n v="2"/>
    <n v="0.2"/>
    <n v="8.4735999999999994"/>
    <n v="0.19999999999999998"/>
    <x v="2"/>
    <x v="2"/>
    <x v="8"/>
    <s v="Yes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s v="19134"/>
    <x v="3"/>
    <s v="TEC-MA-10004679"/>
    <x v="2"/>
    <x v="15"/>
    <s v="StarTech.com 10/100 VDSL2 Ethernet Extender Kit"/>
    <n v="399.54"/>
    <n v="4"/>
    <n v="0.7"/>
    <n v="-559.35599999999999"/>
    <n v="-1.4"/>
    <x v="1"/>
    <x v="2"/>
    <x v="8"/>
    <s v="No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s v="90008"/>
    <x v="1"/>
    <s v="OFF-PA-10000176"/>
    <x v="1"/>
    <x v="10"/>
    <s v="Xerox 1887"/>
    <n v="18.97"/>
    <n v="1"/>
    <n v="0"/>
    <n v="9.1056000000000008"/>
    <n v="0.48000000000000009"/>
    <x v="0"/>
    <x v="0"/>
    <x v="8"/>
    <s v="Yes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s v="94110"/>
    <x v="1"/>
    <s v="FUR-FU-10002597"/>
    <x v="0"/>
    <x v="5"/>
    <s v="C-Line Magnetic Cubicle Keepers, Clear Polypropylene"/>
    <n v="14.82"/>
    <n v="3"/>
    <n v="0"/>
    <n v="6.2244000000000002"/>
    <n v="0.42"/>
    <x v="0"/>
    <x v="0"/>
    <x v="0"/>
    <s v="Yes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s v="19143"/>
    <x v="3"/>
    <s v="OFF-AP-10002495"/>
    <x v="1"/>
    <x v="9"/>
    <s v="Acco Smartsocket Table Surge Protector, 6 Color-Coded Adapter Outlets"/>
    <n v="99.28"/>
    <n v="2"/>
    <n v="0.2"/>
    <n v="12.41"/>
    <n v="0.125"/>
    <x v="2"/>
    <x v="3"/>
    <x v="3"/>
    <s v="Yes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s v="19143"/>
    <x v="3"/>
    <s v="OFF-BI-10002813"/>
    <x v="1"/>
    <x v="8"/>
    <s v="Avery Reinforcements for Hole-Punch Pages"/>
    <n v="1.1879999999999999"/>
    <n v="2"/>
    <n v="0.7"/>
    <n v="-0.99"/>
    <n v="-0.83333333333333337"/>
    <x v="1"/>
    <x v="3"/>
    <x v="3"/>
    <s v="No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s v="19143"/>
    <x v="3"/>
    <s v="OFF-BI-10002414"/>
    <x v="1"/>
    <x v="8"/>
    <s v="GBC ProClick Spines for 32-Hole Punch"/>
    <n v="7.5179999999999998"/>
    <n v="2"/>
    <n v="0.7"/>
    <n v="-5.7637999999999998"/>
    <n v="-0.76666666666666661"/>
    <x v="1"/>
    <x v="3"/>
    <x v="3"/>
    <s v="No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s v="19140"/>
    <x v="3"/>
    <s v="OFF-PA-10000788"/>
    <x v="1"/>
    <x v="10"/>
    <s v="Xerox 210"/>
    <n v="10.368"/>
    <n v="2"/>
    <n v="0.2"/>
    <n v="3.6288"/>
    <n v="0.35"/>
    <x v="2"/>
    <x v="3"/>
    <x v="4"/>
    <s v="Yes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s v="19140"/>
    <x v="3"/>
    <s v="FUR-FU-10004306"/>
    <x v="0"/>
    <x v="5"/>
    <s v="Electrix Halogen Magnifier Lamp"/>
    <n v="310.88"/>
    <n v="2"/>
    <n v="0.2"/>
    <n v="23.315999999999999"/>
    <n v="7.4999999999999997E-2"/>
    <x v="2"/>
    <x v="3"/>
    <x v="4"/>
    <s v="Yes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s v="19143"/>
    <x v="3"/>
    <s v="FUR-TA-10001539"/>
    <x v="0"/>
    <x v="3"/>
    <s v="Chromcraft Rectangular Conference Tables"/>
    <n v="853.09199999999998"/>
    <n v="6"/>
    <n v="0.4"/>
    <n v="-227.49119999999999"/>
    <n v="-0.26666666666666666"/>
    <x v="3"/>
    <x v="2"/>
    <x v="6"/>
    <s v="No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s v="46203"/>
    <x v="2"/>
    <s v="OFF-PA-10000575"/>
    <x v="1"/>
    <x v="10"/>
    <s v="Wirebound Message Books, Four 2 3/4 x 5 White Forms per Page"/>
    <n v="33.450000000000003"/>
    <n v="5"/>
    <n v="0"/>
    <n v="15.387"/>
    <n v="0.45999999999999996"/>
    <x v="0"/>
    <x v="3"/>
    <x v="4"/>
    <s v="Yes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s v="46203"/>
    <x v="2"/>
    <s v="OFF-BI-10004182"/>
    <x v="1"/>
    <x v="8"/>
    <s v="Economy Binders"/>
    <n v="10.4"/>
    <n v="5"/>
    <n v="0"/>
    <n v="5.0960000000000001"/>
    <n v="0.49"/>
    <x v="0"/>
    <x v="3"/>
    <x v="4"/>
    <s v="Yes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s v="43229"/>
    <x v="3"/>
    <s v="FUR-FU-10004020"/>
    <x v="0"/>
    <x v="5"/>
    <s v="Advantus Panel Wall Acrylic Frame"/>
    <n v="21.88"/>
    <n v="5"/>
    <n v="0.2"/>
    <n v="6.2904999999999998"/>
    <n v="0.28749999999999998"/>
    <x v="2"/>
    <x v="0"/>
    <x v="10"/>
    <s v="Yes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s v="75023"/>
    <x v="2"/>
    <s v="TEC-AC-10003133"/>
    <x v="2"/>
    <x v="11"/>
    <s v="Memorex Mini Travel Drive 4 GB USB 2.0 Flash Drive"/>
    <n v="13.616"/>
    <n v="2"/>
    <n v="0.2"/>
    <n v="3.5741999999999998"/>
    <n v="0.26250000000000001"/>
    <x v="2"/>
    <x v="0"/>
    <x v="1"/>
    <s v="Yes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s v="07002"/>
    <x v="3"/>
    <s v="TEC-AC-10002006"/>
    <x v="2"/>
    <x v="11"/>
    <s v="Memorex Micro Travel Drive 16 GB"/>
    <n v="63.96"/>
    <n v="4"/>
    <n v="0"/>
    <n v="19.8276"/>
    <n v="0.31"/>
    <x v="0"/>
    <x v="1"/>
    <x v="8"/>
    <s v="Yes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s v="07002"/>
    <x v="3"/>
    <s v="OFF-BI-10003314"/>
    <x v="1"/>
    <x v="8"/>
    <s v="Tuff Stuff Recycled Round Ring Binders"/>
    <n v="14.46"/>
    <n v="3"/>
    <n v="0"/>
    <n v="7.0853999999999999"/>
    <n v="0.49"/>
    <x v="0"/>
    <x v="1"/>
    <x v="8"/>
    <s v="Yes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s v="07002"/>
    <x v="3"/>
    <s v="TEC-PH-10002726"/>
    <x v="2"/>
    <x v="7"/>
    <s v="netTALK DUO VoIP Telephone Service"/>
    <n v="104.98"/>
    <n v="2"/>
    <n v="0"/>
    <n v="52.49"/>
    <n v="0.5"/>
    <x v="0"/>
    <x v="1"/>
    <x v="8"/>
    <s v="Yes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s v="90008"/>
    <x v="1"/>
    <s v="OFF-AP-10000240"/>
    <x v="1"/>
    <x v="9"/>
    <s v="Belkin F9G930V10-GRY 9 Outlet Surge"/>
    <n v="106.96"/>
    <n v="2"/>
    <n v="0"/>
    <n v="31.0184"/>
    <n v="0.29000000000000004"/>
    <x v="0"/>
    <x v="1"/>
    <x v="4"/>
    <s v="Yes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s v="90008"/>
    <x v="1"/>
    <s v="OFF-LA-10002381"/>
    <x v="1"/>
    <x v="2"/>
    <s v="Avery 497"/>
    <n v="21.56"/>
    <n v="7"/>
    <n v="0"/>
    <n v="10.348800000000001"/>
    <n v="0.48000000000000004"/>
    <x v="0"/>
    <x v="1"/>
    <x v="4"/>
    <s v="Yes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s v="98115"/>
    <x v="1"/>
    <s v="FUR-TA-10004086"/>
    <x v="0"/>
    <x v="3"/>
    <s v="KI Adjustable-Height Table"/>
    <n v="515.88"/>
    <n v="6"/>
    <n v="0"/>
    <n v="113.4936"/>
    <n v="0.22"/>
    <x v="0"/>
    <x v="2"/>
    <x v="1"/>
    <s v="Yes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s v="10035"/>
    <x v="3"/>
    <s v="OFF-BI-10000320"/>
    <x v="1"/>
    <x v="8"/>
    <s v="GBC Plastic Binding Combs"/>
    <n v="11.808"/>
    <n v="2"/>
    <n v="0.2"/>
    <n v="4.2804000000000002"/>
    <n v="0.36250000000000004"/>
    <x v="2"/>
    <x v="1"/>
    <x v="7"/>
    <s v="Yes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s v="10035"/>
    <x v="3"/>
    <s v="FUR-CH-10000595"/>
    <x v="0"/>
    <x v="1"/>
    <s v="Safco Contoured Stacking Chairs"/>
    <n v="1931.04"/>
    <n v="9"/>
    <n v="0.1"/>
    <n v="321.83999999999997"/>
    <n v="0.16666666666666666"/>
    <x v="2"/>
    <x v="1"/>
    <x v="7"/>
    <s v="Yes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s v="10035"/>
    <x v="3"/>
    <s v="OFF-PA-10000349"/>
    <x v="1"/>
    <x v="10"/>
    <s v="Easy-staple paper"/>
    <n v="9.9600000000000009"/>
    <n v="2"/>
    <n v="0"/>
    <n v="4.6811999999999996"/>
    <n v="0.46999999999999992"/>
    <x v="0"/>
    <x v="1"/>
    <x v="7"/>
    <s v="Yes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s v="92037"/>
    <x v="1"/>
    <s v="OFF-FA-10001843"/>
    <x v="1"/>
    <x v="13"/>
    <s v="Staples"/>
    <n v="12.35"/>
    <n v="5"/>
    <n v="0"/>
    <n v="5.8045"/>
    <n v="0.47000000000000003"/>
    <x v="0"/>
    <x v="2"/>
    <x v="11"/>
    <s v="Yes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s v="85301"/>
    <x v="1"/>
    <s v="OFF-BI-10003676"/>
    <x v="1"/>
    <x v="8"/>
    <s v="GBC Standard Recycled Report Covers, Clear Plastic Sheets"/>
    <n v="9.702"/>
    <n v="3"/>
    <n v="0.7"/>
    <n v="-7.1147999999999998"/>
    <n v="-0.73333333333333328"/>
    <x v="1"/>
    <x v="0"/>
    <x v="10"/>
    <s v="No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s v="19120"/>
    <x v="3"/>
    <s v="OFF-BI-10003638"/>
    <x v="1"/>
    <x v="8"/>
    <s v="GBC Durable Plastic Covers"/>
    <n v="11.61"/>
    <n v="2"/>
    <n v="0.7"/>
    <n v="-9.2880000000000003"/>
    <n v="-0.8"/>
    <x v="1"/>
    <x v="1"/>
    <x v="0"/>
    <s v="No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OFF-LA-10003077"/>
    <x v="1"/>
    <x v="2"/>
    <s v="Avery 500"/>
    <n v="43.86"/>
    <n v="6"/>
    <n v="0"/>
    <n v="20.6142"/>
    <n v="0.47000000000000003"/>
    <x v="0"/>
    <x v="3"/>
    <x v="2"/>
    <s v="Yes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TEC-PH-10003505"/>
    <x v="2"/>
    <x v="7"/>
    <s v="Geemarc AmpliPOWER60"/>
    <n v="148.47999999999999"/>
    <n v="2"/>
    <n v="0.2"/>
    <n v="16.704000000000001"/>
    <n v="0.11250000000000002"/>
    <x v="2"/>
    <x v="3"/>
    <x v="2"/>
    <s v="Yes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OFF-PA-10003424"/>
    <x v="1"/>
    <x v="10"/>
    <s v="&quot;While you Were Out&quot; Message Book, One Form per Page"/>
    <n v="7.42"/>
    <n v="2"/>
    <n v="0"/>
    <n v="3.71"/>
    <n v="0.5"/>
    <x v="0"/>
    <x v="3"/>
    <x v="2"/>
    <s v="Yes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FUR-CH-10003061"/>
    <x v="0"/>
    <x v="1"/>
    <s v="Global Leather Task Chair, Black"/>
    <n v="71.992000000000004"/>
    <n v="1"/>
    <n v="0.2"/>
    <n v="-0.89990000000000003"/>
    <n v="-1.2499999999999999E-2"/>
    <x v="2"/>
    <x v="3"/>
    <x v="2"/>
    <s v="No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OFF-AR-10003514"/>
    <x v="1"/>
    <x v="6"/>
    <s v="4009 Highlighters by Sanford"/>
    <n v="19.899999999999999"/>
    <n v="5"/>
    <n v="0"/>
    <n v="6.5670000000000002"/>
    <n v="0.33"/>
    <x v="0"/>
    <x v="3"/>
    <x v="2"/>
    <s v="Yes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s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  <x v="0"/>
    <x v="3"/>
    <x v="2"/>
    <s v="Yes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s v="77070"/>
    <x v="2"/>
    <s v="OFF-PA-10004405"/>
    <x v="1"/>
    <x v="10"/>
    <s v="Rediform Voice Mail Log Books"/>
    <n v="14.304"/>
    <n v="6"/>
    <n v="0.2"/>
    <n v="5.0064000000000002"/>
    <n v="0.35000000000000003"/>
    <x v="2"/>
    <x v="1"/>
    <x v="9"/>
    <s v="Yes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s v="60610"/>
    <x v="2"/>
    <s v="FUR-TA-10004289"/>
    <x v="0"/>
    <x v="3"/>
    <s v="BoxOffice By Design Rectangular and Half-Moon Meeting Room Tables"/>
    <n v="765.625"/>
    <n v="7"/>
    <n v="0.5"/>
    <n v="-566.5625"/>
    <n v="-0.74"/>
    <x v="1"/>
    <x v="3"/>
    <x v="8"/>
    <s v="No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s v="94110"/>
    <x v="1"/>
    <s v="FUR-BO-10003965"/>
    <x v="0"/>
    <x v="0"/>
    <s v="O'Sullivan Manor Hill 2-Door Library in Brianna Oak"/>
    <n v="307.666"/>
    <n v="2"/>
    <n v="0.15"/>
    <n v="-14.478400000000001"/>
    <n v="-4.7058823529411764E-2"/>
    <x v="2"/>
    <x v="3"/>
    <x v="2"/>
    <s v="No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s v="10011"/>
    <x v="3"/>
    <s v="OFF-BI-10003314"/>
    <x v="1"/>
    <x v="8"/>
    <s v="Tuff Stuff Recycled Round Ring Binders"/>
    <n v="7.7119999999999997"/>
    <n v="2"/>
    <n v="0.2"/>
    <n v="2.7955999999999999"/>
    <n v="0.36249999999999999"/>
    <x v="2"/>
    <x v="0"/>
    <x v="3"/>
    <s v="Yes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s v="10011"/>
    <x v="3"/>
    <s v="OFF-AP-10001563"/>
    <x v="1"/>
    <x v="9"/>
    <s v="Belkin Premiere Surge Master II 8-outlet surge protector"/>
    <n v="242.9"/>
    <n v="5"/>
    <n v="0"/>
    <n v="70.441000000000003"/>
    <n v="0.28999999999999998"/>
    <x v="0"/>
    <x v="0"/>
    <x v="5"/>
    <s v="Yes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s v="10011"/>
    <x v="3"/>
    <s v="OFF-ST-10004123"/>
    <x v="1"/>
    <x v="4"/>
    <s v="Safco Industrial Wire Shelving System"/>
    <n v="454.9"/>
    <n v="5"/>
    <n v="0"/>
    <n v="0"/>
    <n v="0"/>
    <x v="0"/>
    <x v="0"/>
    <x v="5"/>
    <s v="No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s v="10011"/>
    <x v="3"/>
    <s v="FUR-FU-10002088"/>
    <x v="0"/>
    <x v="5"/>
    <s v="Nu-Dell Float Frame 11 x 14 1/2"/>
    <n v="35.92"/>
    <n v="4"/>
    <n v="0"/>
    <n v="15.086399999999999"/>
    <n v="0.42"/>
    <x v="0"/>
    <x v="0"/>
    <x v="5"/>
    <s v="Yes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s v="10011"/>
    <x v="3"/>
    <s v="FUR-FU-10000010"/>
    <x v="0"/>
    <x v="5"/>
    <s v="DAX Value U-Channel Document Frames, Easel Back"/>
    <n v="39.76"/>
    <n v="8"/>
    <n v="0"/>
    <n v="12.3256"/>
    <n v="0.31"/>
    <x v="0"/>
    <x v="0"/>
    <x v="5"/>
    <s v="Yes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s v="10011"/>
    <x v="3"/>
    <s v="OFF-BI-10002824"/>
    <x v="1"/>
    <x v="8"/>
    <s v="Recycled Easel Ring Binders"/>
    <n v="47.744"/>
    <n v="4"/>
    <n v="0.2"/>
    <n v="14.92"/>
    <n v="0.3125"/>
    <x v="2"/>
    <x v="0"/>
    <x v="5"/>
    <s v="Yes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s v="60623"/>
    <x v="2"/>
    <s v="TEC-PH-10001061"/>
    <x v="2"/>
    <x v="7"/>
    <s v="Apple iPhone 5C"/>
    <n v="159.98400000000001"/>
    <n v="2"/>
    <n v="0.2"/>
    <n v="11.998799999999999"/>
    <n v="7.4999999999999997E-2"/>
    <x v="2"/>
    <x v="1"/>
    <x v="4"/>
    <s v="Yes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s v="60623"/>
    <x v="2"/>
    <s v="TEC-AC-10000736"/>
    <x v="2"/>
    <x v="11"/>
    <s v="Logitech G600 MMO Gaming Mouse"/>
    <n v="255.96799999999999"/>
    <n v="4"/>
    <n v="0.2"/>
    <n v="51.193600000000004"/>
    <n v="0.2"/>
    <x v="2"/>
    <x v="1"/>
    <x v="4"/>
    <s v="Yes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s v="60623"/>
    <x v="2"/>
    <s v="FUR-BO-10003966"/>
    <x v="0"/>
    <x v="0"/>
    <s v="Sauder Facets Collection Library, Sky Alder Finish"/>
    <n v="359.05799999999999"/>
    <n v="3"/>
    <n v="0.3"/>
    <n v="-71.811599999999999"/>
    <n v="-0.2"/>
    <x v="3"/>
    <x v="1"/>
    <x v="4"/>
    <s v="No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s v="19143"/>
    <x v="3"/>
    <s v="OFF-AP-10000828"/>
    <x v="1"/>
    <x v="9"/>
    <s v="Avanti 4.4 Cu. Ft. Refrigerator"/>
    <n v="434.35199999999998"/>
    <n v="3"/>
    <n v="0.2"/>
    <n v="43.435200000000002"/>
    <n v="0.1"/>
    <x v="2"/>
    <x v="1"/>
    <x v="4"/>
    <s v="Yes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s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  <x v="2"/>
    <x v="1"/>
    <x v="4"/>
    <s v="Yes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s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  <x v="2"/>
    <x v="1"/>
    <x v="4"/>
    <s v="Yes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s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  <x v="3"/>
    <x v="3"/>
    <x v="3"/>
    <s v="No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s v="22153"/>
    <x v="0"/>
    <s v="TEC-AC-10003063"/>
    <x v="2"/>
    <x v="11"/>
    <s v="Micro Innovations USB RF Wireless Keyboard with Mouse"/>
    <n v="100"/>
    <n v="4"/>
    <n v="0"/>
    <n v="21"/>
    <n v="0.21"/>
    <x v="0"/>
    <x v="0"/>
    <x v="11"/>
    <s v="Yes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s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  <x v="0"/>
    <x v="0"/>
    <x v="11"/>
    <s v="Yes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s v="28314"/>
    <x v="0"/>
    <s v="OFF-PA-10001457"/>
    <x v="1"/>
    <x v="10"/>
    <s v="White GlueTop Scratch Pads"/>
    <n v="96.256"/>
    <n v="8"/>
    <n v="0.2"/>
    <n v="31.283200000000001"/>
    <n v="0.32500000000000001"/>
    <x v="2"/>
    <x v="2"/>
    <x v="8"/>
    <s v="Yes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s v="28314"/>
    <x v="0"/>
    <s v="OFF-PA-10001804"/>
    <x v="1"/>
    <x v="10"/>
    <s v="Xerox 195"/>
    <n v="10.688000000000001"/>
    <n v="2"/>
    <n v="0.2"/>
    <n v="3.7408000000000001"/>
    <n v="0.35"/>
    <x v="2"/>
    <x v="2"/>
    <x v="8"/>
    <s v="Yes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s v="75081"/>
    <x v="2"/>
    <s v="OFF-ST-10000689"/>
    <x v="1"/>
    <x v="4"/>
    <s v="Fellowes Strictly Business Drawer File, Letter/Legal Size"/>
    <n v="338.04"/>
    <n v="3"/>
    <n v="0.2"/>
    <n v="-33.804000000000002"/>
    <n v="-0.1"/>
    <x v="2"/>
    <x v="0"/>
    <x v="7"/>
    <s v="No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s v="75081"/>
    <x v="2"/>
    <s v="OFF-AR-10002135"/>
    <x v="1"/>
    <x v="6"/>
    <s v="Boston Heavy-Duty Trimline Electric Pencil Sharpeners"/>
    <n v="154.24"/>
    <n v="4"/>
    <n v="0.2"/>
    <n v="17.352"/>
    <n v="0.11249999999999999"/>
    <x v="2"/>
    <x v="0"/>
    <x v="7"/>
    <s v="Yes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s v="28540"/>
    <x v="0"/>
    <s v="OFF-AP-10002082"/>
    <x v="1"/>
    <x v="9"/>
    <s v="Holmes HEPA Air Purifier"/>
    <n v="34.847999999999999"/>
    <n v="2"/>
    <n v="0.2"/>
    <n v="6.5339999999999998"/>
    <n v="0.1875"/>
    <x v="2"/>
    <x v="3"/>
    <x v="7"/>
    <s v="Yes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s v="28540"/>
    <x v="0"/>
    <s v="TEC-PH-10003442"/>
    <x v="2"/>
    <x v="7"/>
    <s v="Samsung Replacement EH64AVFWE Premium Headset"/>
    <n v="22"/>
    <n v="5"/>
    <n v="0.2"/>
    <n v="1.375"/>
    <n v="6.25E-2"/>
    <x v="2"/>
    <x v="3"/>
    <x v="7"/>
    <s v="Yes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s v="28540"/>
    <x v="0"/>
    <s v="OFF-AR-10002833"/>
    <x v="1"/>
    <x v="6"/>
    <s v="Newell 322"/>
    <n v="4.3680000000000003"/>
    <n v="3"/>
    <n v="0.2"/>
    <n v="0.38219999999999998"/>
    <n v="8.7499999999999994E-2"/>
    <x v="2"/>
    <x v="3"/>
    <x v="7"/>
    <s v="Yes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s v="94122"/>
    <x v="1"/>
    <s v="OFF-ST-10001325"/>
    <x v="1"/>
    <x v="4"/>
    <s v="Sterilite Officeware Hinged File Box"/>
    <n v="31.44"/>
    <n v="3"/>
    <n v="0"/>
    <n v="8.4887999999999995"/>
    <n v="0.26999999999999996"/>
    <x v="0"/>
    <x v="1"/>
    <x v="8"/>
    <s v="Yes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s v="94122"/>
    <x v="1"/>
    <s v="TEC-AC-10003038"/>
    <x v="2"/>
    <x v="11"/>
    <s v="Kingston Digital DataTraveler 16GB USB 2.0"/>
    <n v="17.899999999999999"/>
    <n v="2"/>
    <n v="0"/>
    <n v="3.4009999999999998"/>
    <n v="0.19"/>
    <x v="0"/>
    <x v="1"/>
    <x v="8"/>
    <s v="Yes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s v="94122"/>
    <x v="1"/>
    <s v="TEC-AC-10003590"/>
    <x v="2"/>
    <x v="11"/>
    <s v="TRENDnet 56K USB 2.0 Phone, Internet and Fax Modem"/>
    <n v="129.44999999999999"/>
    <n v="5"/>
    <n v="0"/>
    <n v="46.601999999999997"/>
    <n v="0.36"/>
    <x v="0"/>
    <x v="1"/>
    <x v="8"/>
    <s v="Yes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s v="92037"/>
    <x v="1"/>
    <s v="OFF-LA-10000262"/>
    <x v="1"/>
    <x v="2"/>
    <s v="Avery 494"/>
    <n v="20.88"/>
    <n v="8"/>
    <n v="0"/>
    <n v="9.6047999999999991"/>
    <n v="0.45999999999999996"/>
    <x v="0"/>
    <x v="2"/>
    <x v="6"/>
    <s v="Yes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s v="19140"/>
    <x v="3"/>
    <s v="OFF-PA-10004355"/>
    <x v="1"/>
    <x v="10"/>
    <s v="Xerox 231"/>
    <n v="20.736000000000001"/>
    <n v="4"/>
    <n v="0.2"/>
    <n v="7.2576000000000001"/>
    <n v="0.35"/>
    <x v="2"/>
    <x v="3"/>
    <x v="2"/>
    <s v="Yes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s v="19140"/>
    <x v="3"/>
    <s v="FUR-FU-10004415"/>
    <x v="0"/>
    <x v="5"/>
    <s v="Stacking Tray, Side-Loading, Legal, Smoke"/>
    <n v="7.1680000000000001"/>
    <n v="2"/>
    <n v="0.2"/>
    <n v="0.98560000000000003"/>
    <n v="0.13750000000000001"/>
    <x v="2"/>
    <x v="3"/>
    <x v="2"/>
    <s v="Yes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s v="19140"/>
    <x v="3"/>
    <s v="OFF-ST-10002486"/>
    <x v="1"/>
    <x v="4"/>
    <s v="Eldon Shelf Savers Cubes and Bins"/>
    <n v="11.167999999999999"/>
    <n v="2"/>
    <n v="0.2"/>
    <n v="-2.5127999999999999"/>
    <n v="-0.22500000000000001"/>
    <x v="2"/>
    <x v="3"/>
    <x v="2"/>
    <s v="No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s v="19140"/>
    <x v="3"/>
    <s v="TEC-AC-10001142"/>
    <x v="2"/>
    <x v="11"/>
    <s v="First Data FD10 PIN Pad"/>
    <n v="442.4"/>
    <n v="7"/>
    <n v="0.2"/>
    <n v="-55.3"/>
    <n v="-0.125"/>
    <x v="2"/>
    <x v="3"/>
    <x v="2"/>
    <s v="No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s v="14609"/>
    <x v="3"/>
    <s v="OFF-AR-10002656"/>
    <x v="1"/>
    <x v="6"/>
    <s v="Sanford Liquid Accent Highlighters"/>
    <n v="13.36"/>
    <n v="2"/>
    <n v="0"/>
    <n v="4.9432"/>
    <n v="0.37"/>
    <x v="0"/>
    <x v="2"/>
    <x v="1"/>
    <s v="Yes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s v="28540"/>
    <x v="0"/>
    <s v="OFF-BI-10000138"/>
    <x v="1"/>
    <x v="8"/>
    <s v="Acco Translucent Poly Ring Binders"/>
    <n v="11.231999999999999"/>
    <n v="8"/>
    <n v="0.7"/>
    <n v="-8.2368000000000006"/>
    <n v="-0.73333333333333339"/>
    <x v="1"/>
    <x v="0"/>
    <x v="6"/>
    <s v="No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s v="28540"/>
    <x v="0"/>
    <s v="OFF-PA-10004947"/>
    <x v="1"/>
    <x v="10"/>
    <s v="Easy-staple paper"/>
    <n v="10.272"/>
    <n v="3"/>
    <n v="0.2"/>
    <n v="3.21"/>
    <n v="0.3125"/>
    <x v="2"/>
    <x v="0"/>
    <x v="6"/>
    <s v="Yes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s v="77095"/>
    <x v="2"/>
    <s v="OFF-PA-10003543"/>
    <x v="1"/>
    <x v="10"/>
    <s v="Xerox 1985"/>
    <n v="10.368"/>
    <n v="2"/>
    <n v="0.2"/>
    <n v="3.6288"/>
    <n v="0.35"/>
    <x v="2"/>
    <x v="2"/>
    <x v="3"/>
    <s v="Yes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s v="77095"/>
    <x v="2"/>
    <s v="OFF-AR-10002221"/>
    <x v="1"/>
    <x v="6"/>
    <s v="12 Colored Short Pencils"/>
    <n v="6.24"/>
    <n v="3"/>
    <n v="0.2"/>
    <n v="0.54600000000000004"/>
    <n v="8.7500000000000008E-2"/>
    <x v="2"/>
    <x v="2"/>
    <x v="3"/>
    <s v="Yes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s v="78207"/>
    <x v="2"/>
    <s v="FUR-TA-10004607"/>
    <x v="0"/>
    <x v="3"/>
    <s v="Hon 2111 Invitation Series Straight Table"/>
    <n v="206.96199999999999"/>
    <n v="2"/>
    <n v="0.3"/>
    <n v="-32.522599999999997"/>
    <n v="-0.15714285714285714"/>
    <x v="3"/>
    <x v="1"/>
    <x v="0"/>
    <s v="No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s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  <x v="0"/>
    <x v="3"/>
    <x v="2"/>
    <s v="Yes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s v="94122"/>
    <x v="1"/>
    <s v="OFF-ST-10004340"/>
    <x v="1"/>
    <x v="4"/>
    <s v="Fellowes Mobile File Cart, Black"/>
    <n v="559.62"/>
    <n v="9"/>
    <n v="0"/>
    <n v="151.09739999999999"/>
    <n v="0.26999999999999996"/>
    <x v="0"/>
    <x v="3"/>
    <x v="4"/>
    <s v="Yes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s v="94122"/>
    <x v="1"/>
    <s v="OFF-PA-10004475"/>
    <x v="1"/>
    <x v="10"/>
    <s v="Xerox 1940"/>
    <n v="109.92"/>
    <n v="2"/>
    <n v="0"/>
    <n v="53.860799999999998"/>
    <n v="0.49"/>
    <x v="0"/>
    <x v="3"/>
    <x v="4"/>
    <s v="Yes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s v="94122"/>
    <x v="1"/>
    <s v="OFF-PA-10003893"/>
    <x v="1"/>
    <x v="10"/>
    <s v="Xerox 1962"/>
    <n v="8.56"/>
    <n v="2"/>
    <n v="0"/>
    <n v="3.8519999999999999"/>
    <n v="0.44999999999999996"/>
    <x v="0"/>
    <x v="3"/>
    <x v="4"/>
    <s v="Yes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s v="76106"/>
    <x v="2"/>
    <s v="OFF-PA-10000100"/>
    <x v="1"/>
    <x v="10"/>
    <s v="Xerox 1945"/>
    <n v="360.71199999999999"/>
    <n v="11"/>
    <n v="0.2"/>
    <n v="130.75810000000001"/>
    <n v="0.36250000000000004"/>
    <x v="2"/>
    <x v="1"/>
    <x v="4"/>
    <s v="Yes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s v="76106"/>
    <x v="2"/>
    <s v="TEC-PH-10001817"/>
    <x v="2"/>
    <x v="7"/>
    <s v="Wilson Electronics DB Pro Signal Booster"/>
    <n v="1718.4"/>
    <n v="6"/>
    <n v="0.2"/>
    <n v="150.36000000000001"/>
    <n v="8.7500000000000008E-2"/>
    <x v="2"/>
    <x v="1"/>
    <x v="4"/>
    <s v="Yes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s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  <x v="1"/>
    <x v="1"/>
    <x v="7"/>
    <s v="No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s v="77095"/>
    <x v="2"/>
    <s v="TEC-AC-10001013"/>
    <x v="2"/>
    <x v="11"/>
    <s v="Logitech ClearChat Comfort/USB Headset H390"/>
    <n v="46.863999999999997"/>
    <n v="2"/>
    <n v="0.2"/>
    <n v="7.6154000000000002"/>
    <n v="0.16250000000000001"/>
    <x v="2"/>
    <x v="2"/>
    <x v="5"/>
    <s v="Yes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s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  <x v="2"/>
    <x v="2"/>
    <x v="9"/>
    <s v="Yes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s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x v="2"/>
    <x v="1"/>
    <x v="8"/>
    <s v="No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s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  <x v="2"/>
    <x v="1"/>
    <x v="8"/>
    <s v="Yes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s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  <x v="2"/>
    <x v="1"/>
    <x v="8"/>
    <s v="No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s v="23434"/>
    <x v="0"/>
    <s v="OFF-SU-10002573"/>
    <x v="1"/>
    <x v="14"/>
    <s v="Acme 10&quot; Easy Grip Assistive Scissors"/>
    <n v="35.06"/>
    <n v="2"/>
    <n v="0"/>
    <n v="10.518000000000001"/>
    <n v="0.3"/>
    <x v="0"/>
    <x v="0"/>
    <x v="6"/>
    <s v="Yes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s v="23434"/>
    <x v="0"/>
    <s v="OFF-LA-10004484"/>
    <x v="1"/>
    <x v="2"/>
    <s v="Avery 476"/>
    <n v="4.13"/>
    <n v="1"/>
    <n v="0"/>
    <n v="1.8997999999999999"/>
    <n v="0.46"/>
    <x v="0"/>
    <x v="0"/>
    <x v="6"/>
    <s v="Yes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s v="23434"/>
    <x v="0"/>
    <s v="FUR-FU-10001591"/>
    <x v="0"/>
    <x v="5"/>
    <s v="Advantus Panel Wall Certificate Holder - 8.5x11"/>
    <n v="109.8"/>
    <n v="9"/>
    <n v="0"/>
    <n v="46.116"/>
    <n v="0.42"/>
    <x v="0"/>
    <x v="0"/>
    <x v="6"/>
    <s v="Yes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s v="23434"/>
    <x v="0"/>
    <s v="OFF-LA-10002034"/>
    <x v="1"/>
    <x v="2"/>
    <s v="Avery 478"/>
    <n v="9.82"/>
    <n v="2"/>
    <n v="0"/>
    <n v="4.8117999999999999"/>
    <n v="0.49"/>
    <x v="0"/>
    <x v="0"/>
    <x v="6"/>
    <s v="Yes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s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  <x v="1"/>
    <x v="2"/>
    <x v="10"/>
    <s v="No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s v="27405"/>
    <x v="0"/>
    <s v="OFF-BI-10002735"/>
    <x v="1"/>
    <x v="8"/>
    <s v="GBC Prestige Therm-A-Bind Covers"/>
    <n v="51.465000000000003"/>
    <n v="5"/>
    <n v="0.7"/>
    <n v="-39.456499999999998"/>
    <n v="-0.76666666666666661"/>
    <x v="1"/>
    <x v="2"/>
    <x v="10"/>
    <s v="No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s v="75081"/>
    <x v="2"/>
    <s v="OFF-SU-10001935"/>
    <x v="1"/>
    <x v="14"/>
    <s v="Staple remover"/>
    <n v="6.976"/>
    <n v="4"/>
    <n v="0.2"/>
    <n v="-1.3952"/>
    <n v="-0.2"/>
    <x v="2"/>
    <x v="3"/>
    <x v="10"/>
    <s v="No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s v="75081"/>
    <x v="2"/>
    <s v="OFF-BI-10003291"/>
    <x v="1"/>
    <x v="8"/>
    <s v="Wilson Jones Leather-Like Binders with DublLock Round Rings"/>
    <n v="12.222"/>
    <n v="7"/>
    <n v="0.8"/>
    <n v="-20.1663"/>
    <n v="-1.6500000000000001"/>
    <x v="1"/>
    <x v="3"/>
    <x v="10"/>
    <s v="No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s v="60623"/>
    <x v="2"/>
    <s v="OFF-ST-10004337"/>
    <x v="1"/>
    <x v="4"/>
    <s v="SAFCO Commercial Wire Shelving, 72h"/>
    <n v="97.983999999999995"/>
    <n v="2"/>
    <n v="0.2"/>
    <n v="-24.495999999999999"/>
    <n v="-0.25"/>
    <x v="2"/>
    <x v="0"/>
    <x v="0"/>
    <s v="No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s v="60623"/>
    <x v="2"/>
    <s v="TEC-AC-10001266"/>
    <x v="2"/>
    <x v="11"/>
    <s v="Memorex Micro Travel Drive 8 GB"/>
    <n v="62.4"/>
    <n v="6"/>
    <n v="0.2"/>
    <n v="19.5"/>
    <n v="0.3125"/>
    <x v="2"/>
    <x v="0"/>
    <x v="0"/>
    <s v="Yes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s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  <x v="0"/>
    <x v="2"/>
    <x v="3"/>
    <s v="Yes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s v="21215"/>
    <x v="3"/>
    <s v="OFF-ST-10000877"/>
    <x v="1"/>
    <x v="4"/>
    <s v="Recycled Steel Personal File for Standard File Folders"/>
    <n v="497.61"/>
    <n v="9"/>
    <n v="0"/>
    <n v="129.37860000000001"/>
    <n v="0.26"/>
    <x v="0"/>
    <x v="2"/>
    <x v="3"/>
    <s v="Yes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s v="21215"/>
    <x v="3"/>
    <s v="OFF-AR-10004752"/>
    <x v="1"/>
    <x v="6"/>
    <s v="Blackstonian Pencils"/>
    <n v="5.34"/>
    <n v="2"/>
    <n v="0"/>
    <n v="1.4952000000000001"/>
    <n v="0.28000000000000003"/>
    <x v="0"/>
    <x v="2"/>
    <x v="3"/>
    <s v="Yes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s v="21215"/>
    <x v="3"/>
    <s v="OFF-LA-10000452"/>
    <x v="1"/>
    <x v="2"/>
    <s v="Avery 488"/>
    <n v="3.15"/>
    <n v="1"/>
    <n v="0"/>
    <n v="1.512"/>
    <n v="0.48000000000000004"/>
    <x v="0"/>
    <x v="2"/>
    <x v="3"/>
    <s v="Yes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s v="90004"/>
    <x v="1"/>
    <s v="OFF-PA-10000675"/>
    <x v="1"/>
    <x v="10"/>
    <s v="Xerox 1919"/>
    <n v="368.91"/>
    <n v="9"/>
    <n v="0"/>
    <n v="180.76589999999999"/>
    <n v="0.48999999999999994"/>
    <x v="0"/>
    <x v="1"/>
    <x v="0"/>
    <s v="Yes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s v="90004"/>
    <x v="1"/>
    <s v="OFF-AR-10003045"/>
    <x v="1"/>
    <x v="6"/>
    <s v="Prang Colored Pencils"/>
    <n v="14.7"/>
    <n v="5"/>
    <n v="0"/>
    <n v="6.6150000000000002"/>
    <n v="0.45"/>
    <x v="0"/>
    <x v="1"/>
    <x v="0"/>
    <s v="Yes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s v="10011"/>
    <x v="3"/>
    <s v="TEC-AC-10003447"/>
    <x v="2"/>
    <x v="11"/>
    <s v="Micropad Numeric Keypads"/>
    <n v="59.97"/>
    <n v="3"/>
    <n v="0"/>
    <n v="14.9925"/>
    <n v="0.25"/>
    <x v="0"/>
    <x v="0"/>
    <x v="0"/>
    <s v="Yes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s v="10011"/>
    <x v="3"/>
    <s v="OFF-ST-10002276"/>
    <x v="1"/>
    <x v="4"/>
    <s v="Safco Steel Mobile File Cart"/>
    <n v="83.36"/>
    <n v="1"/>
    <n v="0"/>
    <n v="20.84"/>
    <n v="0.25"/>
    <x v="0"/>
    <x v="0"/>
    <x v="0"/>
    <s v="Yes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s v="02038"/>
    <x v="3"/>
    <s v="OFF-PA-10001609"/>
    <x v="1"/>
    <x v="10"/>
    <s v="Tops Wirebound Message Log Books"/>
    <n v="6.58"/>
    <n v="2"/>
    <n v="0"/>
    <n v="3.0268000000000002"/>
    <n v="0.46"/>
    <x v="0"/>
    <x v="1"/>
    <x v="7"/>
    <s v="Yes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s v="02038"/>
    <x v="3"/>
    <s v="OFF-BI-10001597"/>
    <x v="1"/>
    <x v="8"/>
    <s v="Wilson Jones Ledger-Size, Piano-Hinge Binder, 2&quot;, Blue"/>
    <n v="122.94"/>
    <n v="3"/>
    <n v="0"/>
    <n v="59.011200000000002"/>
    <n v="0.48000000000000004"/>
    <x v="0"/>
    <x v="1"/>
    <x v="7"/>
    <s v="Yes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s v="53209"/>
    <x v="2"/>
    <s v="OFF-PA-10004475"/>
    <x v="1"/>
    <x v="10"/>
    <s v="Xerox 1940"/>
    <n v="219.84"/>
    <n v="4"/>
    <n v="0"/>
    <n v="107.7216"/>
    <n v="0.49"/>
    <x v="0"/>
    <x v="3"/>
    <x v="8"/>
    <s v="Yes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s v="53209"/>
    <x v="2"/>
    <s v="TEC-AC-10004510"/>
    <x v="2"/>
    <x v="11"/>
    <s v="Logitech Desktop MK120 Mouse and keyboard Combo"/>
    <n v="98.16"/>
    <n v="6"/>
    <n v="0"/>
    <n v="9.8160000000000007"/>
    <n v="0.1"/>
    <x v="0"/>
    <x v="3"/>
    <x v="8"/>
    <s v="Yes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s v="53209"/>
    <x v="2"/>
    <s v="OFF-BI-10002976"/>
    <x v="1"/>
    <x v="8"/>
    <s v="ACCOHIDE Binder by Acco"/>
    <n v="33.04"/>
    <n v="8"/>
    <n v="0"/>
    <n v="15.5288"/>
    <n v="0.47000000000000003"/>
    <x v="0"/>
    <x v="3"/>
    <x v="8"/>
    <s v="Yes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s v="53209"/>
    <x v="2"/>
    <s v="TEC-PH-10001615"/>
    <x v="2"/>
    <x v="7"/>
    <s v="AT&amp;T CL82213"/>
    <n v="86.97"/>
    <n v="3"/>
    <n v="0"/>
    <n v="25.221299999999999"/>
    <n v="0.28999999999999998"/>
    <x v="0"/>
    <x v="3"/>
    <x v="8"/>
    <s v="Yes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s v="53142"/>
    <x v="2"/>
    <s v="TEC-PH-10001819"/>
    <x v="2"/>
    <x v="7"/>
    <s v="Innergie mMini Combo Duo USB Travel Charging Kit"/>
    <n v="134.97"/>
    <n v="3"/>
    <n v="0"/>
    <n v="64.785600000000002"/>
    <n v="0.48000000000000004"/>
    <x v="0"/>
    <x v="1"/>
    <x v="11"/>
    <s v="Yes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s v="53142"/>
    <x v="2"/>
    <s v="TEC-PH-10000560"/>
    <x v="2"/>
    <x v="7"/>
    <s v="Samsung Galaxy S III - 16GB - pebble blue (T-Mobile)"/>
    <n v="699.98"/>
    <n v="2"/>
    <n v="0"/>
    <n v="195.99440000000001"/>
    <n v="0.28000000000000003"/>
    <x v="0"/>
    <x v="1"/>
    <x v="11"/>
    <s v="Yes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s v="53142"/>
    <x v="2"/>
    <s v="TEC-AC-10004568"/>
    <x v="2"/>
    <x v="11"/>
    <s v="Maxell LTO Ultrium - 800 GB"/>
    <n v="139.94999999999999"/>
    <n v="5"/>
    <n v="0"/>
    <n v="26.590499999999999"/>
    <n v="0.19"/>
    <x v="0"/>
    <x v="1"/>
    <x v="11"/>
    <s v="Yes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s v="10011"/>
    <x v="3"/>
    <s v="OFF-PA-10004092"/>
    <x v="1"/>
    <x v="10"/>
    <s v="Tops Green Bar Computer Printout Paper"/>
    <n v="48.94"/>
    <n v="1"/>
    <n v="0"/>
    <n v="24.47"/>
    <n v="0.5"/>
    <x v="0"/>
    <x v="2"/>
    <x v="8"/>
    <s v="Yes"/>
  </r>
  <r>
    <n v="1792"/>
    <s v="CA-2014-120474"/>
    <d v="2014-12-01T00:00:00"/>
    <d v="2014-12-03T00:00:00"/>
    <s v="First Class"/>
    <s v="RP-19390"/>
    <s v="Resi Pölking"/>
    <x v="0"/>
    <s v="United States"/>
    <s v="Madison"/>
    <x v="6"/>
    <s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  <x v="0"/>
    <x v="2"/>
    <x v="4"/>
    <s v="Yes"/>
  </r>
  <r>
    <n v="1793"/>
    <s v="CA-2014-120474"/>
    <d v="2014-12-01T00:00:00"/>
    <d v="2014-12-03T00:00:00"/>
    <s v="First Class"/>
    <s v="RP-19390"/>
    <s v="Resi Pölking"/>
    <x v="0"/>
    <s v="United States"/>
    <s v="Madison"/>
    <x v="6"/>
    <s v="53711"/>
    <x v="2"/>
    <s v="OFF-AR-10000475"/>
    <x v="1"/>
    <x v="6"/>
    <s v="Hunt BOSTON Vista Battery-Operated Pencil Sharpener, Black"/>
    <n v="46.64"/>
    <n v="4"/>
    <n v="0"/>
    <n v="12.5928"/>
    <n v="0.27"/>
    <x v="0"/>
    <x v="2"/>
    <x v="4"/>
    <s v="Yes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s v="77041"/>
    <x v="2"/>
    <s v="OFF-ST-10000777"/>
    <x v="1"/>
    <x v="4"/>
    <s v="Companion Letter/Legal File, Black"/>
    <n v="60.415999999999997"/>
    <n v="2"/>
    <n v="0.2"/>
    <n v="6.0415999999999999"/>
    <n v="0.1"/>
    <x v="2"/>
    <x v="2"/>
    <x v="4"/>
    <s v="Yes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s v="66062"/>
    <x v="2"/>
    <s v="OFF-AR-10004022"/>
    <x v="1"/>
    <x v="6"/>
    <s v="Panasonic KP-380BK Classic Electric Pencil Sharpener"/>
    <n v="107.94"/>
    <n v="3"/>
    <n v="0"/>
    <n v="26.984999999999999"/>
    <n v="0.25"/>
    <x v="0"/>
    <x v="0"/>
    <x v="8"/>
    <s v="Yes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s v="10024"/>
    <x v="3"/>
    <s v="OFF-ST-10002352"/>
    <x v="1"/>
    <x v="4"/>
    <s v="Iris Project Case"/>
    <n v="63.84"/>
    <n v="8"/>
    <n v="0"/>
    <n v="16.598400000000002"/>
    <n v="0.26"/>
    <x v="0"/>
    <x v="3"/>
    <x v="6"/>
    <s v="Yes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s v="10024"/>
    <x v="3"/>
    <s v="TEC-PH-10000455"/>
    <x v="2"/>
    <x v="7"/>
    <s v="GE 30522EE2"/>
    <n v="347.97"/>
    <n v="3"/>
    <n v="0"/>
    <n v="100.9113"/>
    <n v="0.28999999999999998"/>
    <x v="0"/>
    <x v="3"/>
    <x v="6"/>
    <s v="Yes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s v="10024"/>
    <x v="3"/>
    <s v="OFF-BI-10003910"/>
    <x v="1"/>
    <x v="8"/>
    <s v="DXL Angle-View Binders with Locking Rings by Samsill"/>
    <n v="37.008000000000003"/>
    <n v="6"/>
    <n v="0.2"/>
    <n v="11.565"/>
    <n v="0.31249999999999994"/>
    <x v="2"/>
    <x v="3"/>
    <x v="6"/>
    <s v="Yes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s v="95123"/>
    <x v="1"/>
    <s v="FUR-FU-10003039"/>
    <x v="0"/>
    <x v="5"/>
    <s v="Howard Miller 11-1/2&quot; Diameter Grantwood Wall Clock"/>
    <n v="215.65"/>
    <n v="5"/>
    <n v="0"/>
    <n v="73.320999999999998"/>
    <n v="0.33999999999999997"/>
    <x v="0"/>
    <x v="0"/>
    <x v="7"/>
    <s v="Yes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s v="75081"/>
    <x v="2"/>
    <s v="OFF-FA-10000585"/>
    <x v="1"/>
    <x v="13"/>
    <s v="OIC Bulk Pack Metal Binder Clips"/>
    <n v="11.167999999999999"/>
    <n v="4"/>
    <n v="0.2"/>
    <n v="3.6295999999999999"/>
    <n v="0.32500000000000001"/>
    <x v="2"/>
    <x v="0"/>
    <x v="6"/>
    <s v="Yes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s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  <x v="2"/>
    <x v="0"/>
    <x v="6"/>
    <s v="Yes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s v="98002"/>
    <x v="1"/>
    <s v="FUR-FU-10004270"/>
    <x v="0"/>
    <x v="5"/>
    <s v="Eldon Image Series Desk Accessories, Burgundy"/>
    <n v="4.18"/>
    <n v="1"/>
    <n v="0"/>
    <n v="1.5047999999999999"/>
    <n v="0.36"/>
    <x v="0"/>
    <x v="0"/>
    <x v="0"/>
    <s v="Yes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s v="19134"/>
    <x v="3"/>
    <s v="OFF-BI-10002498"/>
    <x v="1"/>
    <x v="8"/>
    <s v="Clear Mylar Reinforcing Strips"/>
    <n v="5.6070000000000002"/>
    <n v="1"/>
    <n v="0.7"/>
    <n v="-4.2987000000000002"/>
    <n v="-0.76666666666666672"/>
    <x v="1"/>
    <x v="3"/>
    <x v="8"/>
    <s v="No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s v="19134"/>
    <x v="3"/>
    <s v="OFF-SU-10002881"/>
    <x v="1"/>
    <x v="14"/>
    <s v="Martin Yale Chadless Opener Electric Letter Opener"/>
    <n v="4663.7359999999999"/>
    <n v="7"/>
    <n v="0.2"/>
    <n v="-1049.3406"/>
    <n v="-0.22500000000000001"/>
    <x v="2"/>
    <x v="3"/>
    <x v="8"/>
    <s v="No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s v="19134"/>
    <x v="3"/>
    <s v="TEC-AC-10002926"/>
    <x v="2"/>
    <x v="11"/>
    <s v="Logitech Wireless Marathon Mouse M705"/>
    <n v="79.983999999999995"/>
    <n v="2"/>
    <n v="0.2"/>
    <n v="22.9954"/>
    <n v="0.28750000000000003"/>
    <x v="2"/>
    <x v="3"/>
    <x v="8"/>
    <s v="Yes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s v="90049"/>
    <x v="1"/>
    <s v="TEC-PH-10002200"/>
    <x v="2"/>
    <x v="7"/>
    <s v="Samsung Galaxy Note 2"/>
    <n v="2575.944"/>
    <n v="7"/>
    <n v="0.2"/>
    <n v="257.59440000000001"/>
    <n v="0.1"/>
    <x v="2"/>
    <x v="0"/>
    <x v="4"/>
    <s v="Yes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s v="90049"/>
    <x v="1"/>
    <s v="OFF-PA-10002005"/>
    <x v="1"/>
    <x v="10"/>
    <s v="Xerox 225"/>
    <n v="45.36"/>
    <n v="7"/>
    <n v="0"/>
    <n v="21.7728"/>
    <n v="0.48"/>
    <x v="0"/>
    <x v="0"/>
    <x v="4"/>
    <s v="Yes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s v="90049"/>
    <x v="1"/>
    <s v="TEC-AC-10001465"/>
    <x v="2"/>
    <x v="11"/>
    <s v="SanDisk Cruzer 64 GB USB Flash Drive"/>
    <n v="254.24"/>
    <n v="7"/>
    <n v="0"/>
    <n v="76.272000000000006"/>
    <n v="0.3"/>
    <x v="0"/>
    <x v="0"/>
    <x v="4"/>
    <s v="Yes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s v="74133"/>
    <x v="2"/>
    <s v="TEC-PH-10004897"/>
    <x v="2"/>
    <x v="7"/>
    <s v="Mediabridge Sport Armband iPhone 5s"/>
    <n v="69.930000000000007"/>
    <n v="7"/>
    <n v="0"/>
    <n v="0.69930000000000003"/>
    <n v="0.01"/>
    <x v="0"/>
    <x v="0"/>
    <x v="11"/>
    <s v="Yes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s v="60610"/>
    <x v="2"/>
    <s v="FUR-FU-10001196"/>
    <x v="0"/>
    <x v="5"/>
    <s v="DAX Cubicle Frames - 8x10"/>
    <n v="16.155999999999999"/>
    <n v="7"/>
    <n v="0.6"/>
    <n v="-12.117000000000001"/>
    <n v="-0.75000000000000011"/>
    <x v="1"/>
    <x v="0"/>
    <x v="2"/>
    <s v="No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s v="60610"/>
    <x v="2"/>
    <s v="OFF-PA-10000595"/>
    <x v="1"/>
    <x v="10"/>
    <s v="Xerox 1929"/>
    <n v="54.816000000000003"/>
    <n v="3"/>
    <n v="0.2"/>
    <n v="17.815200000000001"/>
    <n v="0.32500000000000001"/>
    <x v="2"/>
    <x v="0"/>
    <x v="2"/>
    <s v="Yes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s v="22801"/>
    <x v="0"/>
    <s v="FUR-TA-10004534"/>
    <x v="0"/>
    <x v="3"/>
    <s v="Bevis 44 x 96 Conference Tables"/>
    <n v="1441.3"/>
    <n v="7"/>
    <n v="0"/>
    <n v="245.02099999999999"/>
    <n v="0.16999999999999998"/>
    <x v="0"/>
    <x v="2"/>
    <x v="1"/>
    <s v="Yes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s v="43055"/>
    <x v="3"/>
    <s v="FUR-FU-10001861"/>
    <x v="0"/>
    <x v="5"/>
    <s v="Floodlight Indoor Halogen Bulbs, 1 Bulb per Pack, 60 Watts"/>
    <n v="77.599999999999994"/>
    <n v="5"/>
    <n v="0.2"/>
    <n v="28.13"/>
    <n v="0.36249999999999999"/>
    <x v="2"/>
    <x v="3"/>
    <x v="0"/>
    <s v="Yes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s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  <x v="2"/>
    <x v="3"/>
    <x v="0"/>
    <s v="Yes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s v="90045"/>
    <x v="1"/>
    <s v="FUR-TA-10002607"/>
    <x v="0"/>
    <x v="3"/>
    <s v="KI Conference Tables"/>
    <n v="170.136"/>
    <n v="3"/>
    <n v="0.2"/>
    <n v="-8.5068000000000001"/>
    <n v="-0.05"/>
    <x v="2"/>
    <x v="1"/>
    <x v="8"/>
    <s v="No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s v="98105"/>
    <x v="1"/>
    <s v="OFF-LA-10000443"/>
    <x v="1"/>
    <x v="2"/>
    <s v="Avery 501"/>
    <n v="7.38"/>
    <n v="2"/>
    <n v="0"/>
    <n v="3.4685999999999999"/>
    <n v="0.47"/>
    <x v="0"/>
    <x v="1"/>
    <x v="1"/>
    <s v="Yes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s v="98105"/>
    <x v="1"/>
    <s v="OFF-AR-10004685"/>
    <x v="1"/>
    <x v="6"/>
    <s v="Binney &amp; Smith Crayola Metallic Colored Pencils, 8-Color Set"/>
    <n v="9.26"/>
    <n v="2"/>
    <n v="0"/>
    <n v="3.0558000000000001"/>
    <n v="0.33"/>
    <x v="0"/>
    <x v="1"/>
    <x v="1"/>
    <s v="Yes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s v="90036"/>
    <x v="1"/>
    <s v="OFF-LA-10001771"/>
    <x v="1"/>
    <x v="2"/>
    <s v="Avery 513"/>
    <n v="9.9600000000000009"/>
    <n v="2"/>
    <n v="0"/>
    <n v="4.5815999999999999"/>
    <n v="0.45999999999999996"/>
    <x v="0"/>
    <x v="1"/>
    <x v="4"/>
    <s v="Yes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s v="60623"/>
    <x v="2"/>
    <s v="OFF-AP-10001394"/>
    <x v="1"/>
    <x v="9"/>
    <s v="Harmony Air Purifier"/>
    <n v="75.599999999999994"/>
    <n v="2"/>
    <n v="0.8"/>
    <n v="-166.32"/>
    <n v="-2.2000000000000002"/>
    <x v="1"/>
    <x v="2"/>
    <x v="5"/>
    <s v="No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s v="60623"/>
    <x v="2"/>
    <s v="FUR-FU-10002553"/>
    <x v="0"/>
    <x v="5"/>
    <s v="Electrix Incandescent Magnifying Lamp, Black"/>
    <n v="29.32"/>
    <n v="2"/>
    <n v="0.6"/>
    <n v="-24.189"/>
    <n v="-0.82499999999999996"/>
    <x v="1"/>
    <x v="2"/>
    <x v="5"/>
    <s v="No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s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  <x v="1"/>
    <x v="0"/>
    <x v="11"/>
    <s v="No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s v="60623"/>
    <x v="2"/>
    <s v="OFF-FA-10000304"/>
    <x v="1"/>
    <x v="13"/>
    <s v="Advantus Push Pins"/>
    <n v="6.976"/>
    <n v="4"/>
    <n v="0.2"/>
    <n v="1.8311999999999999"/>
    <n v="0.26250000000000001"/>
    <x v="2"/>
    <x v="0"/>
    <x v="11"/>
    <s v="Yes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s v="60623"/>
    <x v="2"/>
    <s v="FUR-CH-10004754"/>
    <x v="0"/>
    <x v="1"/>
    <s v="Global Stack Chair with Arms, Black"/>
    <n v="62.957999999999998"/>
    <n v="3"/>
    <n v="0.3"/>
    <n v="-2.6981999999999999"/>
    <n v="-4.2857142857142858E-2"/>
    <x v="3"/>
    <x v="0"/>
    <x v="11"/>
    <s v="No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s v="60623"/>
    <x v="2"/>
    <s v="OFF-PA-10000809"/>
    <x v="1"/>
    <x v="10"/>
    <s v="Xerox 206"/>
    <n v="5.1840000000000002"/>
    <n v="1"/>
    <n v="0.2"/>
    <n v="1.8144"/>
    <n v="0.35"/>
    <x v="2"/>
    <x v="0"/>
    <x v="11"/>
    <s v="Yes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s v="97756"/>
    <x v="1"/>
    <s v="OFF-BI-10003694"/>
    <x v="1"/>
    <x v="8"/>
    <s v="Avery 3 1/2&quot; Diskette Storage Pages, 10/Pack"/>
    <n v="31.32"/>
    <n v="10"/>
    <n v="0.7"/>
    <n v="-25.056000000000001"/>
    <n v="-0.8"/>
    <x v="1"/>
    <x v="0"/>
    <x v="4"/>
    <s v="No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s v="97756"/>
    <x v="1"/>
    <s v="FUR-FU-10001935"/>
    <x v="0"/>
    <x v="5"/>
    <s v="3M Hangers With Command Adhesive"/>
    <n v="11.84"/>
    <n v="4"/>
    <n v="0.2"/>
    <n v="3.1080000000000001"/>
    <n v="0.26250000000000001"/>
    <x v="2"/>
    <x v="0"/>
    <x v="4"/>
    <s v="Yes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s v="97756"/>
    <x v="1"/>
    <s v="FUR-FU-10002878"/>
    <x v="0"/>
    <x v="5"/>
    <s v="Seth Thomas 14&quot; Day/Date Wall Clock"/>
    <n v="22.783999999999999"/>
    <n v="1"/>
    <n v="0.2"/>
    <n v="4.8415999999999997"/>
    <n v="0.21249999999999999"/>
    <x v="2"/>
    <x v="0"/>
    <x v="4"/>
    <s v="Yes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s v="27604"/>
    <x v="0"/>
    <s v="TEC-PH-10002624"/>
    <x v="2"/>
    <x v="7"/>
    <s v="Samsung Galaxy S4 Mini"/>
    <n v="1127.9760000000001"/>
    <n v="3"/>
    <n v="0.2"/>
    <n v="126.8973"/>
    <n v="0.11249999999999999"/>
    <x v="2"/>
    <x v="0"/>
    <x v="11"/>
    <s v="Yes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s v="31204"/>
    <x v="0"/>
    <s v="OFF-PA-10000019"/>
    <x v="1"/>
    <x v="10"/>
    <s v="Xerox 1931"/>
    <n v="38.880000000000003"/>
    <n v="6"/>
    <n v="0"/>
    <n v="18.662400000000002"/>
    <n v="0.48000000000000004"/>
    <x v="0"/>
    <x v="1"/>
    <x v="7"/>
    <s v="Yes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s v="44105"/>
    <x v="3"/>
    <s v="TEC-PH-10002885"/>
    <x v="2"/>
    <x v="7"/>
    <s v="Apple iPhone 5"/>
    <n v="779.79600000000005"/>
    <n v="2"/>
    <n v="0.4"/>
    <n v="-168.95580000000001"/>
    <n v="-0.21666666666666667"/>
    <x v="3"/>
    <x v="2"/>
    <x v="5"/>
    <s v="No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s v="74403"/>
    <x v="2"/>
    <s v="TEC-PH-10000895"/>
    <x v="2"/>
    <x v="7"/>
    <s v="Polycom VVX 310 VoIP phone"/>
    <n v="1439.92"/>
    <n v="8"/>
    <n v="0"/>
    <n v="374.37920000000003"/>
    <n v="0.26"/>
    <x v="0"/>
    <x v="3"/>
    <x v="2"/>
    <s v="Yes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s v="74403"/>
    <x v="2"/>
    <s v="FUR-TA-10002356"/>
    <x v="0"/>
    <x v="3"/>
    <s v="Bevis Boat-Shaped Conference Table"/>
    <n v="262.11"/>
    <n v="1"/>
    <n v="0"/>
    <n v="62.906399999999998"/>
    <n v="0.24"/>
    <x v="0"/>
    <x v="3"/>
    <x v="2"/>
    <s v="Yes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s v="28110"/>
    <x v="0"/>
    <s v="FUR-CH-10001270"/>
    <x v="0"/>
    <x v="1"/>
    <s v="Harbour Creations Steel Folding Chair"/>
    <n v="207"/>
    <n v="3"/>
    <n v="0.2"/>
    <n v="25.875"/>
    <n v="0.125"/>
    <x v="2"/>
    <x v="1"/>
    <x v="0"/>
    <s v="Yes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s v="78745"/>
    <x v="2"/>
    <s v="TEC-MA-10000488"/>
    <x v="2"/>
    <x v="15"/>
    <s v="Bady BDG101FRU Card Printer"/>
    <n v="1439.982"/>
    <n v="3"/>
    <n v="0.4"/>
    <n v="-263.99669999999998"/>
    <n v="-0.18333333333333332"/>
    <x v="3"/>
    <x v="3"/>
    <x v="6"/>
    <s v="No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s v="78745"/>
    <x v="2"/>
    <s v="OFF-PA-10003729"/>
    <x v="1"/>
    <x v="10"/>
    <s v="Xerox 1998"/>
    <n v="36.287999999999997"/>
    <n v="7"/>
    <n v="0.2"/>
    <n v="12.700799999999999"/>
    <n v="0.35000000000000003"/>
    <x v="2"/>
    <x v="3"/>
    <x v="6"/>
    <s v="Yes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s v="06450"/>
    <x v="3"/>
    <s v="OFF-AR-10003056"/>
    <x v="1"/>
    <x v="6"/>
    <s v="Newell 341"/>
    <n v="21.4"/>
    <n v="5"/>
    <n v="0"/>
    <n v="6.2060000000000004"/>
    <n v="0.29000000000000004"/>
    <x v="0"/>
    <x v="2"/>
    <x v="1"/>
    <s v="Yes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s v="30076"/>
    <x v="0"/>
    <s v="OFF-AP-10002518"/>
    <x v="1"/>
    <x v="9"/>
    <s v="Kensington 7 Outlet MasterPiece Power Center"/>
    <n v="1245.8599999999999"/>
    <n v="7"/>
    <n v="0"/>
    <n v="361.29939999999999"/>
    <n v="0.29000000000000004"/>
    <x v="0"/>
    <x v="3"/>
    <x v="11"/>
    <s v="Yes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s v="28205"/>
    <x v="0"/>
    <s v="OFF-LA-10000240"/>
    <x v="1"/>
    <x v="2"/>
    <s v="Self-Adhesive Address Labels for Typewriters by Universal"/>
    <n v="17.544"/>
    <n v="3"/>
    <n v="0.2"/>
    <n v="5.9211"/>
    <n v="0.33749999999999997"/>
    <x v="2"/>
    <x v="2"/>
    <x v="6"/>
    <s v="Yes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s v="28205"/>
    <x v="0"/>
    <s v="FUR-FU-10000629"/>
    <x v="0"/>
    <x v="5"/>
    <s v="9-3/4 Diameter Round Wall Clock"/>
    <n v="44.128"/>
    <n v="4"/>
    <n v="0.2"/>
    <n v="12.135199999999999"/>
    <n v="0.27499999999999997"/>
    <x v="2"/>
    <x v="2"/>
    <x v="6"/>
    <s v="Yes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s v="28205"/>
    <x v="0"/>
    <s v="OFF-AP-10001005"/>
    <x v="1"/>
    <x v="9"/>
    <s v="Honeywell Quietcare HEPA Air Cleaner"/>
    <n v="62.92"/>
    <n v="1"/>
    <n v="0.2"/>
    <n v="10.224500000000001"/>
    <n v="0.16250000000000001"/>
    <x v="2"/>
    <x v="2"/>
    <x v="6"/>
    <s v="Yes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s v="28205"/>
    <x v="0"/>
    <s v="OFF-PA-10002377"/>
    <x v="1"/>
    <x v="10"/>
    <s v="Xerox 1916"/>
    <n v="78.304000000000002"/>
    <n v="2"/>
    <n v="0.2"/>
    <n v="29.364000000000001"/>
    <n v="0.375"/>
    <x v="2"/>
    <x v="2"/>
    <x v="6"/>
    <s v="Yes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s v="42104"/>
    <x v="0"/>
    <s v="FUR-CH-10000988"/>
    <x v="0"/>
    <x v="1"/>
    <s v="Hon Olson Stacker Stools"/>
    <n v="140.81"/>
    <n v="1"/>
    <n v="0"/>
    <n v="39.4268"/>
    <n v="0.27999999999999997"/>
    <x v="0"/>
    <x v="0"/>
    <x v="7"/>
    <s v="Yes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s v="78207"/>
    <x v="2"/>
    <s v="OFF-LA-10001074"/>
    <x v="1"/>
    <x v="2"/>
    <s v="Round Specialty Laser Printer Labels"/>
    <n v="40.095999999999997"/>
    <n v="4"/>
    <n v="0.2"/>
    <n v="13.532400000000001"/>
    <n v="0.33750000000000008"/>
    <x v="2"/>
    <x v="1"/>
    <x v="11"/>
    <s v="Yes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s v="78207"/>
    <x v="2"/>
    <s v="FUR-FU-10001986"/>
    <x v="0"/>
    <x v="5"/>
    <s v="Dana Fluorescent Magnifying Lamp, White, 36&quot;"/>
    <n v="40.783999999999999"/>
    <n v="2"/>
    <n v="0.6"/>
    <n v="-30.588000000000001"/>
    <n v="-0.75"/>
    <x v="1"/>
    <x v="1"/>
    <x v="11"/>
    <s v="No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s v="98115"/>
    <x v="1"/>
    <s v="TEC-AC-10003027"/>
    <x v="2"/>
    <x v="11"/>
    <s v="Imation 8GB Mini TravelDrive USB 2.0 Flash Drive"/>
    <n v="90.57"/>
    <n v="3"/>
    <n v="0"/>
    <n v="11.774100000000001"/>
    <n v="0.13"/>
    <x v="0"/>
    <x v="3"/>
    <x v="7"/>
    <s v="Yes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s v="20016"/>
    <x v="3"/>
    <s v="OFF-PA-10001804"/>
    <x v="1"/>
    <x v="10"/>
    <s v="Xerox 195"/>
    <n v="40.08"/>
    <n v="6"/>
    <n v="0"/>
    <n v="19.238399999999999"/>
    <n v="0.48"/>
    <x v="0"/>
    <x v="3"/>
    <x v="9"/>
    <s v="Yes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s v="20016"/>
    <x v="3"/>
    <s v="FUR-FU-10004973"/>
    <x v="0"/>
    <x v="5"/>
    <s v="Flat Face Poster Frame"/>
    <n v="37.68"/>
    <n v="2"/>
    <n v="0"/>
    <n v="15.8256"/>
    <n v="0.42"/>
    <x v="0"/>
    <x v="3"/>
    <x v="9"/>
    <s v="Yes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s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  <x v="2"/>
    <x v="3"/>
    <x v="8"/>
    <s v="Yes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s v="90004"/>
    <x v="1"/>
    <s v="OFF-BI-10004140"/>
    <x v="1"/>
    <x v="8"/>
    <s v="Avery Non-Stick Binders"/>
    <n v="7.1840000000000002"/>
    <n v="2"/>
    <n v="0.2"/>
    <n v="2.2450000000000001"/>
    <n v="0.3125"/>
    <x v="2"/>
    <x v="3"/>
    <x v="8"/>
    <s v="Yes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  <x v="0"/>
    <x v="1"/>
    <x v="7"/>
    <s v="Yes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TEC-AC-10002253"/>
    <x v="2"/>
    <x v="11"/>
    <s v="Imation Bio 8GB USB Flash Drive Imation Corp"/>
    <n v="831.2"/>
    <n v="5"/>
    <n v="0"/>
    <n v="124.68"/>
    <n v="0.15"/>
    <x v="0"/>
    <x v="1"/>
    <x v="7"/>
    <s v="Yes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OFF-PA-10000528"/>
    <x v="1"/>
    <x v="10"/>
    <s v="Xerox 1981"/>
    <n v="26.4"/>
    <n v="5"/>
    <n v="0"/>
    <n v="11.88"/>
    <n v="0.45000000000000007"/>
    <x v="0"/>
    <x v="1"/>
    <x v="7"/>
    <s v="Yes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OFF-EN-10000483"/>
    <x v="1"/>
    <x v="12"/>
    <s v="White Envelopes, White Envelopes with Clear Poly Window"/>
    <n v="106.75"/>
    <n v="7"/>
    <n v="0"/>
    <n v="49.104999999999997"/>
    <n v="0.45999999999999996"/>
    <x v="0"/>
    <x v="1"/>
    <x v="7"/>
    <s v="Yes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OFF-PA-10003129"/>
    <x v="1"/>
    <x v="10"/>
    <s v="Tops White Computer Printout Paper"/>
    <n v="97.82"/>
    <n v="2"/>
    <n v="0"/>
    <n v="45.9754"/>
    <n v="0.47000000000000003"/>
    <x v="0"/>
    <x v="1"/>
    <x v="7"/>
    <s v="Yes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s v="46614"/>
    <x v="2"/>
    <s v="OFF-ST-10003442"/>
    <x v="1"/>
    <x v="4"/>
    <s v="Eldon Portable Mobile Manager"/>
    <n v="141.4"/>
    <n v="5"/>
    <n v="0"/>
    <n v="38.177999999999997"/>
    <n v="0.26999999999999996"/>
    <x v="0"/>
    <x v="1"/>
    <x v="7"/>
    <s v="Yes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s v="90032"/>
    <x v="1"/>
    <s v="OFF-AR-10003631"/>
    <x v="1"/>
    <x v="6"/>
    <s v="Staples in misc. colors"/>
    <n v="14.52"/>
    <n v="3"/>
    <n v="0"/>
    <n v="4.7915999999999999"/>
    <n v="0.33"/>
    <x v="0"/>
    <x v="2"/>
    <x v="1"/>
    <s v="Yes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s v="77041"/>
    <x v="2"/>
    <s v="OFF-ST-10000563"/>
    <x v="1"/>
    <x v="4"/>
    <s v="Fellowes Bankers Box Stor/Drawer Steel Plus"/>
    <n v="127.92"/>
    <n v="5"/>
    <n v="0.2"/>
    <n v="-15.99"/>
    <n v="-0.125"/>
    <x v="2"/>
    <x v="3"/>
    <x v="5"/>
    <s v="No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s v="77041"/>
    <x v="2"/>
    <s v="OFF-BI-10002133"/>
    <x v="1"/>
    <x v="8"/>
    <s v="Wilson Jones Elliptical Ring 3 1/2&quot; Capacity Binders, 800 sheets"/>
    <n v="34.24"/>
    <n v="4"/>
    <n v="0.8"/>
    <n v="-53.072000000000003"/>
    <n v="-1.55"/>
    <x v="1"/>
    <x v="3"/>
    <x v="5"/>
    <s v="No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s v="0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  <x v="0"/>
    <x v="1"/>
    <x v="8"/>
    <s v="Yes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s v="06010"/>
    <x v="3"/>
    <s v="TEC-PH-10004959"/>
    <x v="2"/>
    <x v="7"/>
    <s v="Classic Ivory Antique Telephone ZL1810"/>
    <n v="100.49"/>
    <n v="1"/>
    <n v="0"/>
    <n v="25.122499999999999"/>
    <n v="0.25"/>
    <x v="0"/>
    <x v="1"/>
    <x v="8"/>
    <s v="Yes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s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  <x v="2"/>
    <x v="3"/>
    <x v="10"/>
    <s v="No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s v="10009"/>
    <x v="3"/>
    <s v="TEC-PH-10004896"/>
    <x v="2"/>
    <x v="7"/>
    <s v="Nokia Lumia 521 (T-Mobile)"/>
    <n v="119.96"/>
    <n v="4"/>
    <n v="0"/>
    <n v="33.588799999999999"/>
    <n v="0.28000000000000003"/>
    <x v="0"/>
    <x v="3"/>
    <x v="10"/>
    <s v="Yes"/>
  </r>
  <r>
    <n v="1863"/>
    <s v="CA-2014-151078"/>
    <d v="2014-11-12T00:00:00"/>
    <d v="2014-11-12T00:00:00"/>
    <s v="Same Day"/>
    <s v="RF-19840"/>
    <s v="Roy Französisch"/>
    <x v="0"/>
    <s v="United States"/>
    <s v="San Antonio"/>
    <x v="5"/>
    <s v="78207"/>
    <x v="2"/>
    <s v="OFF-ST-10001328"/>
    <x v="1"/>
    <x v="4"/>
    <s v="Personal Filing Tote with Lid, Black/Gray"/>
    <n v="49.631999999999998"/>
    <n v="4"/>
    <n v="0.2"/>
    <n v="4.9631999999999996"/>
    <n v="9.9999999999999992E-2"/>
    <x v="2"/>
    <x v="2"/>
    <x v="0"/>
    <s v="Yes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s v="80013"/>
    <x v="1"/>
    <s v="FUR-TA-10004575"/>
    <x v="0"/>
    <x v="3"/>
    <s v="Hon 5100 Series Wood Tables"/>
    <n v="727.45"/>
    <n v="5"/>
    <n v="0.5"/>
    <n v="-465.56799999999998"/>
    <n v="-0.6399999999999999"/>
    <x v="1"/>
    <x v="0"/>
    <x v="2"/>
    <s v="No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s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  <x v="2"/>
    <x v="0"/>
    <x v="2"/>
    <s v="Yes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s v="43055"/>
    <x v="3"/>
    <s v="TEC-PH-10002824"/>
    <x v="2"/>
    <x v="7"/>
    <s v="Jabra SPEAK 410 Multidevice Speakerphone"/>
    <n v="370.78199999999998"/>
    <n v="3"/>
    <n v="0.4"/>
    <n v="-92.695499999999996"/>
    <n v="-0.25"/>
    <x v="3"/>
    <x v="3"/>
    <x v="0"/>
    <s v="No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s v="89015"/>
    <x v="1"/>
    <s v="FUR-FU-10004460"/>
    <x v="0"/>
    <x v="5"/>
    <s v="Howard Miller 12&quot; Round Wall Clock"/>
    <n v="196.45"/>
    <n v="5"/>
    <n v="0"/>
    <n v="70.721999999999994"/>
    <n v="0.36"/>
    <x v="0"/>
    <x v="3"/>
    <x v="3"/>
    <s v="Yes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s v="19143"/>
    <x v="3"/>
    <s v="OFF-PA-10003309"/>
    <x v="1"/>
    <x v="10"/>
    <s v="Xerox 211"/>
    <n v="31.103999999999999"/>
    <n v="6"/>
    <n v="0.2"/>
    <n v="10.8864"/>
    <n v="0.35000000000000003"/>
    <x v="2"/>
    <x v="1"/>
    <x v="1"/>
    <s v="Yes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s v="19143"/>
    <x v="3"/>
    <s v="OFF-ST-10002554"/>
    <x v="1"/>
    <x v="4"/>
    <s v="Tennsco Industrial Shelving"/>
    <n v="78.256"/>
    <n v="2"/>
    <n v="0.2"/>
    <n v="-17.607600000000001"/>
    <n v="-0.22500000000000001"/>
    <x v="2"/>
    <x v="1"/>
    <x v="1"/>
    <s v="No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s v="98103"/>
    <x v="1"/>
    <s v="OFF-PA-10000019"/>
    <x v="1"/>
    <x v="10"/>
    <s v="Xerox 1931"/>
    <n v="6.48"/>
    <n v="1"/>
    <n v="0"/>
    <n v="3.1103999999999998"/>
    <n v="0.47999999999999993"/>
    <x v="0"/>
    <x v="0"/>
    <x v="6"/>
    <s v="Yes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s v="94122"/>
    <x v="1"/>
    <s v="OFF-AR-10002067"/>
    <x v="1"/>
    <x v="6"/>
    <s v="Newell 334"/>
    <n v="99.2"/>
    <n v="5"/>
    <n v="0"/>
    <n v="25.792000000000002"/>
    <n v="0.26"/>
    <x v="0"/>
    <x v="2"/>
    <x v="7"/>
    <s v="Yes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s v="94122"/>
    <x v="1"/>
    <s v="FUR-CH-10001215"/>
    <x v="0"/>
    <x v="1"/>
    <s v="Global Troy Executive Leather Low-Back Tilter"/>
    <n v="801.56799999999998"/>
    <n v="2"/>
    <n v="0.2"/>
    <n v="50.097999999999999"/>
    <n v="6.25E-2"/>
    <x v="2"/>
    <x v="2"/>
    <x v="7"/>
    <s v="Yes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s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  <x v="2"/>
    <x v="2"/>
    <x v="7"/>
    <s v="Yes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s v="99207"/>
    <x v="1"/>
    <s v="FUR-TA-10004767"/>
    <x v="0"/>
    <x v="3"/>
    <s v="Safco Drafting Table"/>
    <n v="70.98"/>
    <n v="1"/>
    <n v="0"/>
    <n v="20.584199999999999"/>
    <n v="0.28999999999999998"/>
    <x v="0"/>
    <x v="3"/>
    <x v="0"/>
    <s v="Yes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s v="43229"/>
    <x v="3"/>
    <s v="OFF-PA-10001685"/>
    <x v="1"/>
    <x v="10"/>
    <s v="Easy-staple paper"/>
    <n v="16.224"/>
    <n v="2"/>
    <n v="0.2"/>
    <n v="5.8811999999999998"/>
    <n v="0.36249999999999999"/>
    <x v="2"/>
    <x v="2"/>
    <x v="1"/>
    <s v="Yes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s v="11561"/>
    <x v="3"/>
    <s v="FUR-BO-10003272"/>
    <x v="0"/>
    <x v="0"/>
    <s v="O'Sullivan Living Dimensions 5-Shelf Bookcases"/>
    <n v="176.78399999999999"/>
    <n v="1"/>
    <n v="0.2"/>
    <n v="-22.097999999999999"/>
    <n v="-0.125"/>
    <x v="2"/>
    <x v="0"/>
    <x v="10"/>
    <s v="No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s v="78207"/>
    <x v="2"/>
    <s v="TEC-PH-10000984"/>
    <x v="2"/>
    <x v="7"/>
    <s v="Panasonic KX-TG9471B"/>
    <n v="470.37599999999998"/>
    <n v="3"/>
    <n v="0.2"/>
    <n v="47.037599999999998"/>
    <n v="0.1"/>
    <x v="2"/>
    <x v="3"/>
    <x v="10"/>
    <s v="Yes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s v="90049"/>
    <x v="1"/>
    <s v="FUR-CH-10002880"/>
    <x v="0"/>
    <x v="1"/>
    <s v="Global High-Back Leather Tilter, Burgundy"/>
    <n v="393.56799999999998"/>
    <n v="4"/>
    <n v="0.2"/>
    <n v="-44.276400000000002"/>
    <n v="-0.11250000000000002"/>
    <x v="2"/>
    <x v="3"/>
    <x v="4"/>
    <s v="No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s v="90049"/>
    <x v="1"/>
    <s v="TEC-PH-10002563"/>
    <x v="2"/>
    <x v="7"/>
    <s v="Adtran 1202752G1"/>
    <n v="302.37599999999998"/>
    <n v="3"/>
    <n v="0.2"/>
    <n v="22.6782"/>
    <n v="7.5000000000000011E-2"/>
    <x v="2"/>
    <x v="3"/>
    <x v="4"/>
    <s v="Yes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s v="32216"/>
    <x v="0"/>
    <s v="OFF-BI-10001191"/>
    <x v="1"/>
    <x v="8"/>
    <s v="Canvas Sectional Post Binders"/>
    <n v="68.742000000000004"/>
    <n v="9"/>
    <n v="0.7"/>
    <n v="-48.119399999999999"/>
    <n v="-0.7"/>
    <x v="1"/>
    <x v="3"/>
    <x v="10"/>
    <s v="No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s v="10011"/>
    <x v="3"/>
    <s v="OFF-EN-10002621"/>
    <x v="1"/>
    <x v="12"/>
    <s v="Staple envelope"/>
    <n v="29.34"/>
    <n v="3"/>
    <n v="0"/>
    <n v="14.67"/>
    <n v="0.5"/>
    <x v="0"/>
    <x v="1"/>
    <x v="10"/>
    <s v="Yes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s v="10011"/>
    <x v="3"/>
    <s v="FUR-CH-10001146"/>
    <x v="0"/>
    <x v="1"/>
    <s v="Global Value Mid-Back Manager's Chair, Gray"/>
    <n v="383.60700000000003"/>
    <n v="7"/>
    <n v="0.1"/>
    <n v="63.9345"/>
    <n v="0.16666666666666666"/>
    <x v="2"/>
    <x v="1"/>
    <x v="10"/>
    <s v="Yes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s v="10011"/>
    <x v="3"/>
    <s v="OFF-ST-10000689"/>
    <x v="1"/>
    <x v="4"/>
    <s v="Fellowes Strictly Business Drawer File, Letter/Legal Size"/>
    <n v="563.4"/>
    <n v="4"/>
    <n v="0"/>
    <n v="67.608000000000004"/>
    <n v="0.12000000000000001"/>
    <x v="0"/>
    <x v="1"/>
    <x v="10"/>
    <s v="Yes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s v="19143"/>
    <x v="3"/>
    <s v="OFF-PA-10001289"/>
    <x v="1"/>
    <x v="10"/>
    <s v="White Computer Printout Paper by Universal"/>
    <n v="217.05600000000001"/>
    <n v="7"/>
    <n v="0.2"/>
    <n v="78.6828"/>
    <n v="0.36249999999999999"/>
    <x v="2"/>
    <x v="0"/>
    <x v="0"/>
    <s v="Yes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s v="76248"/>
    <x v="2"/>
    <s v="OFF-LA-10003714"/>
    <x v="1"/>
    <x v="2"/>
    <s v="Avery 510"/>
    <n v="6"/>
    <n v="2"/>
    <n v="0.2"/>
    <n v="2.1"/>
    <n v="0.35000000000000003"/>
    <x v="2"/>
    <x v="3"/>
    <x v="9"/>
    <s v="Yes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s v="94122"/>
    <x v="1"/>
    <s v="FUR-FU-10001889"/>
    <x v="0"/>
    <x v="5"/>
    <s v="Ultra Door Pull Handle"/>
    <n v="31.56"/>
    <n v="3"/>
    <n v="0"/>
    <n v="10.4148"/>
    <n v="0.33"/>
    <x v="0"/>
    <x v="0"/>
    <x v="3"/>
    <s v="Yes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s v="33012"/>
    <x v="0"/>
    <s v="OFF-FA-10002815"/>
    <x v="1"/>
    <x v="13"/>
    <s v="Staples"/>
    <n v="7.1040000000000001"/>
    <n v="2"/>
    <n v="0.2"/>
    <n v="2.3976000000000002"/>
    <n v="0.33750000000000002"/>
    <x v="2"/>
    <x v="2"/>
    <x v="5"/>
    <s v="Yes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s v="33012"/>
    <x v="0"/>
    <s v="OFF-BI-10004519"/>
    <x v="1"/>
    <x v="8"/>
    <s v="GBC DocuBind P100 Manual Binding Machine"/>
    <n v="398.35199999999998"/>
    <n v="8"/>
    <n v="0.7"/>
    <n v="-331.96"/>
    <n v="-0.83333333333333337"/>
    <x v="1"/>
    <x v="2"/>
    <x v="5"/>
    <s v="No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s v="45014"/>
    <x v="3"/>
    <s v="OFF-AP-10004708"/>
    <x v="1"/>
    <x v="9"/>
    <s v="Fellowes Superior 10 Outlet Split Surge Protector"/>
    <n v="121.792"/>
    <n v="4"/>
    <n v="0.2"/>
    <n v="13.701599999999999"/>
    <n v="0.11249999999999999"/>
    <x v="2"/>
    <x v="2"/>
    <x v="2"/>
    <s v="Yes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s v="45014"/>
    <x v="3"/>
    <s v="FUR-TA-10000617"/>
    <x v="0"/>
    <x v="3"/>
    <s v="Hon Practical Foundations 30 x 60 Training Table, Light Gray/Charcoal"/>
    <n v="409.59"/>
    <n v="3"/>
    <n v="0.4"/>
    <n v="-122.877"/>
    <n v="-0.3"/>
    <x v="3"/>
    <x v="2"/>
    <x v="2"/>
    <s v="No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s v="92646"/>
    <x v="1"/>
    <s v="OFF-PA-10001204"/>
    <x v="1"/>
    <x v="10"/>
    <s v="Xerox 1972"/>
    <n v="10.56"/>
    <n v="2"/>
    <n v="0"/>
    <n v="4.7519999999999998"/>
    <n v="0.44999999999999996"/>
    <x v="0"/>
    <x v="2"/>
    <x v="10"/>
    <s v="Yes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s v="92646"/>
    <x v="1"/>
    <s v="OFF-AR-10003723"/>
    <x v="1"/>
    <x v="6"/>
    <s v="Avery Hi-Liter Fluorescent Desk Style Markers"/>
    <n v="3.38"/>
    <n v="1"/>
    <n v="0"/>
    <n v="1.2505999999999999"/>
    <n v="0.37"/>
    <x v="0"/>
    <x v="2"/>
    <x v="10"/>
    <s v="Yes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s v="32127"/>
    <x v="0"/>
    <s v="OFF-EN-10002621"/>
    <x v="1"/>
    <x v="12"/>
    <s v="Staple envelope"/>
    <n v="7.8239999999999998"/>
    <n v="1"/>
    <n v="0.2"/>
    <n v="2.9340000000000002"/>
    <n v="0.37500000000000006"/>
    <x v="2"/>
    <x v="3"/>
    <x v="4"/>
    <s v="Yes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s v="97504"/>
    <x v="1"/>
    <s v="OFF-PA-10000241"/>
    <x v="1"/>
    <x v="10"/>
    <s v="IBM Multi-Purpose Copy Paper, 8 1/2 x 11&quot;, Case"/>
    <n v="24.783999999999999"/>
    <n v="1"/>
    <n v="0.2"/>
    <n v="7.7450000000000001"/>
    <n v="0.3125"/>
    <x v="2"/>
    <x v="0"/>
    <x v="0"/>
    <s v="Yes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s v="22901"/>
    <x v="0"/>
    <s v="OFF-AR-10001446"/>
    <x v="1"/>
    <x v="6"/>
    <s v="Newell 309"/>
    <n v="34.65"/>
    <n v="3"/>
    <n v="0"/>
    <n v="10.395"/>
    <n v="0.3"/>
    <x v="0"/>
    <x v="3"/>
    <x v="4"/>
    <s v="Yes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s v="59801"/>
    <x v="1"/>
    <s v="OFF-BI-10004632"/>
    <x v="1"/>
    <x v="8"/>
    <s v="Ibico Hi-Tech Manual Binding System"/>
    <n v="487.98399999999998"/>
    <n v="2"/>
    <n v="0.2"/>
    <n v="152.495"/>
    <n v="0.3125"/>
    <x v="2"/>
    <x v="1"/>
    <x v="4"/>
    <s v="Yes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s v="55407"/>
    <x v="2"/>
    <s v="OFF-BI-10001359"/>
    <x v="1"/>
    <x v="8"/>
    <s v="GBC DocuBind TL300 Electric Binding System"/>
    <n v="1793.98"/>
    <n v="2"/>
    <n v="0"/>
    <n v="843.17060000000004"/>
    <n v="0.47000000000000003"/>
    <x v="0"/>
    <x v="3"/>
    <x v="2"/>
    <s v="Yes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s v="33178"/>
    <x v="0"/>
    <s v="OFF-EN-10001749"/>
    <x v="1"/>
    <x v="12"/>
    <s v="Jiffy Padded Mailers with Self-Seal Closure"/>
    <n v="29.808"/>
    <n v="2"/>
    <n v="0.2"/>
    <n v="10.805400000000001"/>
    <n v="0.36250000000000004"/>
    <x v="2"/>
    <x v="2"/>
    <x v="6"/>
    <s v="Yes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s v="33178"/>
    <x v="0"/>
    <s v="OFF-BI-10004390"/>
    <x v="1"/>
    <x v="8"/>
    <s v="GBC DocuBind 200 Manual Binding Machine"/>
    <n v="505.17599999999999"/>
    <n v="4"/>
    <n v="0.7"/>
    <n v="-336.78399999999999"/>
    <n v="-0.66666666666666663"/>
    <x v="1"/>
    <x v="2"/>
    <x v="6"/>
    <s v="No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s v="33178"/>
    <x v="0"/>
    <s v="FUR-TA-10001857"/>
    <x v="0"/>
    <x v="3"/>
    <s v="Balt Solid Wood Rectangular Table"/>
    <n v="174.05850000000001"/>
    <n v="3"/>
    <n v="0.45"/>
    <n v="-110.7645"/>
    <n v="-0.63636363636363635"/>
    <x v="1"/>
    <x v="2"/>
    <x v="6"/>
    <s v="No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s v="29501"/>
    <x v="0"/>
    <s v="OFF-ST-10000563"/>
    <x v="1"/>
    <x v="4"/>
    <s v="Fellowes Bankers Box Stor/Drawer Steel Plus"/>
    <n v="191.88"/>
    <n v="6"/>
    <n v="0"/>
    <n v="19.187999999999999"/>
    <n v="9.9999999999999992E-2"/>
    <x v="0"/>
    <x v="0"/>
    <x v="1"/>
    <s v="Yes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s v="48205"/>
    <x v="2"/>
    <s v="TEC-PH-10004924"/>
    <x v="2"/>
    <x v="7"/>
    <s v="SKILCRAFT Telephone Shoulder Rest, 2&quot; x 6.5&quot; x 2.5&quot;, Black"/>
    <n v="14.78"/>
    <n v="2"/>
    <n v="0"/>
    <n v="3.9906000000000001"/>
    <n v="0.27"/>
    <x v="0"/>
    <x v="0"/>
    <x v="6"/>
    <s v="Yes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s v="97477"/>
    <x v="1"/>
    <s v="OFF-PA-10003953"/>
    <x v="1"/>
    <x v="10"/>
    <s v="Xerox 218"/>
    <n v="5.1840000000000002"/>
    <n v="1"/>
    <n v="0.2"/>
    <n v="1.8144"/>
    <n v="0.35"/>
    <x v="2"/>
    <x v="3"/>
    <x v="2"/>
    <s v="Yes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s v="97477"/>
    <x v="1"/>
    <s v="FUR-CH-10000155"/>
    <x v="0"/>
    <x v="1"/>
    <s v="Global Comet Stacking Armless Chair"/>
    <n v="478.48"/>
    <n v="2"/>
    <n v="0.2"/>
    <n v="47.847999999999999"/>
    <n v="9.9999999999999992E-2"/>
    <x v="2"/>
    <x v="3"/>
    <x v="2"/>
    <s v="Yes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s v="97477"/>
    <x v="1"/>
    <s v="TEC-AC-10003116"/>
    <x v="2"/>
    <x v="11"/>
    <s v="Memorex Froggy Flash Drive 8 GB"/>
    <n v="28.4"/>
    <n v="2"/>
    <n v="0.2"/>
    <n v="6.7450000000000001"/>
    <n v="0.23750000000000002"/>
    <x v="2"/>
    <x v="3"/>
    <x v="2"/>
    <s v="Yes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s v="46203"/>
    <x v="2"/>
    <s v="OFF-ST-10002743"/>
    <x v="1"/>
    <x v="4"/>
    <s v="SAFCO Boltless Steel Shelving"/>
    <n v="909.12"/>
    <n v="8"/>
    <n v="0"/>
    <n v="9.0912000000000006"/>
    <n v="0.01"/>
    <x v="0"/>
    <x v="3"/>
    <x v="2"/>
    <s v="Yes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s v="32712"/>
    <x v="0"/>
    <s v="OFF-BI-10001757"/>
    <x v="1"/>
    <x v="8"/>
    <s v="Pressboard Hanging Data Binders for Unburst Sheets"/>
    <n v="2.952"/>
    <n v="2"/>
    <n v="0.7"/>
    <n v="-2.1648000000000001"/>
    <n v="-0.73333333333333339"/>
    <x v="1"/>
    <x v="0"/>
    <x v="5"/>
    <s v="No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s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  <x v="1"/>
    <x v="0"/>
    <x v="5"/>
    <s v="No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s v="90008"/>
    <x v="1"/>
    <s v="FUR-FU-10004093"/>
    <x v="0"/>
    <x v="5"/>
    <s v="Hand-Finished Solid Wood Document Frame"/>
    <n v="136.91999999999999"/>
    <n v="4"/>
    <n v="0"/>
    <n v="41.076000000000001"/>
    <n v="0.30000000000000004"/>
    <x v="0"/>
    <x v="1"/>
    <x v="11"/>
    <s v="Yes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s v="11572"/>
    <x v="3"/>
    <s v="FUR-FU-10001037"/>
    <x v="0"/>
    <x v="5"/>
    <s v="DAX Charcoal/Nickel-Tone Document Frame, 5 x 7"/>
    <n v="18.96"/>
    <n v="2"/>
    <n v="0"/>
    <n v="8.532"/>
    <n v="0.44999999999999996"/>
    <x v="0"/>
    <x v="3"/>
    <x v="4"/>
    <s v="Yes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s v="90008"/>
    <x v="1"/>
    <s v="TEC-AC-10003832"/>
    <x v="2"/>
    <x v="11"/>
    <s v="Imation 16GB Mini TravelDrive USB 2.0 Flash Drive"/>
    <n v="99.39"/>
    <n v="3"/>
    <n v="0"/>
    <n v="40.749899999999997"/>
    <n v="0.41"/>
    <x v="0"/>
    <x v="0"/>
    <x v="0"/>
    <s v="Yes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s v="77041"/>
    <x v="2"/>
    <s v="OFF-PA-10001878"/>
    <x v="1"/>
    <x v="10"/>
    <s v="Xerox 1891"/>
    <n v="273.89600000000002"/>
    <n v="7"/>
    <n v="0.2"/>
    <n v="92.439899999999994"/>
    <n v="0.33749999999999997"/>
    <x v="2"/>
    <x v="3"/>
    <x v="7"/>
    <s v="Yes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s v="77041"/>
    <x v="2"/>
    <s v="TEC-MA-10003674"/>
    <x v="2"/>
    <x v="15"/>
    <s v="Hewlett-Packard Deskjet 5550 Printer"/>
    <n v="597.13199999999995"/>
    <n v="3"/>
    <n v="0.4"/>
    <n v="49.761000000000003"/>
    <n v="8.3333333333333343E-2"/>
    <x v="3"/>
    <x v="3"/>
    <x v="7"/>
    <s v="Yes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s v="30076"/>
    <x v="0"/>
    <s v="TEC-AC-10003628"/>
    <x v="2"/>
    <x v="11"/>
    <s v="Logitech 910-002974 M325 Wireless Mouse for Web Scrolling"/>
    <n v="149.94999999999999"/>
    <n v="5"/>
    <n v="0"/>
    <n v="65.977999999999994"/>
    <n v="0.44"/>
    <x v="0"/>
    <x v="2"/>
    <x v="9"/>
    <s v="Yes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s v="33437"/>
    <x v="0"/>
    <s v="OFF-LA-10003190"/>
    <x v="1"/>
    <x v="2"/>
    <s v="Avery 474"/>
    <n v="4.6079999999999997"/>
    <n v="2"/>
    <n v="0.2"/>
    <n v="1.6704000000000001"/>
    <n v="0.36250000000000004"/>
    <x v="2"/>
    <x v="3"/>
    <x v="3"/>
    <s v="Yes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s v="33437"/>
    <x v="0"/>
    <s v="OFF-AR-10002280"/>
    <x v="1"/>
    <x v="6"/>
    <s v="Staples in misc. colors"/>
    <n v="15.528"/>
    <n v="3"/>
    <n v="0.2"/>
    <n v="4.8525"/>
    <n v="0.3125"/>
    <x v="2"/>
    <x v="3"/>
    <x v="3"/>
    <s v="Yes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s v="33437"/>
    <x v="0"/>
    <s v="OFF-LA-10001569"/>
    <x v="1"/>
    <x v="2"/>
    <s v="Avery 499"/>
    <n v="11.952"/>
    <n v="3"/>
    <n v="0.2"/>
    <n v="3.8843999999999999"/>
    <n v="0.32500000000000001"/>
    <x v="2"/>
    <x v="3"/>
    <x v="3"/>
    <s v="Yes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s v="02038"/>
    <x v="3"/>
    <s v="OFF-AR-10001573"/>
    <x v="1"/>
    <x v="6"/>
    <s v="American Pencil"/>
    <n v="11.65"/>
    <n v="5"/>
    <n v="0"/>
    <n v="3.3784999999999998"/>
    <n v="0.28999999999999998"/>
    <x v="0"/>
    <x v="1"/>
    <x v="0"/>
    <s v="Yes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s v="48227"/>
    <x v="2"/>
    <s v="TEC-PH-10001809"/>
    <x v="2"/>
    <x v="7"/>
    <s v="Panasonic KX T7736-B Digital phone"/>
    <n v="299.89999999999998"/>
    <n v="2"/>
    <n v="0"/>
    <n v="74.974999999999994"/>
    <n v="0.25"/>
    <x v="0"/>
    <x v="1"/>
    <x v="2"/>
    <s v="Yes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s v="13601"/>
    <x v="3"/>
    <s v="OFF-BI-10003091"/>
    <x v="1"/>
    <x v="8"/>
    <s v="GBC DocuBind TL200 Manual Binding Machine"/>
    <n v="895.92"/>
    <n v="5"/>
    <n v="0.2"/>
    <n v="302.37299999999999"/>
    <n v="0.33750000000000002"/>
    <x v="2"/>
    <x v="3"/>
    <x v="6"/>
    <s v="Yes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s v="13601"/>
    <x v="3"/>
    <s v="FUR-CH-10003981"/>
    <x v="0"/>
    <x v="1"/>
    <s v="Global Commerce Series Low-Back Swivel/Tilt Chairs"/>
    <n v="462.56400000000002"/>
    <n v="2"/>
    <n v="0.1"/>
    <n v="97.6524"/>
    <n v="0.21111111111111111"/>
    <x v="2"/>
    <x v="3"/>
    <x v="6"/>
    <s v="Yes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s v="19601"/>
    <x v="3"/>
    <s v="OFF-ST-10002562"/>
    <x v="1"/>
    <x v="4"/>
    <s v="Staple magnet"/>
    <n v="15.007999999999999"/>
    <n v="2"/>
    <n v="0.2"/>
    <n v="1.5007999999999999"/>
    <n v="0.1"/>
    <x v="2"/>
    <x v="1"/>
    <x v="2"/>
    <s v="Yes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s v="76017"/>
    <x v="2"/>
    <s v="TEC-PH-10004345"/>
    <x v="2"/>
    <x v="7"/>
    <s v="Cisco SPA 502G IP Phone"/>
    <n v="863.64"/>
    <n v="9"/>
    <n v="0.2"/>
    <n v="107.955"/>
    <n v="0.125"/>
    <x v="2"/>
    <x v="0"/>
    <x v="7"/>
    <s v="Yes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s v="76017"/>
    <x v="2"/>
    <s v="OFF-AR-10000588"/>
    <x v="1"/>
    <x v="6"/>
    <s v="Newell 345"/>
    <n v="47.616"/>
    <n v="3"/>
    <n v="0.2"/>
    <n v="3.5712000000000002"/>
    <n v="7.4999999999999997E-2"/>
    <x v="2"/>
    <x v="0"/>
    <x v="7"/>
    <s v="Yes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s v="92024"/>
    <x v="1"/>
    <s v="OFF-PA-10003039"/>
    <x v="1"/>
    <x v="10"/>
    <s v="Xerox 1960"/>
    <n v="92.94"/>
    <n v="3"/>
    <n v="0"/>
    <n v="41.823"/>
    <n v="0.45"/>
    <x v="0"/>
    <x v="3"/>
    <x v="4"/>
    <s v="Yes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s v="94110"/>
    <x v="1"/>
    <s v="TEC-AC-10001908"/>
    <x v="2"/>
    <x v="11"/>
    <s v="Logitech Wireless Headset h800"/>
    <n v="199.98"/>
    <n v="2"/>
    <n v="0"/>
    <n v="69.992999999999995"/>
    <n v="0.35"/>
    <x v="0"/>
    <x v="3"/>
    <x v="10"/>
    <s v="Yes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s v="90045"/>
    <x v="1"/>
    <s v="TEC-PH-10001198"/>
    <x v="2"/>
    <x v="7"/>
    <s v="Avaya 4621SW VoIP phone"/>
    <n v="177.48"/>
    <n v="3"/>
    <n v="0.2"/>
    <n v="19.9665"/>
    <n v="0.1125"/>
    <x v="2"/>
    <x v="0"/>
    <x v="1"/>
    <s v="Yes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s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  <x v="2"/>
    <x v="3"/>
    <x v="0"/>
    <s v="Yes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s v="98105"/>
    <x v="1"/>
    <s v="OFF-PA-10001972"/>
    <x v="1"/>
    <x v="10"/>
    <s v="Xerox 214"/>
    <n v="6.48"/>
    <n v="1"/>
    <n v="0"/>
    <n v="3.1103999999999998"/>
    <n v="0.47999999999999993"/>
    <x v="0"/>
    <x v="3"/>
    <x v="10"/>
    <s v="Yes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s v="98105"/>
    <x v="1"/>
    <s v="OFF-ST-10004180"/>
    <x v="1"/>
    <x v="4"/>
    <s v="Safco Commercial Shelving"/>
    <n v="46.51"/>
    <n v="1"/>
    <n v="0"/>
    <n v="1.8604000000000001"/>
    <n v="0.04"/>
    <x v="0"/>
    <x v="3"/>
    <x v="10"/>
    <s v="Yes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s v="98105"/>
    <x v="1"/>
    <s v="TEC-PH-10004165"/>
    <x v="2"/>
    <x v="7"/>
    <s v="Mitel MiVoice 5330e IP Phone"/>
    <n v="659.976"/>
    <n v="3"/>
    <n v="0.2"/>
    <n v="49.498199999999997"/>
    <n v="7.4999999999999997E-2"/>
    <x v="2"/>
    <x v="3"/>
    <x v="10"/>
    <s v="Yes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s v="85254"/>
    <x v="1"/>
    <s v="TEC-PH-10002483"/>
    <x v="2"/>
    <x v="7"/>
    <s v="Motorola Moto X"/>
    <n v="271.99200000000002"/>
    <n v="1"/>
    <n v="0.2"/>
    <n v="23.799299999999999"/>
    <n v="8.7499999999999994E-2"/>
    <x v="2"/>
    <x v="0"/>
    <x v="0"/>
    <s v="Yes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s v="70506"/>
    <x v="0"/>
    <s v="FUR-BO-10000468"/>
    <x v="0"/>
    <x v="0"/>
    <s v="O'Sullivan 2-Shelf Heavy-Duty Bookcases"/>
    <n v="145.74"/>
    <n v="3"/>
    <n v="0"/>
    <n v="23.3184"/>
    <n v="0.16"/>
    <x v="0"/>
    <x v="3"/>
    <x v="6"/>
    <s v="Yes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s v="70506"/>
    <x v="0"/>
    <s v="FUR-FU-10001706"/>
    <x v="0"/>
    <x v="5"/>
    <s v="Longer-Life Soft White Bulbs"/>
    <n v="15.4"/>
    <n v="5"/>
    <n v="0"/>
    <n v="7.3920000000000003"/>
    <n v="0.48000000000000004"/>
    <x v="0"/>
    <x v="3"/>
    <x v="6"/>
    <s v="Yes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s v="94109"/>
    <x v="1"/>
    <s v="OFF-PA-10003129"/>
    <x v="1"/>
    <x v="10"/>
    <s v="Tops White Computer Printout Paper"/>
    <n v="244.55"/>
    <n v="5"/>
    <n v="0"/>
    <n v="114.9385"/>
    <n v="0.47"/>
    <x v="0"/>
    <x v="3"/>
    <x v="0"/>
    <s v="Yes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s v="94109"/>
    <x v="1"/>
    <s v="TEC-AC-10001284"/>
    <x v="2"/>
    <x v="11"/>
    <s v="Enermax Briskie RF Wireless Keyboard and Mouse Combo"/>
    <n v="166.16"/>
    <n v="8"/>
    <n v="0"/>
    <n v="59.817599999999999"/>
    <n v="0.36"/>
    <x v="0"/>
    <x v="3"/>
    <x v="0"/>
    <s v="Yes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s v="94109"/>
    <x v="1"/>
    <s v="FUR-FU-10002268"/>
    <x v="0"/>
    <x v="5"/>
    <s v="Ultra Door Push Plate"/>
    <n v="14.73"/>
    <n v="3"/>
    <n v="0"/>
    <n v="4.8609"/>
    <n v="0.33"/>
    <x v="0"/>
    <x v="1"/>
    <x v="5"/>
    <s v="Yes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s v="80020"/>
    <x v="1"/>
    <s v="OFF-BI-10002082"/>
    <x v="1"/>
    <x v="8"/>
    <s v="GBC Twin Loop Wire Binding Elements"/>
    <n v="19.968"/>
    <n v="2"/>
    <n v="0.7"/>
    <n v="-13.311999999999999"/>
    <n v="-0.66666666666666663"/>
    <x v="1"/>
    <x v="0"/>
    <x v="7"/>
    <s v="No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s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  <x v="2"/>
    <x v="0"/>
    <x v="7"/>
    <s v="No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s v="80020"/>
    <x v="1"/>
    <s v="OFF-BI-10001634"/>
    <x v="1"/>
    <x v="8"/>
    <s v="Wilson Jones Active Use Binders"/>
    <n v="8.7360000000000007"/>
    <n v="4"/>
    <n v="0.7"/>
    <n v="-6.1151999999999997"/>
    <n v="-0.7"/>
    <x v="1"/>
    <x v="0"/>
    <x v="7"/>
    <s v="No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s v="80020"/>
    <x v="1"/>
    <s v="FUR-CH-10004287"/>
    <x v="0"/>
    <x v="1"/>
    <s v="SAFCO Arco Folding Chair"/>
    <n v="662.88"/>
    <n v="3"/>
    <n v="0.2"/>
    <n v="74.573999999999998"/>
    <n v="0.1125"/>
    <x v="2"/>
    <x v="0"/>
    <x v="7"/>
    <s v="Yes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s v="62301"/>
    <x v="2"/>
    <s v="OFF-LA-10004544"/>
    <x v="1"/>
    <x v="2"/>
    <s v="Avery 505"/>
    <n v="47.36"/>
    <n v="4"/>
    <n v="0.2"/>
    <n v="17.760000000000002"/>
    <n v="0.37500000000000006"/>
    <x v="2"/>
    <x v="3"/>
    <x v="6"/>
    <s v="Yes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s v="62301"/>
    <x v="2"/>
    <s v="OFF-ST-10004507"/>
    <x v="1"/>
    <x v="4"/>
    <s v="Advantus Rolling Storage Box"/>
    <n v="27.44"/>
    <n v="2"/>
    <n v="0.2"/>
    <n v="2.4009999999999998"/>
    <n v="8.7499999999999994E-2"/>
    <x v="2"/>
    <x v="3"/>
    <x v="6"/>
    <s v="Yes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s v="62301"/>
    <x v="2"/>
    <s v="OFF-BI-10002012"/>
    <x v="1"/>
    <x v="8"/>
    <s v="Wilson Jones Easy Flow II Sheet Lifters"/>
    <n v="3.24"/>
    <n v="9"/>
    <n v="0.8"/>
    <n v="-5.1840000000000002"/>
    <n v="-1.5999999999999999"/>
    <x v="1"/>
    <x v="3"/>
    <x v="6"/>
    <s v="No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s v="75007"/>
    <x v="2"/>
    <s v="TEC-AC-10001109"/>
    <x v="2"/>
    <x v="11"/>
    <s v="Logitech Trackman Marble Mouse"/>
    <n v="95.968000000000004"/>
    <n v="4"/>
    <n v="0.2"/>
    <n v="26.391200000000001"/>
    <n v="0.27500000000000002"/>
    <x v="2"/>
    <x v="0"/>
    <x v="1"/>
    <s v="Yes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s v="75007"/>
    <x v="2"/>
    <s v="OFF-PA-10000809"/>
    <x v="1"/>
    <x v="10"/>
    <s v="Xerox 206"/>
    <n v="10.368"/>
    <n v="2"/>
    <n v="0.2"/>
    <n v="3.6288"/>
    <n v="0.35"/>
    <x v="2"/>
    <x v="0"/>
    <x v="1"/>
    <s v="Yes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AR-10000658"/>
    <x v="1"/>
    <x v="6"/>
    <s v="Newell 324"/>
    <n v="23.1"/>
    <n v="2"/>
    <n v="0"/>
    <n v="6.468"/>
    <n v="0.27999999999999997"/>
    <x v="0"/>
    <x v="3"/>
    <x v="8"/>
    <s v="Yes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FUR-FU-10001196"/>
    <x v="0"/>
    <x v="5"/>
    <s v="DAX Cubicle Frames - 8x10"/>
    <n v="11.54"/>
    <n v="2"/>
    <n v="0"/>
    <n v="3.4620000000000002"/>
    <n v="0.30000000000000004"/>
    <x v="0"/>
    <x v="3"/>
    <x v="8"/>
    <s v="Yes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FUR-TA-10001889"/>
    <x v="0"/>
    <x v="3"/>
    <s v="Bush Advantage Collection Racetrack Conference Table"/>
    <n v="254.52600000000001"/>
    <n v="1"/>
    <n v="0.4"/>
    <n v="-93.3262"/>
    <n v="-0.36666666666666664"/>
    <x v="3"/>
    <x v="3"/>
    <x v="8"/>
    <s v="No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AP-10000358"/>
    <x v="1"/>
    <x v="9"/>
    <s v="Fellowes Basic Home/Office Series Surge Protectors"/>
    <n v="12.98"/>
    <n v="1"/>
    <n v="0"/>
    <n v="3.7642000000000002"/>
    <n v="0.28999999999999998"/>
    <x v="0"/>
    <x v="3"/>
    <x v="8"/>
    <s v="Yes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BI-10004970"/>
    <x v="1"/>
    <x v="8"/>
    <s v="ACCOHIDE 3-Ring Binder, Blue, 1&quot;"/>
    <n v="26.431999999999999"/>
    <n v="8"/>
    <n v="0.2"/>
    <n v="8.9207999999999998"/>
    <n v="0.33750000000000002"/>
    <x v="2"/>
    <x v="3"/>
    <x v="8"/>
    <s v="Yes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TEC-PH-10003885"/>
    <x v="2"/>
    <x v="7"/>
    <s v="Cisco SPA508G"/>
    <n v="197.97"/>
    <n v="3"/>
    <n v="0"/>
    <n v="57.411299999999997"/>
    <n v="0.28999999999999998"/>
    <x v="0"/>
    <x v="3"/>
    <x v="8"/>
    <s v="Yes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LA-10001641"/>
    <x v="1"/>
    <x v="2"/>
    <s v="Avery 518"/>
    <n v="18.899999999999999"/>
    <n v="6"/>
    <n v="0"/>
    <n v="9.0719999999999992"/>
    <n v="0.48"/>
    <x v="0"/>
    <x v="3"/>
    <x v="8"/>
    <s v="Yes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  <x v="2"/>
    <x v="3"/>
    <x v="8"/>
    <s v="Yes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AR-10004582"/>
    <x v="1"/>
    <x v="6"/>
    <s v="BIC Brite Liner Grip Highlighters"/>
    <n v="4.92"/>
    <n v="3"/>
    <n v="0"/>
    <n v="2.214"/>
    <n v="0.45"/>
    <x v="0"/>
    <x v="3"/>
    <x v="8"/>
    <s v="Yes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TEC-AC-10002842"/>
    <x v="2"/>
    <x v="11"/>
    <s v="WD My Passport Ultra 2TB Portable External Hard Drive"/>
    <n v="238"/>
    <n v="2"/>
    <n v="0"/>
    <n v="38.08"/>
    <n v="0.16"/>
    <x v="0"/>
    <x v="3"/>
    <x v="8"/>
    <s v="Yes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TEC-AC-10000109"/>
    <x v="2"/>
    <x v="11"/>
    <s v="Sony Micro Vault Click 16 GB USB 2.0 Flash Drive"/>
    <n v="167.97"/>
    <n v="3"/>
    <n v="0"/>
    <n v="40.312800000000003"/>
    <n v="0.24000000000000002"/>
    <x v="0"/>
    <x v="3"/>
    <x v="8"/>
    <s v="Yes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s v="10009"/>
    <x v="3"/>
    <s v="OFF-PA-10003893"/>
    <x v="1"/>
    <x v="10"/>
    <s v="Xerox 1962"/>
    <n v="17.12"/>
    <n v="4"/>
    <n v="0"/>
    <n v="7.7039999999999997"/>
    <n v="0.44999999999999996"/>
    <x v="0"/>
    <x v="3"/>
    <x v="8"/>
    <s v="Yes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BI-10003669"/>
    <x v="1"/>
    <x v="8"/>
    <s v="3M Organizer Strips"/>
    <n v="16.2"/>
    <n v="3"/>
    <n v="0"/>
    <n v="7.7759999999999998"/>
    <n v="0.48"/>
    <x v="0"/>
    <x v="3"/>
    <x v="8"/>
    <s v="Yes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AP-10004785"/>
    <x v="1"/>
    <x v="9"/>
    <s v="Holmes Replacement Filter for HEPA Air Cleaner, Medium Room"/>
    <n v="33.99"/>
    <n v="3"/>
    <n v="0"/>
    <n v="14.6157"/>
    <n v="0.43"/>
    <x v="0"/>
    <x v="3"/>
    <x v="8"/>
    <s v="Yes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TEC-AC-10003023"/>
    <x v="2"/>
    <x v="11"/>
    <s v="Logitech G105 Gaming Keyboard"/>
    <n v="296.85000000000002"/>
    <n v="5"/>
    <n v="0"/>
    <n v="53.433"/>
    <n v="0.18"/>
    <x v="0"/>
    <x v="3"/>
    <x v="8"/>
    <s v="Yes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TEC-AC-10002217"/>
    <x v="2"/>
    <x v="11"/>
    <s v="Imation Clip USB flash drive - 8 GB"/>
    <n v="112.8"/>
    <n v="6"/>
    <n v="0"/>
    <n v="6.7679999999999998"/>
    <n v="0.06"/>
    <x v="0"/>
    <x v="3"/>
    <x v="8"/>
    <s v="Yes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BI-10002954"/>
    <x v="1"/>
    <x v="8"/>
    <s v="Newell 3-Hole Punched Plastic Slotted Magazine Holders for Binders"/>
    <n v="13.71"/>
    <n v="3"/>
    <n v="0"/>
    <n v="6.5808"/>
    <n v="0.48"/>
    <x v="0"/>
    <x v="3"/>
    <x v="8"/>
    <s v="Yes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PA-10002586"/>
    <x v="1"/>
    <x v="10"/>
    <s v="Xerox 1970"/>
    <n v="24.9"/>
    <n v="5"/>
    <n v="0"/>
    <n v="11.702999999999999"/>
    <n v="0.47000000000000003"/>
    <x v="0"/>
    <x v="3"/>
    <x v="8"/>
    <s v="Yes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ST-10000025"/>
    <x v="1"/>
    <x v="4"/>
    <s v="Fellowes Stor/Drawer Steel Plus Storage Drawers"/>
    <n v="286.29000000000002"/>
    <n v="3"/>
    <n v="0"/>
    <n v="17.177399999999999"/>
    <n v="5.9999999999999991E-2"/>
    <x v="0"/>
    <x v="3"/>
    <x v="8"/>
    <s v="Yes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s v="65807"/>
    <x v="2"/>
    <s v="OFF-AP-10003281"/>
    <x v="1"/>
    <x v="9"/>
    <s v="Acco 6 Outlet Guardian Standard Surge Suppressor"/>
    <n v="24.18"/>
    <n v="2"/>
    <n v="0"/>
    <n v="7.2539999999999996"/>
    <n v="0.3"/>
    <x v="0"/>
    <x v="3"/>
    <x v="8"/>
    <s v="Yes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s v="07501"/>
    <x v="3"/>
    <s v="TEC-PH-10002103"/>
    <x v="2"/>
    <x v="7"/>
    <s v="Jabra SPEAK 410"/>
    <n v="281.97000000000003"/>
    <n v="3"/>
    <n v="0"/>
    <n v="78.951599999999999"/>
    <n v="0.27999999999999997"/>
    <x v="0"/>
    <x v="3"/>
    <x v="4"/>
    <s v="Yes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s v="0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x v="0"/>
    <x v="3"/>
    <x v="4"/>
    <s v="Yes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s v="07501"/>
    <x v="3"/>
    <s v="OFF-PA-10001144"/>
    <x v="1"/>
    <x v="10"/>
    <s v="Xerox 1913"/>
    <n v="166.44"/>
    <n v="3"/>
    <n v="0"/>
    <n v="79.891199999999998"/>
    <n v="0.48"/>
    <x v="0"/>
    <x v="3"/>
    <x v="4"/>
    <s v="Yes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s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  <x v="0"/>
    <x v="3"/>
    <x v="8"/>
    <s v="Yes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s v="60623"/>
    <x v="2"/>
    <s v="OFF-AR-10004752"/>
    <x v="1"/>
    <x v="6"/>
    <s v="Blackstonian Pencils"/>
    <n v="6.4080000000000004"/>
    <n v="3"/>
    <n v="0.2"/>
    <n v="0.64080000000000004"/>
    <n v="0.1"/>
    <x v="2"/>
    <x v="3"/>
    <x v="5"/>
    <s v="Yes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s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x v="2"/>
    <x v="3"/>
    <x v="5"/>
    <s v="Yes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s v="60610"/>
    <x v="2"/>
    <s v="OFF-BI-10001249"/>
    <x v="1"/>
    <x v="8"/>
    <s v="Avery Heavy-Duty EZD View Binder with Locking Rings"/>
    <n v="5.1040000000000001"/>
    <n v="4"/>
    <n v="0.8"/>
    <n v="-8.6768000000000001"/>
    <n v="-1.7"/>
    <x v="1"/>
    <x v="2"/>
    <x v="4"/>
    <s v="No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s v="60610"/>
    <x v="2"/>
    <s v="OFF-FA-10003059"/>
    <x v="1"/>
    <x v="13"/>
    <s v="Assorted Color Push Pins"/>
    <n v="2.8959999999999999"/>
    <n v="2"/>
    <n v="0.2"/>
    <n v="0.47060000000000002"/>
    <n v="0.16250000000000001"/>
    <x v="2"/>
    <x v="2"/>
    <x v="4"/>
    <s v="Yes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s v="60610"/>
    <x v="2"/>
    <s v="TEC-AC-10002718"/>
    <x v="2"/>
    <x v="11"/>
    <s v="Belkin Standard 104 key USB Keyboard"/>
    <n v="35.015999999999998"/>
    <n v="3"/>
    <n v="0.2"/>
    <n v="-2.1884999999999999"/>
    <n v="-6.25E-2"/>
    <x v="2"/>
    <x v="2"/>
    <x v="4"/>
    <s v="No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s v="36116"/>
    <x v="0"/>
    <s v="OFF-ST-10001522"/>
    <x v="1"/>
    <x v="4"/>
    <s v="Gould Plastics 18-Pocket Panel Bin, 34w x 5-1/4d x 20-1/2h"/>
    <n v="275.97000000000003"/>
    <n v="3"/>
    <n v="0"/>
    <n v="11.0388"/>
    <n v="3.9999999999999994E-2"/>
    <x v="0"/>
    <x v="2"/>
    <x v="2"/>
    <s v="Yes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s v="36116"/>
    <x v="0"/>
    <s v="TEC-PH-10002352"/>
    <x v="2"/>
    <x v="7"/>
    <s v="Avaya IP Phone 1140E VoIP phone"/>
    <n v="1394.95"/>
    <n v="5"/>
    <n v="0"/>
    <n v="362.68700000000001"/>
    <n v="0.26"/>
    <x v="0"/>
    <x v="2"/>
    <x v="2"/>
    <s v="Yes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s v="36116"/>
    <x v="0"/>
    <s v="FUR-CH-10003774"/>
    <x v="0"/>
    <x v="1"/>
    <s v="Global Wood Trimmed Manager's Task Chair, Khaki"/>
    <n v="545.88"/>
    <n v="6"/>
    <n v="0"/>
    <n v="70.964399999999998"/>
    <n v="0.13"/>
    <x v="0"/>
    <x v="2"/>
    <x v="2"/>
    <s v="Yes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s v="97301"/>
    <x v="1"/>
    <s v="OFF-AR-10000127"/>
    <x v="1"/>
    <x v="6"/>
    <s v="Newell 321"/>
    <n v="5.2480000000000002"/>
    <n v="2"/>
    <n v="0.2"/>
    <n v="0.59040000000000004"/>
    <n v="0.1125"/>
    <x v="2"/>
    <x v="1"/>
    <x v="5"/>
    <s v="Yes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s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  <x v="2"/>
    <x v="0"/>
    <x v="3"/>
    <s v="Yes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s v="85301"/>
    <x v="1"/>
    <s v="OFF-ST-10001228"/>
    <x v="1"/>
    <x v="4"/>
    <s v="Fellowes Personal Hanging Folder Files, Navy"/>
    <n v="42.975999999999999"/>
    <n v="4"/>
    <n v="0.2"/>
    <n v="4.2976000000000001"/>
    <n v="0.1"/>
    <x v="2"/>
    <x v="0"/>
    <x v="3"/>
    <s v="Yes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s v="31907"/>
    <x v="0"/>
    <s v="OFF-BI-10004187"/>
    <x v="1"/>
    <x v="8"/>
    <s v="3-ring staple pack"/>
    <n v="3.76"/>
    <n v="2"/>
    <n v="0"/>
    <n v="1.8048"/>
    <n v="0.48000000000000004"/>
    <x v="0"/>
    <x v="1"/>
    <x v="4"/>
    <s v="Yes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s v="73120"/>
    <x v="2"/>
    <s v="TEC-PH-10003811"/>
    <x v="2"/>
    <x v="7"/>
    <s v="Jabra Supreme Plus Driver Edition Headset"/>
    <n v="479.96"/>
    <n v="4"/>
    <n v="0"/>
    <n v="134.3888"/>
    <n v="0.28000000000000003"/>
    <x v="0"/>
    <x v="2"/>
    <x v="4"/>
    <s v="Yes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s v="94513"/>
    <x v="1"/>
    <s v="OFF-AP-10000240"/>
    <x v="1"/>
    <x v="9"/>
    <s v="Belkin F9G930V10-GRY 9 Outlet Surge"/>
    <n v="320.88"/>
    <n v="6"/>
    <n v="0"/>
    <n v="93.055199999999999"/>
    <n v="0.28999999999999998"/>
    <x v="0"/>
    <x v="2"/>
    <x v="0"/>
    <s v="Yes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s v="94513"/>
    <x v="1"/>
    <s v="FUR-FU-10001940"/>
    <x v="0"/>
    <x v="5"/>
    <s v="Staple-based wall hangings"/>
    <n v="23.88"/>
    <n v="3"/>
    <n v="0"/>
    <n v="10.507199999999999"/>
    <n v="0.44"/>
    <x v="0"/>
    <x v="2"/>
    <x v="0"/>
    <s v="Yes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s v="94513"/>
    <x v="1"/>
    <s v="OFF-PA-10000575"/>
    <x v="1"/>
    <x v="10"/>
    <s v="Wirebound Message Books, Four 2 3/4 x 5 White Forms per Page"/>
    <n v="26.76"/>
    <n v="4"/>
    <n v="0"/>
    <n v="12.3096"/>
    <n v="0.45999999999999996"/>
    <x v="0"/>
    <x v="2"/>
    <x v="0"/>
    <s v="Yes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s v="43229"/>
    <x v="3"/>
    <s v="TEC-CO-10001449"/>
    <x v="2"/>
    <x v="16"/>
    <s v="Hewlett Packard LaserJet 3310 Copier"/>
    <n v="1439.9760000000001"/>
    <n v="4"/>
    <n v="0.4"/>
    <n v="191.99680000000001"/>
    <n v="0.13333333333333333"/>
    <x v="3"/>
    <x v="0"/>
    <x v="7"/>
    <s v="Yes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s v="65807"/>
    <x v="2"/>
    <s v="OFF-BI-10002393"/>
    <x v="1"/>
    <x v="8"/>
    <s v="Binder Posts"/>
    <n v="17.22"/>
    <n v="3"/>
    <n v="0"/>
    <n v="7.9211999999999998"/>
    <n v="0.46"/>
    <x v="0"/>
    <x v="1"/>
    <x v="0"/>
    <s v="Yes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s v="65807"/>
    <x v="2"/>
    <s v="FUR-TA-10002855"/>
    <x v="0"/>
    <x v="3"/>
    <s v="Bevis Round Conference Table Top &amp; Single Column Base"/>
    <n v="1024.3800000000001"/>
    <n v="7"/>
    <n v="0"/>
    <n v="215.1198"/>
    <n v="0.20999999999999996"/>
    <x v="0"/>
    <x v="1"/>
    <x v="0"/>
    <s v="Yes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s v="65807"/>
    <x v="2"/>
    <s v="OFF-EN-10000781"/>
    <x v="1"/>
    <x v="12"/>
    <s v="#10- 4 1/8&quot; x 9 1/2&quot; Recycled Envelopes"/>
    <n v="26.22"/>
    <n v="3"/>
    <n v="0"/>
    <n v="12.323399999999999"/>
    <n v="0.47"/>
    <x v="0"/>
    <x v="1"/>
    <x v="0"/>
    <s v="Yes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s v="65807"/>
    <x v="2"/>
    <s v="OFF-PA-10002160"/>
    <x v="1"/>
    <x v="10"/>
    <s v="Xerox 1978"/>
    <n v="17.34"/>
    <n v="3"/>
    <n v="0"/>
    <n v="8.4966000000000008"/>
    <n v="0.49000000000000005"/>
    <x v="0"/>
    <x v="1"/>
    <x v="0"/>
    <s v="Yes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s v="19134"/>
    <x v="3"/>
    <s v="OFF-BI-10004970"/>
    <x v="1"/>
    <x v="8"/>
    <s v="ACCOHIDE 3-Ring Binder, Blue, 1&quot;"/>
    <n v="4.9560000000000004"/>
    <n v="4"/>
    <n v="0.7"/>
    <n v="-3.7995999999999999"/>
    <n v="-0.76666666666666661"/>
    <x v="1"/>
    <x v="3"/>
    <x v="11"/>
    <s v="No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s v="97477"/>
    <x v="1"/>
    <s v="OFF-LA-10003923"/>
    <x v="1"/>
    <x v="2"/>
    <s v="Alphabetical Labels for Top Tab Filing"/>
    <n v="71.040000000000006"/>
    <n v="6"/>
    <n v="0.2"/>
    <n v="26.64"/>
    <n v="0.375"/>
    <x v="2"/>
    <x v="3"/>
    <x v="1"/>
    <s v="Yes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s v="97477"/>
    <x v="1"/>
    <s v="OFF-AR-10002257"/>
    <x v="1"/>
    <x v="6"/>
    <s v="Eldon Spacemaker Box, Quick-Snap Lid, Clear"/>
    <n v="5.3440000000000003"/>
    <n v="2"/>
    <n v="0.2"/>
    <n v="0.73480000000000001"/>
    <n v="0.13749999999999998"/>
    <x v="2"/>
    <x v="3"/>
    <x v="1"/>
    <s v="Yes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s v="97477"/>
    <x v="1"/>
    <s v="OFF-FA-10004395"/>
    <x v="1"/>
    <x v="13"/>
    <s v="Plymouth Boxed Rubber Bands by Plymouth"/>
    <n v="11.304"/>
    <n v="3"/>
    <n v="0.2"/>
    <n v="-2.1194999999999999"/>
    <n v="-0.1875"/>
    <x v="2"/>
    <x v="3"/>
    <x v="1"/>
    <s v="No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s v="77036"/>
    <x v="2"/>
    <s v="OFF-AP-10002534"/>
    <x v="1"/>
    <x v="9"/>
    <s v="3.6 Cubic Foot Counter Height Office Refrigerator"/>
    <n v="294.62"/>
    <n v="5"/>
    <n v="0.8"/>
    <n v="-766.01199999999994"/>
    <n v="-2.5999999999999996"/>
    <x v="1"/>
    <x v="3"/>
    <x v="4"/>
    <s v="No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s v="77036"/>
    <x v="2"/>
    <s v="FUR-FU-10004020"/>
    <x v="0"/>
    <x v="5"/>
    <s v="Advantus Panel Wall Acrylic Frame"/>
    <n v="8.7520000000000007"/>
    <n v="4"/>
    <n v="0.6"/>
    <n v="-3.7195999999999998"/>
    <n v="-0.42499999999999993"/>
    <x v="1"/>
    <x v="3"/>
    <x v="4"/>
    <s v="No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s v="23320"/>
    <x v="0"/>
    <s v="OFF-LA-10002787"/>
    <x v="1"/>
    <x v="2"/>
    <s v="Avery 480"/>
    <n v="15"/>
    <n v="4"/>
    <n v="0"/>
    <n v="7.2"/>
    <n v="0.48000000000000004"/>
    <x v="0"/>
    <x v="2"/>
    <x v="11"/>
    <s v="Yes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s v="23320"/>
    <x v="0"/>
    <s v="TEC-PH-10003645"/>
    <x v="2"/>
    <x v="7"/>
    <s v="Aastra 57i VoIP phone"/>
    <n v="161.61000000000001"/>
    <n v="1"/>
    <n v="0"/>
    <n v="42.018599999999999"/>
    <n v="0.25999999999999995"/>
    <x v="0"/>
    <x v="2"/>
    <x v="11"/>
    <s v="Yes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s v="23320"/>
    <x v="0"/>
    <s v="TEC-PH-10001615"/>
    <x v="2"/>
    <x v="7"/>
    <s v="AT&amp;T CL82213"/>
    <n v="144.94999999999999"/>
    <n v="5"/>
    <n v="0"/>
    <n v="42.035499999999999"/>
    <n v="0.29000000000000004"/>
    <x v="0"/>
    <x v="2"/>
    <x v="11"/>
    <s v="Yes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s v="91104"/>
    <x v="1"/>
    <s v="TEC-AC-10001767"/>
    <x v="2"/>
    <x v="11"/>
    <s v="SanDisk Ultra 64 GB MicroSDHC Class 10 Memory Card"/>
    <n v="199.95"/>
    <n v="5"/>
    <n v="0"/>
    <n v="21.994499999999999"/>
    <n v="0.11"/>
    <x v="0"/>
    <x v="3"/>
    <x v="3"/>
    <s v="Yes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s v="91104"/>
    <x v="1"/>
    <s v="OFF-AR-10001221"/>
    <x v="1"/>
    <x v="6"/>
    <s v="Dixon Ticonderoga Erasable Colored Pencil Set, 12-Color"/>
    <n v="41.86"/>
    <n v="7"/>
    <n v="0"/>
    <n v="14.2324"/>
    <n v="0.34"/>
    <x v="0"/>
    <x v="3"/>
    <x v="3"/>
    <s v="Yes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s v="40214"/>
    <x v="0"/>
    <s v="OFF-ST-10000563"/>
    <x v="1"/>
    <x v="4"/>
    <s v="Fellowes Bankers Box Stor/Drawer Steel Plus"/>
    <n v="95.94"/>
    <n v="3"/>
    <n v="0"/>
    <n v="9.5939999999999994"/>
    <n v="9.9999999999999992E-2"/>
    <x v="0"/>
    <x v="3"/>
    <x v="4"/>
    <s v="Yes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s v="40214"/>
    <x v="0"/>
    <s v="FUR-CH-10001146"/>
    <x v="0"/>
    <x v="1"/>
    <s v="Global Value Mid-Back Manager's Chair, Gray"/>
    <n v="304.45"/>
    <n v="5"/>
    <n v="0"/>
    <n v="76.112499999999997"/>
    <n v="0.25"/>
    <x v="0"/>
    <x v="3"/>
    <x v="4"/>
    <s v="Yes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s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x v="1"/>
    <x v="3"/>
    <x v="3"/>
    <s v="No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s v="65203"/>
    <x v="2"/>
    <s v="OFF-AR-10000034"/>
    <x v="1"/>
    <x v="6"/>
    <s v="BIC Brite Liner Grip Highlighters, Assorted, 5/Pack"/>
    <n v="29.68"/>
    <n v="7"/>
    <n v="0"/>
    <n v="11.575200000000001"/>
    <n v="0.39"/>
    <x v="0"/>
    <x v="2"/>
    <x v="4"/>
    <s v="Yes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s v="65203"/>
    <x v="2"/>
    <s v="TEC-AC-10000290"/>
    <x v="2"/>
    <x v="11"/>
    <s v="Sabrent 4-Port USB 2.0 Hub"/>
    <n v="47.53"/>
    <n v="7"/>
    <n v="0"/>
    <n v="16.1602"/>
    <n v="0.33999999999999997"/>
    <x v="0"/>
    <x v="2"/>
    <x v="4"/>
    <s v="Yes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s v="60623"/>
    <x v="2"/>
    <s v="FUR-BO-10003034"/>
    <x v="0"/>
    <x v="0"/>
    <s v="O'Sullivan Elevations Bookcase, Cherry Finish"/>
    <n v="183.37200000000001"/>
    <n v="2"/>
    <n v="0.3"/>
    <n v="-36.674399999999999"/>
    <n v="-0.19999999999999998"/>
    <x v="3"/>
    <x v="3"/>
    <x v="6"/>
    <s v="No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s v="37604"/>
    <x v="0"/>
    <s v="OFF-AR-10001315"/>
    <x v="1"/>
    <x v="6"/>
    <s v="Newell 310"/>
    <n v="4.2240000000000002"/>
    <n v="3"/>
    <n v="0.2"/>
    <n v="0.47520000000000001"/>
    <n v="0.1125"/>
    <x v="2"/>
    <x v="2"/>
    <x v="0"/>
    <s v="Yes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s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  <x v="2"/>
    <x v="2"/>
    <x v="0"/>
    <s v="Yes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s v="37604"/>
    <x v="0"/>
    <s v="OFF-PA-10002137"/>
    <x v="1"/>
    <x v="10"/>
    <s v="Southworth 100% Résumé Paper, 24lb."/>
    <n v="24.896000000000001"/>
    <n v="4"/>
    <n v="0.2"/>
    <n v="7.78"/>
    <n v="0.3125"/>
    <x v="2"/>
    <x v="2"/>
    <x v="0"/>
    <s v="Yes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s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  <x v="2"/>
    <x v="1"/>
    <x v="4"/>
    <s v="Yes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s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  <x v="2"/>
    <x v="1"/>
    <x v="4"/>
    <s v="Yes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s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  <x v="0"/>
    <x v="0"/>
    <x v="8"/>
    <s v="Yes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s v="36830"/>
    <x v="0"/>
    <s v="OFF-PA-10000533"/>
    <x v="1"/>
    <x v="10"/>
    <s v="Southworth Parchment Paper &amp; Envelopes"/>
    <n v="13.08"/>
    <n v="2"/>
    <n v="0"/>
    <n v="6.0167999999999999"/>
    <n v="0.45999999999999996"/>
    <x v="0"/>
    <x v="0"/>
    <x v="8"/>
    <s v="Yes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s v="36830"/>
    <x v="0"/>
    <s v="OFF-ST-10003716"/>
    <x v="1"/>
    <x v="4"/>
    <s v="Tennsco Double-Tier Lockers"/>
    <n v="900.08"/>
    <n v="4"/>
    <n v="0"/>
    <n v="117.0104"/>
    <n v="0.13"/>
    <x v="0"/>
    <x v="0"/>
    <x v="8"/>
    <s v="Yes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s v="92404"/>
    <x v="1"/>
    <s v="OFF-BI-10000088"/>
    <x v="1"/>
    <x v="8"/>
    <s v="GBC Imprintable Covers"/>
    <n v="17.568000000000001"/>
    <n v="2"/>
    <n v="0.2"/>
    <n v="6.3684000000000003"/>
    <n v="0.36249999999999999"/>
    <x v="2"/>
    <x v="1"/>
    <x v="10"/>
    <s v="Yes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s v="92404"/>
    <x v="1"/>
    <s v="OFF-LA-10000240"/>
    <x v="1"/>
    <x v="2"/>
    <s v="Self-Adhesive Address Labels for Typewriters by Universal"/>
    <n v="14.62"/>
    <n v="2"/>
    <n v="0"/>
    <n v="6.8714000000000004"/>
    <n v="0.47000000000000003"/>
    <x v="0"/>
    <x v="1"/>
    <x v="10"/>
    <s v="Yes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s v="92404"/>
    <x v="1"/>
    <s v="OFF-SU-10001165"/>
    <x v="1"/>
    <x v="14"/>
    <s v="Acme Elite Stainless Steel Scissors"/>
    <n v="33.36"/>
    <n v="4"/>
    <n v="0"/>
    <n v="8.6736000000000004"/>
    <n v="0.26"/>
    <x v="0"/>
    <x v="1"/>
    <x v="10"/>
    <s v="Yes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s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  <x v="0"/>
    <x v="1"/>
    <x v="10"/>
    <s v="Yes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s v="02908"/>
    <x v="3"/>
    <s v="OFF-ST-10001490"/>
    <x v="1"/>
    <x v="4"/>
    <s v="Hot File 7-Pocket, Floor Stand"/>
    <n v="1606.23"/>
    <n v="9"/>
    <n v="0"/>
    <n v="481.86900000000003"/>
    <n v="0.3"/>
    <x v="0"/>
    <x v="0"/>
    <x v="8"/>
    <s v="Yes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s v="0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x v="0"/>
    <x v="0"/>
    <x v="8"/>
    <s v="Yes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s v="02908"/>
    <x v="3"/>
    <s v="OFF-BI-10004826"/>
    <x v="1"/>
    <x v="8"/>
    <s v="JM Magazine Binder"/>
    <n v="49.53"/>
    <n v="3"/>
    <n v="0"/>
    <n v="23.7744"/>
    <n v="0.48"/>
    <x v="0"/>
    <x v="0"/>
    <x v="8"/>
    <s v="Yes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s v="02908"/>
    <x v="3"/>
    <s v="FUR-CH-10004675"/>
    <x v="0"/>
    <x v="1"/>
    <s v="Lifetime Advantage Folding Chairs, 4/Carton"/>
    <n v="872.32"/>
    <n v="4"/>
    <n v="0"/>
    <n v="244.24959999999999"/>
    <n v="0.27999999999999997"/>
    <x v="0"/>
    <x v="0"/>
    <x v="8"/>
    <s v="Yes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s v="93727"/>
    <x v="1"/>
    <s v="OFF-BI-10002867"/>
    <x v="1"/>
    <x v="8"/>
    <s v="GBC Recycled Regency Composition Covers"/>
    <n v="239.12"/>
    <n v="5"/>
    <n v="0.2"/>
    <n v="77.713999999999999"/>
    <n v="0.32500000000000001"/>
    <x v="2"/>
    <x v="3"/>
    <x v="6"/>
    <s v="Yes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s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  <x v="0"/>
    <x v="1"/>
    <x v="10"/>
    <s v="Yes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s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  <x v="2"/>
    <x v="0"/>
    <x v="8"/>
    <s v="Yes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s v="93534"/>
    <x v="1"/>
    <s v="OFF-BI-10001989"/>
    <x v="1"/>
    <x v="8"/>
    <s v="Premium Transparent Presentation Covers by GBC"/>
    <n v="67.135999999999996"/>
    <n v="4"/>
    <n v="0.2"/>
    <n v="23.497599999999998"/>
    <n v="0.35"/>
    <x v="2"/>
    <x v="0"/>
    <x v="8"/>
    <s v="Yes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s v="01453"/>
    <x v="3"/>
    <s v="OFF-BI-10000343"/>
    <x v="1"/>
    <x v="8"/>
    <s v="Pressboard Covers with Storage Hooks, 9 1/2&quot; x 11&quot;, Light Blue"/>
    <n v="14.73"/>
    <n v="3"/>
    <n v="0"/>
    <n v="6.9230999999999998"/>
    <n v="0.47"/>
    <x v="0"/>
    <x v="1"/>
    <x v="0"/>
    <s v="Yes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s v="01453"/>
    <x v="3"/>
    <s v="OFF-ST-10001172"/>
    <x v="1"/>
    <x v="4"/>
    <s v="Tennsco Lockers, Sand"/>
    <n v="104.9"/>
    <n v="5"/>
    <n v="0"/>
    <n v="25.175999999999998"/>
    <n v="0.23999999999999996"/>
    <x v="0"/>
    <x v="1"/>
    <x v="0"/>
    <s v="Yes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s v="01453"/>
    <x v="3"/>
    <s v="OFF-BI-10003707"/>
    <x v="1"/>
    <x v="8"/>
    <s v="Aluminum Screw Posts"/>
    <n v="61.04"/>
    <n v="4"/>
    <n v="0"/>
    <n v="30.52"/>
    <n v="0.5"/>
    <x v="0"/>
    <x v="1"/>
    <x v="0"/>
    <s v="Yes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s v="01453"/>
    <x v="3"/>
    <s v="OFF-PA-10001274"/>
    <x v="1"/>
    <x v="10"/>
    <s v="Loose Memo Sheets"/>
    <n v="10.95"/>
    <n v="3"/>
    <n v="0"/>
    <n v="5.1464999999999996"/>
    <n v="0.47"/>
    <x v="0"/>
    <x v="1"/>
    <x v="0"/>
    <s v="Yes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s v="76106"/>
    <x v="2"/>
    <s v="OFF-PA-10002250"/>
    <x v="1"/>
    <x v="10"/>
    <s v="Things To Do Today Pad"/>
    <n v="9.3919999999999995"/>
    <n v="2"/>
    <n v="0.2"/>
    <n v="3.2871999999999999"/>
    <n v="0.35000000000000003"/>
    <x v="2"/>
    <x v="0"/>
    <x v="4"/>
    <s v="Yes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s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  <x v="2"/>
    <x v="0"/>
    <x v="4"/>
    <s v="Yes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s v="55901"/>
    <x v="2"/>
    <s v="OFF-BI-10002976"/>
    <x v="1"/>
    <x v="8"/>
    <s v="ACCOHIDE Binder by Acco"/>
    <n v="8.26"/>
    <n v="2"/>
    <n v="0"/>
    <n v="3.8822000000000001"/>
    <n v="0.47000000000000003"/>
    <x v="0"/>
    <x v="3"/>
    <x v="8"/>
    <s v="Yes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s v="55901"/>
    <x v="2"/>
    <s v="FUR-CH-10003061"/>
    <x v="0"/>
    <x v="1"/>
    <s v="Global Leather Task Chair, Black"/>
    <n v="269.97000000000003"/>
    <n v="3"/>
    <n v="0"/>
    <n v="51.2943"/>
    <n v="0.18999999999999997"/>
    <x v="0"/>
    <x v="3"/>
    <x v="8"/>
    <s v="Yes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s v="59715"/>
    <x v="1"/>
    <s v="OFF-PA-10002893"/>
    <x v="1"/>
    <x v="10"/>
    <s v="Wirebound Service Call Books, 5 1/2&quot; x 4&quot;"/>
    <n v="29.04"/>
    <n v="3"/>
    <n v="0"/>
    <n v="13.9392"/>
    <n v="0.48"/>
    <x v="0"/>
    <x v="1"/>
    <x v="9"/>
    <s v="Yes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s v="59715"/>
    <x v="1"/>
    <s v="OFF-LA-10003077"/>
    <x v="1"/>
    <x v="2"/>
    <s v="Avery 500"/>
    <n v="14.62"/>
    <n v="2"/>
    <n v="0"/>
    <n v="6.8714000000000004"/>
    <n v="0.47000000000000003"/>
    <x v="0"/>
    <x v="1"/>
    <x v="9"/>
    <s v="Yes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s v="85345"/>
    <x v="1"/>
    <s v="OFF-PA-10001661"/>
    <x v="1"/>
    <x v="10"/>
    <s v="Xerox 1922"/>
    <n v="11.952"/>
    <n v="3"/>
    <n v="0.2"/>
    <n v="4.3326000000000002"/>
    <n v="0.36250000000000004"/>
    <x v="2"/>
    <x v="1"/>
    <x v="1"/>
    <s v="Yes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s v="85345"/>
    <x v="1"/>
    <s v="OFF-BI-10004656"/>
    <x v="1"/>
    <x v="8"/>
    <s v="Peel &amp; Stick Add-On Corner Pockets"/>
    <n v="4.5359999999999996"/>
    <n v="7"/>
    <n v="0.7"/>
    <n v="-3.3264"/>
    <n v="-0.73333333333333339"/>
    <x v="1"/>
    <x v="1"/>
    <x v="1"/>
    <s v="No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s v="85345"/>
    <x v="1"/>
    <s v="OFF-BI-10003707"/>
    <x v="1"/>
    <x v="8"/>
    <s v="Aluminum Screw Posts"/>
    <n v="9.1560000000000006"/>
    <n v="2"/>
    <n v="0.7"/>
    <n v="-6.1040000000000001"/>
    <n v="-0.66666666666666663"/>
    <x v="1"/>
    <x v="1"/>
    <x v="1"/>
    <s v="No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s v="85345"/>
    <x v="1"/>
    <s v="FUR-FU-10004973"/>
    <x v="0"/>
    <x v="5"/>
    <s v="Flat Face Poster Frame"/>
    <n v="75.36"/>
    <n v="5"/>
    <n v="0.2"/>
    <n v="20.724"/>
    <n v="0.27500000000000002"/>
    <x v="2"/>
    <x v="1"/>
    <x v="1"/>
    <s v="Yes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s v="92105"/>
    <x v="1"/>
    <s v="OFF-BI-10004817"/>
    <x v="1"/>
    <x v="8"/>
    <s v="GBC Personal VeloBind Strips"/>
    <n v="57.503999999999998"/>
    <n v="6"/>
    <n v="0.2"/>
    <n v="20.1264"/>
    <n v="0.35000000000000003"/>
    <x v="2"/>
    <x v="1"/>
    <x v="2"/>
    <s v="Yes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s v="44107"/>
    <x v="3"/>
    <s v="OFF-AR-10001860"/>
    <x v="1"/>
    <x v="6"/>
    <s v="BIC Liqua Brite Liner"/>
    <n v="38.863999999999997"/>
    <n v="7"/>
    <n v="0.2"/>
    <n v="7.7728000000000002"/>
    <n v="0.2"/>
    <x v="2"/>
    <x v="3"/>
    <x v="0"/>
    <s v="Yes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s v="77095"/>
    <x v="2"/>
    <s v="OFF-PA-10001639"/>
    <x v="1"/>
    <x v="10"/>
    <s v="Xerox 203"/>
    <n v="15.552"/>
    <n v="3"/>
    <n v="0.2"/>
    <n v="5.4432"/>
    <n v="0.35000000000000003"/>
    <x v="2"/>
    <x v="2"/>
    <x v="6"/>
    <s v="Yes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s v="0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  <x v="0"/>
    <x v="0"/>
    <x v="7"/>
    <s v="Yes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s v="08861"/>
    <x v="3"/>
    <s v="TEC-PH-10001760"/>
    <x v="2"/>
    <x v="7"/>
    <s v="Bose SoundLink Bluetooth Speaker"/>
    <n v="597"/>
    <n v="3"/>
    <n v="0"/>
    <n v="280.58999999999997"/>
    <n v="0.47"/>
    <x v="0"/>
    <x v="0"/>
    <x v="7"/>
    <s v="Yes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s v="0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x v="0"/>
    <x v="0"/>
    <x v="7"/>
    <s v="Yes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FUR-FU-10004848"/>
    <x v="0"/>
    <x v="5"/>
    <s v="Howard Miller 13-3/4&quot; Diameter Brushed Chrome Round Wall Clock"/>
    <n v="289.8"/>
    <n v="7"/>
    <n v="0.2"/>
    <n v="36.225000000000001"/>
    <n v="0.125"/>
    <x v="2"/>
    <x v="1"/>
    <x v="7"/>
    <s v="Yes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OFF-BI-10004022"/>
    <x v="1"/>
    <x v="8"/>
    <s v="Acco Suede Grain Vinyl Round Ring Binder"/>
    <n v="2.5019999999999998"/>
    <n v="3"/>
    <n v="0.7"/>
    <n v="-2.0015999999999998"/>
    <n v="-0.8"/>
    <x v="1"/>
    <x v="1"/>
    <x v="7"/>
    <s v="No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OFF-BI-10003669"/>
    <x v="1"/>
    <x v="8"/>
    <s v="3M Organizer Strips"/>
    <n v="6.48"/>
    <n v="4"/>
    <n v="0.7"/>
    <n v="-4.7519999999999998"/>
    <n v="-0.73333333333333328"/>
    <x v="1"/>
    <x v="1"/>
    <x v="7"/>
    <s v="No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FUR-CH-10003833"/>
    <x v="0"/>
    <x v="1"/>
    <s v="Novimex Fabric Task Chair"/>
    <n v="341.488"/>
    <n v="8"/>
    <n v="0.3"/>
    <n v="-73.176000000000002"/>
    <n v="-0.2142857142857143"/>
    <x v="3"/>
    <x v="1"/>
    <x v="7"/>
    <s v="No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OFF-AR-10003732"/>
    <x v="1"/>
    <x v="6"/>
    <s v="Newell 333"/>
    <n v="11.12"/>
    <n v="5"/>
    <n v="0.2"/>
    <n v="0.83399999999999996"/>
    <n v="7.4999999999999997E-2"/>
    <x v="2"/>
    <x v="1"/>
    <x v="7"/>
    <s v="Yes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s v="19134"/>
    <x v="3"/>
    <s v="FUR-FU-10003142"/>
    <x v="0"/>
    <x v="5"/>
    <s v="Master Big Foot Doorstop, Beige"/>
    <n v="25.344000000000001"/>
    <n v="6"/>
    <n v="0.2"/>
    <n v="3.4847999999999999"/>
    <n v="0.13749999999999998"/>
    <x v="2"/>
    <x v="1"/>
    <x v="7"/>
    <s v="Yes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s v="47374"/>
    <x v="2"/>
    <s v="FUR-FU-10001196"/>
    <x v="0"/>
    <x v="5"/>
    <s v="DAX Cubicle Frames - 8x10"/>
    <n v="17.309999999999999"/>
    <n v="3"/>
    <n v="0"/>
    <n v="5.1929999999999996"/>
    <n v="0.3"/>
    <x v="0"/>
    <x v="0"/>
    <x v="4"/>
    <s v="Yes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s v="48227"/>
    <x v="2"/>
    <s v="TEC-AC-10001114"/>
    <x v="2"/>
    <x v="11"/>
    <s v="Microsoft Wireless Mobile Mouse 4000"/>
    <n v="199.95"/>
    <n v="5"/>
    <n v="0"/>
    <n v="63.984000000000002"/>
    <n v="0.32"/>
    <x v="0"/>
    <x v="3"/>
    <x v="4"/>
    <s v="Yes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s v="48227"/>
    <x v="2"/>
    <s v="FUR-CH-10002335"/>
    <x v="0"/>
    <x v="1"/>
    <s v="Hon GuestStacker Chair"/>
    <n v="1586.69"/>
    <n v="7"/>
    <n v="0"/>
    <n v="412.5394"/>
    <n v="0.26"/>
    <x v="0"/>
    <x v="3"/>
    <x v="4"/>
    <s v="Yes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s v="48227"/>
    <x v="2"/>
    <s v="TEC-AC-10000844"/>
    <x v="2"/>
    <x v="11"/>
    <s v="Logitech Gaming G510s - Keyboard"/>
    <n v="84.99"/>
    <n v="1"/>
    <n v="0"/>
    <n v="30.596399999999999"/>
    <n v="0.36"/>
    <x v="0"/>
    <x v="3"/>
    <x v="4"/>
    <s v="Yes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s v="48227"/>
    <x v="2"/>
    <s v="FUR-TA-10004534"/>
    <x v="0"/>
    <x v="3"/>
    <s v="Bevis 44 x 96 Conference Tables"/>
    <n v="411.8"/>
    <n v="2"/>
    <n v="0"/>
    <n v="70.006"/>
    <n v="0.16999999999999998"/>
    <x v="0"/>
    <x v="3"/>
    <x v="4"/>
    <s v="Yes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FA-10002975"/>
    <x v="1"/>
    <x v="13"/>
    <s v="Staples"/>
    <n v="11.34"/>
    <n v="3"/>
    <n v="0"/>
    <n v="5.2164000000000001"/>
    <n v="0.46"/>
    <x v="0"/>
    <x v="2"/>
    <x v="2"/>
    <s v="Yes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ST-10003996"/>
    <x v="1"/>
    <x v="4"/>
    <s v="Letter/Legal File Tote with Clear Snap-On Lid, Black Granite"/>
    <n v="80.3"/>
    <n v="5"/>
    <n v="0"/>
    <n v="20.878"/>
    <n v="0.26"/>
    <x v="0"/>
    <x v="2"/>
    <x v="2"/>
    <s v="Yes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  <x v="2"/>
    <x v="2"/>
    <x v="2"/>
    <s v="Yes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PA-10000477"/>
    <x v="1"/>
    <x v="10"/>
    <s v="Xerox 1952"/>
    <n v="64.739999999999995"/>
    <n v="13"/>
    <n v="0"/>
    <n v="30.427800000000001"/>
    <n v="0.47000000000000008"/>
    <x v="0"/>
    <x v="2"/>
    <x v="2"/>
    <s v="Yes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BI-10004209"/>
    <x v="1"/>
    <x v="8"/>
    <s v="Fellowes Twister Kit, Gray/Clear, 3/pkg"/>
    <n v="19.295999999999999"/>
    <n v="3"/>
    <n v="0.2"/>
    <n v="6.03"/>
    <n v="0.3125"/>
    <x v="2"/>
    <x v="2"/>
    <x v="2"/>
    <s v="Yes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ST-10001963"/>
    <x v="1"/>
    <x v="4"/>
    <s v="Tennsco Regal Shelving Units"/>
    <n v="405.64"/>
    <n v="4"/>
    <n v="0"/>
    <n v="12.1692"/>
    <n v="3.0000000000000002E-2"/>
    <x v="0"/>
    <x v="2"/>
    <x v="2"/>
    <s v="Yes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FUR-CH-10003833"/>
    <x v="0"/>
    <x v="1"/>
    <s v="Novimex Fabric Task Chair"/>
    <n v="146.352"/>
    <n v="3"/>
    <n v="0.2"/>
    <n v="-9.1470000000000002"/>
    <n v="-6.25E-2"/>
    <x v="2"/>
    <x v="2"/>
    <x v="2"/>
    <s v="No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TEC-AC-10004568"/>
    <x v="2"/>
    <x v="11"/>
    <s v="Maxell LTO Ultrium - 800 GB"/>
    <n v="251.91"/>
    <n v="9"/>
    <n v="0"/>
    <n v="47.862900000000003"/>
    <n v="0.19"/>
    <x v="0"/>
    <x v="2"/>
    <x v="2"/>
    <s v="Yes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s v="90049"/>
    <x v="1"/>
    <s v="OFF-AR-10001419"/>
    <x v="1"/>
    <x v="6"/>
    <s v="Newell 325"/>
    <n v="12.39"/>
    <n v="3"/>
    <n v="0"/>
    <n v="3.7170000000000001"/>
    <n v="0.3"/>
    <x v="0"/>
    <x v="2"/>
    <x v="2"/>
    <s v="Yes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s v="91767"/>
    <x v="1"/>
    <s v="TEC-AC-10002800"/>
    <x v="2"/>
    <x v="11"/>
    <s v="Plantronics Audio 478 Stereo USB Headset"/>
    <n v="199.96"/>
    <n v="4"/>
    <n v="0"/>
    <n v="69.986000000000004"/>
    <n v="0.35000000000000003"/>
    <x v="0"/>
    <x v="1"/>
    <x v="3"/>
    <s v="Yes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s v="91767"/>
    <x v="1"/>
    <s v="FUR-TA-10003954"/>
    <x v="0"/>
    <x v="3"/>
    <s v="Hon 94000 Series Round Tables"/>
    <n v="710.83199999999999"/>
    <n v="3"/>
    <n v="0.2"/>
    <n v="-97.739400000000003"/>
    <n v="-0.13750000000000001"/>
    <x v="2"/>
    <x v="1"/>
    <x v="3"/>
    <s v="No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s v="19134"/>
    <x v="3"/>
    <s v="OFF-BI-10000301"/>
    <x v="1"/>
    <x v="8"/>
    <s v="GBC Instant Report Kit"/>
    <n v="1.9410000000000001"/>
    <n v="1"/>
    <n v="0.7"/>
    <n v="-1.294"/>
    <n v="-0.66666666666666663"/>
    <x v="1"/>
    <x v="0"/>
    <x v="7"/>
    <s v="No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s v="91761"/>
    <x v="1"/>
    <s v="FUR-CH-10003956"/>
    <x v="0"/>
    <x v="1"/>
    <s v="Novimex High-Tech Fabric Mesh Task Chair"/>
    <n v="283.92"/>
    <n v="5"/>
    <n v="0.2"/>
    <n v="-46.137"/>
    <n v="-0.16250000000000001"/>
    <x v="2"/>
    <x v="3"/>
    <x v="0"/>
    <s v="No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s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  <x v="2"/>
    <x v="0"/>
    <x v="0"/>
    <s v="Yes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s v="94513"/>
    <x v="1"/>
    <s v="TEC-AC-10003289"/>
    <x v="2"/>
    <x v="11"/>
    <s v="Anker Ultra-Slim Mini Bluetooth 3.0 Wireless Keyboard"/>
    <n v="59.97"/>
    <n v="3"/>
    <n v="0"/>
    <n v="13.793100000000001"/>
    <n v="0.23"/>
    <x v="0"/>
    <x v="3"/>
    <x v="0"/>
    <s v="Yes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s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  <x v="2"/>
    <x v="3"/>
    <x v="0"/>
    <s v="Yes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s v="94122"/>
    <x v="1"/>
    <s v="FUR-FU-10001861"/>
    <x v="0"/>
    <x v="5"/>
    <s v="Floodlight Indoor Halogen Bulbs, 1 Bulb per Pack, 60 Watts"/>
    <n v="58.2"/>
    <n v="3"/>
    <n v="0"/>
    <n v="28.518000000000001"/>
    <n v="0.49"/>
    <x v="0"/>
    <x v="2"/>
    <x v="4"/>
    <s v="Yes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s v="21215"/>
    <x v="3"/>
    <s v="OFF-PA-10004082"/>
    <x v="1"/>
    <x v="10"/>
    <s v="Adams Telephone Message Book w/Frequently-Called Numbers Space, 400 Messages per Book"/>
    <n v="39.9"/>
    <n v="5"/>
    <n v="0"/>
    <n v="19.95"/>
    <n v="0.5"/>
    <x v="0"/>
    <x v="3"/>
    <x v="8"/>
    <s v="Yes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s v="21215"/>
    <x v="3"/>
    <s v="OFF-AP-10000358"/>
    <x v="1"/>
    <x v="9"/>
    <s v="Fellowes Basic Home/Office Series Surge Protectors"/>
    <n v="90.86"/>
    <n v="7"/>
    <n v="0"/>
    <n v="26.349399999999999"/>
    <n v="0.28999999999999998"/>
    <x v="0"/>
    <x v="3"/>
    <x v="8"/>
    <s v="Yes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s v="21215"/>
    <x v="3"/>
    <s v="OFF-PA-10004243"/>
    <x v="1"/>
    <x v="10"/>
    <s v="Xerox 1939"/>
    <n v="94.85"/>
    <n v="5"/>
    <n v="0"/>
    <n v="45.527999999999999"/>
    <n v="0.48000000000000004"/>
    <x v="0"/>
    <x v="3"/>
    <x v="8"/>
    <s v="Yes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s v="85023"/>
    <x v="1"/>
    <s v="OFF-PA-10001295"/>
    <x v="1"/>
    <x v="10"/>
    <s v="Computer Printout Paper with Letter-Trim Perforations"/>
    <n v="106.232"/>
    <n v="7"/>
    <n v="0.2"/>
    <n v="37.181199999999997"/>
    <n v="0.35"/>
    <x v="2"/>
    <x v="1"/>
    <x v="4"/>
    <s v="Yes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s v="85023"/>
    <x v="1"/>
    <s v="TEC-PH-10002170"/>
    <x v="2"/>
    <x v="7"/>
    <s v="ClearSounds CSC500 Amplified Spirit Phone Corded phone"/>
    <n v="111.98399999999999"/>
    <n v="2"/>
    <n v="0.2"/>
    <n v="11.198399999999999"/>
    <n v="0.1"/>
    <x v="2"/>
    <x v="1"/>
    <x v="4"/>
    <s v="Yes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s v="85023"/>
    <x v="1"/>
    <s v="FUR-FU-10002885"/>
    <x v="0"/>
    <x v="5"/>
    <s v="Magna Visual Magnetic Picture Hangers"/>
    <n v="7.7119999999999997"/>
    <n v="2"/>
    <n v="0.2"/>
    <n v="1.7352000000000001"/>
    <n v="0.22500000000000001"/>
    <x v="2"/>
    <x v="1"/>
    <x v="4"/>
    <s v="Yes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s v="90008"/>
    <x v="1"/>
    <s v="OFF-PA-10002870"/>
    <x v="1"/>
    <x v="10"/>
    <s v="Ampad Phone Message Book, Recycled, 400 Message Capacity, 5 ¾” x 11”"/>
    <n v="37.44"/>
    <n v="6"/>
    <n v="0"/>
    <n v="16.847999999999999"/>
    <n v="0.45"/>
    <x v="0"/>
    <x v="3"/>
    <x v="11"/>
    <s v="Yes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s v="77036"/>
    <x v="2"/>
    <s v="OFF-LA-10003923"/>
    <x v="1"/>
    <x v="2"/>
    <s v="Alphabetical Labels for Top Tab Filing"/>
    <n v="23.68"/>
    <n v="2"/>
    <n v="0.2"/>
    <n v="8.8800000000000008"/>
    <n v="0.37500000000000006"/>
    <x v="2"/>
    <x v="2"/>
    <x v="0"/>
    <s v="Yes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s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  <x v="0"/>
    <x v="0"/>
    <x v="1"/>
    <s v="Yes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s v="10009"/>
    <x v="3"/>
    <s v="OFF-LA-10000248"/>
    <x v="1"/>
    <x v="2"/>
    <s v="Avery 52"/>
    <n v="18.45"/>
    <n v="5"/>
    <n v="0"/>
    <n v="8.6715"/>
    <n v="0.47000000000000003"/>
    <x v="0"/>
    <x v="0"/>
    <x v="1"/>
    <s v="Yes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s v="10009"/>
    <x v="3"/>
    <s v="OFF-ST-10000060"/>
    <x v="1"/>
    <x v="4"/>
    <s v="Fellowes Bankers Box Staxonsteel Drawer File/Stacking System"/>
    <n v="324.89999999999998"/>
    <n v="5"/>
    <n v="0"/>
    <n v="38.988"/>
    <n v="0.12000000000000001"/>
    <x v="0"/>
    <x v="0"/>
    <x v="1"/>
    <s v="Yes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s v="10009"/>
    <x v="3"/>
    <s v="OFF-PA-10003129"/>
    <x v="1"/>
    <x v="10"/>
    <s v="Tops White Computer Printout Paper"/>
    <n v="146.72999999999999"/>
    <n v="3"/>
    <n v="0"/>
    <n v="68.963099999999997"/>
    <n v="0.47000000000000003"/>
    <x v="0"/>
    <x v="0"/>
    <x v="1"/>
    <s v="Yes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s v="10009"/>
    <x v="3"/>
    <s v="OFF-FA-10004076"/>
    <x v="1"/>
    <x v="13"/>
    <s v="Translucent Push Pins by OIC"/>
    <n v="3.96"/>
    <n v="2"/>
    <n v="0"/>
    <n v="1.4652000000000001"/>
    <n v="0.37"/>
    <x v="0"/>
    <x v="0"/>
    <x v="1"/>
    <s v="Yes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s v="91730"/>
    <x v="1"/>
    <s v="OFF-LA-10004008"/>
    <x v="1"/>
    <x v="2"/>
    <s v="Avery 507"/>
    <n v="5.76"/>
    <n v="2"/>
    <n v="0"/>
    <n v="2.6496"/>
    <n v="0.46"/>
    <x v="0"/>
    <x v="1"/>
    <x v="2"/>
    <s v="Yes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s v="19805"/>
    <x v="3"/>
    <s v="OFF-BI-10004094"/>
    <x v="1"/>
    <x v="8"/>
    <s v="GBC Standard Plastic Binding Systems Combs"/>
    <n v="26.55"/>
    <n v="3"/>
    <n v="0"/>
    <n v="13.009499999999999"/>
    <n v="0.48999999999999994"/>
    <x v="0"/>
    <x v="3"/>
    <x v="7"/>
    <s v="Yes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s v="19805"/>
    <x v="3"/>
    <s v="FUR-TA-10004607"/>
    <x v="0"/>
    <x v="3"/>
    <s v="Hon 2111 Invitation Series Straight Table"/>
    <n v="310.44299999999998"/>
    <n v="3"/>
    <n v="0.3"/>
    <n v="-48.783900000000003"/>
    <n v="-0.15714285714285717"/>
    <x v="3"/>
    <x v="3"/>
    <x v="7"/>
    <s v="No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s v="56560"/>
    <x v="2"/>
    <s v="FUR-CH-10004289"/>
    <x v="0"/>
    <x v="1"/>
    <s v="Global Super Steno Chair"/>
    <n v="479.9"/>
    <n v="5"/>
    <n v="0"/>
    <n v="81.582999999999998"/>
    <n v="0.17"/>
    <x v="0"/>
    <x v="2"/>
    <x v="0"/>
    <s v="Yes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s v="87401"/>
    <x v="1"/>
    <s v="OFF-SU-10004498"/>
    <x v="1"/>
    <x v="14"/>
    <s v="Martin-Yale Premier Letter Opener"/>
    <n v="12.88"/>
    <n v="1"/>
    <n v="0"/>
    <n v="0.38640000000000002"/>
    <n v="0.03"/>
    <x v="0"/>
    <x v="1"/>
    <x v="3"/>
    <s v="Yes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s v="28403"/>
    <x v="0"/>
    <s v="OFF-AR-10001177"/>
    <x v="1"/>
    <x v="6"/>
    <s v="Newell 349"/>
    <n v="13.12"/>
    <n v="5"/>
    <n v="0.2"/>
    <n v="1.476"/>
    <n v="0.1125"/>
    <x v="2"/>
    <x v="1"/>
    <x v="0"/>
    <s v="Yes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s v="39212"/>
    <x v="0"/>
    <s v="OFF-BI-10001718"/>
    <x v="1"/>
    <x v="8"/>
    <s v="GBC DocuBind P50 Personal Binding Machine"/>
    <n v="511.84"/>
    <n v="8"/>
    <n v="0"/>
    <n v="240.56479999999999"/>
    <n v="0.47000000000000003"/>
    <x v="0"/>
    <x v="0"/>
    <x v="5"/>
    <s v="Yes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s v="39212"/>
    <x v="0"/>
    <s v="OFF-AR-10004602"/>
    <x v="1"/>
    <x v="6"/>
    <s v="Boston KS Multi-Size Manual Pencil Sharpener"/>
    <n v="91.96"/>
    <n v="4"/>
    <n v="0"/>
    <n v="25.748799999999999"/>
    <n v="0.28000000000000003"/>
    <x v="0"/>
    <x v="0"/>
    <x v="5"/>
    <s v="Yes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s v="39212"/>
    <x v="0"/>
    <s v="OFF-AR-10003856"/>
    <x v="1"/>
    <x v="6"/>
    <s v="Newell 344"/>
    <n v="8.34"/>
    <n v="3"/>
    <n v="0"/>
    <n v="2.1684000000000001"/>
    <n v="0.26"/>
    <x v="0"/>
    <x v="0"/>
    <x v="5"/>
    <s v="Yes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s v="97206"/>
    <x v="1"/>
    <s v="OFF-ST-10000649"/>
    <x v="1"/>
    <x v="4"/>
    <s v="Hanging Personal Folder File"/>
    <n v="37.68"/>
    <n v="3"/>
    <n v="0.2"/>
    <n v="2.355"/>
    <n v="6.25E-2"/>
    <x v="2"/>
    <x v="3"/>
    <x v="8"/>
    <s v="Yes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s v="97206"/>
    <x v="1"/>
    <s v="TEC-AC-10002926"/>
    <x v="2"/>
    <x v="11"/>
    <s v="Logitech Wireless Marathon Mouse M705"/>
    <n v="279.94400000000002"/>
    <n v="7"/>
    <n v="0.2"/>
    <n v="80.483900000000006"/>
    <n v="0.28749999999999998"/>
    <x v="2"/>
    <x v="3"/>
    <x v="8"/>
    <s v="Yes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s v="80219"/>
    <x v="1"/>
    <s v="OFF-ST-10000078"/>
    <x v="1"/>
    <x v="4"/>
    <s v="Tennsco 6- and 18-Compartment Lockers"/>
    <n v="636.40800000000002"/>
    <n v="3"/>
    <n v="0.2"/>
    <n v="-15.9102"/>
    <n v="-2.4999999999999998E-2"/>
    <x v="2"/>
    <x v="2"/>
    <x v="10"/>
    <s v="No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s v="80219"/>
    <x v="1"/>
    <s v="OFF-AR-10001044"/>
    <x v="1"/>
    <x v="6"/>
    <s v="BOSTON Ranger #55 Pencil Sharpener, Black"/>
    <n v="83.168000000000006"/>
    <n v="4"/>
    <n v="0.2"/>
    <n v="9.3564000000000007"/>
    <n v="0.1125"/>
    <x v="2"/>
    <x v="2"/>
    <x v="10"/>
    <s v="Yes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s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  <x v="2"/>
    <x v="2"/>
    <x v="7"/>
    <s v="No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s v="10009"/>
    <x v="3"/>
    <s v="OFF-PA-10000357"/>
    <x v="1"/>
    <x v="10"/>
    <s v="Xerox 1888"/>
    <n v="221.92"/>
    <n v="4"/>
    <n v="0"/>
    <n v="106.52160000000001"/>
    <n v="0.48000000000000004"/>
    <x v="0"/>
    <x v="3"/>
    <x v="10"/>
    <s v="Yes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s v="10009"/>
    <x v="3"/>
    <s v="TEC-AC-10001266"/>
    <x v="2"/>
    <x v="11"/>
    <s v="Memorex Micro Travel Drive 8 GB"/>
    <n v="26"/>
    <n v="2"/>
    <n v="0"/>
    <n v="11.7"/>
    <n v="0.44999999999999996"/>
    <x v="0"/>
    <x v="3"/>
    <x v="10"/>
    <s v="Yes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s v="33437"/>
    <x v="0"/>
    <s v="OFF-PA-10004888"/>
    <x v="1"/>
    <x v="10"/>
    <s v="Xerox 217"/>
    <n v="15.552"/>
    <n v="3"/>
    <n v="0.2"/>
    <n v="5.4432"/>
    <n v="0.35000000000000003"/>
    <x v="2"/>
    <x v="2"/>
    <x v="8"/>
    <s v="Yes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s v="75150"/>
    <x v="2"/>
    <s v="OFF-BI-10003460"/>
    <x v="1"/>
    <x v="8"/>
    <s v="Acco 3-Hole Punch"/>
    <n v="0.876"/>
    <n v="1"/>
    <n v="0.8"/>
    <n v="-1.4016"/>
    <n v="-1.5999999999999999"/>
    <x v="1"/>
    <x v="2"/>
    <x v="8"/>
    <s v="No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PA-10000157"/>
    <x v="1"/>
    <x v="10"/>
    <s v="Xerox 191"/>
    <n v="19.98"/>
    <n v="1"/>
    <n v="0"/>
    <n v="9.3905999999999992"/>
    <n v="0.47"/>
    <x v="0"/>
    <x v="1"/>
    <x v="2"/>
    <s v="Yes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BI-10004519"/>
    <x v="1"/>
    <x v="8"/>
    <s v="GBC DocuBind P100 Manual Binding Machine"/>
    <n v="398.35199999999998"/>
    <n v="3"/>
    <n v="0.2"/>
    <n v="124.485"/>
    <n v="0.3125"/>
    <x v="2"/>
    <x v="1"/>
    <x v="2"/>
    <s v="Yes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AR-10004272"/>
    <x v="1"/>
    <x v="6"/>
    <s v="Newell 308"/>
    <n v="5.04"/>
    <n v="3"/>
    <n v="0"/>
    <n v="1.26"/>
    <n v="0.25"/>
    <x v="0"/>
    <x v="1"/>
    <x v="2"/>
    <s v="Yes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FA-10000585"/>
    <x v="1"/>
    <x v="13"/>
    <s v="OIC Bulk Pack Metal Binder Clips"/>
    <n v="17.45"/>
    <n v="5"/>
    <n v="0"/>
    <n v="8.0269999999999992"/>
    <n v="0.45999999999999996"/>
    <x v="0"/>
    <x v="1"/>
    <x v="2"/>
    <s v="Yes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FUR-CH-10004218"/>
    <x v="0"/>
    <x v="1"/>
    <s v="Global Fabric Manager's Chair, Dark Gray"/>
    <n v="323.13600000000002"/>
    <n v="4"/>
    <n v="0.2"/>
    <n v="20.196000000000002"/>
    <n v="6.25E-2"/>
    <x v="2"/>
    <x v="1"/>
    <x v="2"/>
    <s v="Yes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SU-10004231"/>
    <x v="1"/>
    <x v="14"/>
    <s v="Acme Tagit Stainless Steel Antibacterial Scissors"/>
    <n v="29.7"/>
    <n v="3"/>
    <n v="0"/>
    <n v="8.0190000000000001"/>
    <n v="0.27"/>
    <x v="0"/>
    <x v="1"/>
    <x v="2"/>
    <s v="Yes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TEC-PH-10001578"/>
    <x v="2"/>
    <x v="7"/>
    <s v="Polycom SoundStation2 EX Conference phone"/>
    <n v="1295.8399999999999"/>
    <n v="4"/>
    <n v="0.2"/>
    <n v="145.78200000000001"/>
    <n v="0.11250000000000002"/>
    <x v="2"/>
    <x v="1"/>
    <x v="2"/>
    <s v="Yes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OFF-ST-10003638"/>
    <x v="1"/>
    <x v="4"/>
    <s v="Mobile Personal File Cube"/>
    <n v="46.84"/>
    <n v="2"/>
    <n v="0"/>
    <n v="12.646800000000001"/>
    <n v="0.27"/>
    <x v="0"/>
    <x v="1"/>
    <x v="2"/>
    <s v="Yes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s v="92374"/>
    <x v="1"/>
    <s v="FUR-BO-10002213"/>
    <x v="0"/>
    <x v="0"/>
    <s v="DMI Eclipse Executive Suite Bookcases"/>
    <n v="425.83300000000003"/>
    <n v="1"/>
    <n v="0.15"/>
    <n v="20.039200000000001"/>
    <n v="4.7058823529411764E-2"/>
    <x v="2"/>
    <x v="1"/>
    <x v="2"/>
    <s v="Yes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s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  <x v="3"/>
    <x v="1"/>
    <x v="2"/>
    <s v="No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s v="95207"/>
    <x v="1"/>
    <s v="OFF-PA-10002222"/>
    <x v="1"/>
    <x v="10"/>
    <s v="Xerox Color Copier Paper, 11&quot; x 17&quot;, Ream"/>
    <n v="159.88"/>
    <n v="7"/>
    <n v="0"/>
    <n v="73.544799999999995"/>
    <n v="0.45999999999999996"/>
    <x v="0"/>
    <x v="0"/>
    <x v="8"/>
    <s v="Yes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s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  <x v="0"/>
    <x v="3"/>
    <x v="3"/>
    <s v="Yes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s v="98105"/>
    <x v="1"/>
    <s v="OFF-BI-10003091"/>
    <x v="1"/>
    <x v="8"/>
    <s v="GBC DocuBind TL200 Manual Binding Machine"/>
    <n v="895.92"/>
    <n v="5"/>
    <n v="0.2"/>
    <n v="302.37299999999999"/>
    <n v="0.33750000000000002"/>
    <x v="2"/>
    <x v="3"/>
    <x v="3"/>
    <s v="Yes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s v="32174"/>
    <x v="0"/>
    <s v="OFF-BI-10000145"/>
    <x v="1"/>
    <x v="8"/>
    <s v="Zipper Ring Binder Pockets"/>
    <n v="2.8079999999999998"/>
    <n v="3"/>
    <n v="0.7"/>
    <n v="-1.9656"/>
    <n v="-0.70000000000000007"/>
    <x v="1"/>
    <x v="3"/>
    <x v="9"/>
    <s v="No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s v="94086"/>
    <x v="1"/>
    <s v="FUR-CH-10003061"/>
    <x v="0"/>
    <x v="1"/>
    <s v="Global Leather Task Chair, Black"/>
    <n v="215.976"/>
    <n v="3"/>
    <n v="0.2"/>
    <n v="-2.6997"/>
    <n v="-1.2500000000000001E-2"/>
    <x v="2"/>
    <x v="3"/>
    <x v="0"/>
    <s v="No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s v="48911"/>
    <x v="2"/>
    <s v="FUR-BO-10001972"/>
    <x v="0"/>
    <x v="0"/>
    <s v="O'Sullivan 4-Shelf Bookcase in Odessa Pine"/>
    <n v="241.96"/>
    <n v="2"/>
    <n v="0"/>
    <n v="41.133200000000002"/>
    <n v="0.17"/>
    <x v="0"/>
    <x v="3"/>
    <x v="8"/>
    <s v="Yes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s v="48911"/>
    <x v="2"/>
    <s v="OFF-LA-10000134"/>
    <x v="1"/>
    <x v="2"/>
    <s v="Avery 511"/>
    <n v="27.72"/>
    <n v="9"/>
    <n v="0"/>
    <n v="13.3056"/>
    <n v="0.48000000000000004"/>
    <x v="0"/>
    <x v="3"/>
    <x v="8"/>
    <s v="Yes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s v="19143"/>
    <x v="3"/>
    <s v="OFF-EN-10003040"/>
    <x v="1"/>
    <x v="12"/>
    <s v="Quality Park Security Envelopes"/>
    <n v="104.68"/>
    <n v="5"/>
    <n v="0.2"/>
    <n v="35.329500000000003"/>
    <n v="0.33750000000000002"/>
    <x v="2"/>
    <x v="3"/>
    <x v="4"/>
    <s v="Yes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s v="19143"/>
    <x v="3"/>
    <s v="TEC-PH-10000923"/>
    <x v="2"/>
    <x v="7"/>
    <s v="Belkin SportFit Armband For iPhone 5s/5c, Fuchsia"/>
    <n v="62.957999999999998"/>
    <n v="7"/>
    <n v="0.4"/>
    <n v="9.4436999999999998"/>
    <n v="0.15"/>
    <x v="3"/>
    <x v="3"/>
    <x v="4"/>
    <s v="Yes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s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  <x v="2"/>
    <x v="2"/>
    <x v="1"/>
    <s v="Yes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s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  <x v="2"/>
    <x v="1"/>
    <x v="2"/>
    <s v="Yes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s v="19134"/>
    <x v="3"/>
    <s v="OFF-PA-10001293"/>
    <x v="1"/>
    <x v="10"/>
    <s v="Xerox 1946"/>
    <n v="20.736000000000001"/>
    <n v="4"/>
    <n v="0.2"/>
    <n v="7.2576000000000001"/>
    <n v="0.35"/>
    <x v="2"/>
    <x v="1"/>
    <x v="2"/>
    <s v="Yes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s v="03820"/>
    <x v="3"/>
    <s v="OFF-AP-10000124"/>
    <x v="1"/>
    <x v="9"/>
    <s v="Acco 6 Outlet Guardian Basic Surge Suppressor"/>
    <n v="33.28"/>
    <n v="4"/>
    <n v="0"/>
    <n v="9.3184000000000005"/>
    <n v="0.28000000000000003"/>
    <x v="0"/>
    <x v="2"/>
    <x v="5"/>
    <s v="Yes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s v="03820"/>
    <x v="3"/>
    <s v="OFF-AR-10004511"/>
    <x v="1"/>
    <x v="6"/>
    <s v="Sanford Colorific Scented Colored Pencils, 12/Pack"/>
    <n v="38.520000000000003"/>
    <n v="9"/>
    <n v="0"/>
    <n v="11.9412"/>
    <n v="0.31"/>
    <x v="0"/>
    <x v="2"/>
    <x v="5"/>
    <s v="Yes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s v="03820"/>
    <x v="3"/>
    <s v="FUR-FU-10000076"/>
    <x v="0"/>
    <x v="5"/>
    <s v="24-Hour Round Wall Clock"/>
    <n v="139.86000000000001"/>
    <n v="7"/>
    <n v="0"/>
    <n v="60.139800000000001"/>
    <n v="0.42999999999999994"/>
    <x v="0"/>
    <x v="2"/>
    <x v="5"/>
    <s v="Yes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s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x v="0"/>
    <x v="1"/>
    <x v="0"/>
    <s v="Yes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s v="19134"/>
    <x v="3"/>
    <s v="OFF-BI-10003656"/>
    <x v="1"/>
    <x v="8"/>
    <s v="Fellowes PB200 Plastic Comb Binding Machine"/>
    <n v="152.99100000000001"/>
    <n v="3"/>
    <n v="0.7"/>
    <n v="-122.39279999999999"/>
    <n v="-0.79999999999999993"/>
    <x v="1"/>
    <x v="1"/>
    <x v="0"/>
    <s v="No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s v="19134"/>
    <x v="3"/>
    <s v="OFF-FA-10000053"/>
    <x v="1"/>
    <x v="13"/>
    <s v="Revere Boxed Rubber Bands by Revere"/>
    <n v="10.584"/>
    <n v="7"/>
    <n v="0.2"/>
    <n v="-2.3814000000000002"/>
    <n v="-0.22500000000000003"/>
    <x v="2"/>
    <x v="1"/>
    <x v="0"/>
    <s v="No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s v="19134"/>
    <x v="3"/>
    <s v="TEC-PH-10002807"/>
    <x v="2"/>
    <x v="7"/>
    <s v="Motorla HX550 Universal Bluetooth Headset"/>
    <n v="94.92"/>
    <n v="4"/>
    <n v="0.4"/>
    <n v="15.82"/>
    <n v="0.16666666666666666"/>
    <x v="3"/>
    <x v="1"/>
    <x v="0"/>
    <s v="Yes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s v="75051"/>
    <x v="2"/>
    <s v="FUR-FU-10002364"/>
    <x v="0"/>
    <x v="5"/>
    <s v="Eldon Expressions Wood Desk Accessories, Oak"/>
    <n v="14.76"/>
    <n v="5"/>
    <n v="0.6"/>
    <n v="-11.439"/>
    <n v="-0.77500000000000002"/>
    <x v="1"/>
    <x v="1"/>
    <x v="4"/>
    <s v="No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s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  <x v="1"/>
    <x v="1"/>
    <x v="4"/>
    <s v="No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s v="10009"/>
    <x v="3"/>
    <s v="OFF-PA-10004092"/>
    <x v="1"/>
    <x v="10"/>
    <s v="Tops Green Bar Computer Printout Paper"/>
    <n v="146.82"/>
    <n v="3"/>
    <n v="0"/>
    <n v="73.41"/>
    <n v="0.5"/>
    <x v="0"/>
    <x v="3"/>
    <x v="0"/>
    <s v="Yes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s v="11561"/>
    <x v="3"/>
    <s v="OFF-BI-10003982"/>
    <x v="1"/>
    <x v="8"/>
    <s v="Wilson Jones Century Plastic Molded Ring Binders"/>
    <n v="149.54400000000001"/>
    <n v="9"/>
    <n v="0.2"/>
    <n v="50.4711"/>
    <n v="0.33749999999999997"/>
    <x v="2"/>
    <x v="2"/>
    <x v="1"/>
    <s v="Yes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s v="11561"/>
    <x v="3"/>
    <s v="OFF-SU-10001664"/>
    <x v="1"/>
    <x v="14"/>
    <s v="Acme Office Executive Series Stainless Steel Trimmers"/>
    <n v="17.14"/>
    <n v="2"/>
    <n v="0"/>
    <n v="4.4564000000000004"/>
    <n v="0.26"/>
    <x v="0"/>
    <x v="2"/>
    <x v="1"/>
    <s v="Yes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s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  <x v="3"/>
    <x v="2"/>
    <x v="1"/>
    <s v="No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s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  <x v="2"/>
    <x v="0"/>
    <x v="8"/>
    <s v="Yes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s v="19140"/>
    <x v="3"/>
    <s v="TEC-PH-10002293"/>
    <x v="2"/>
    <x v="7"/>
    <s v="Anker 36W 4-Port USB Wall Charger Travel Power Adapter for iPhone 5s 5c 5"/>
    <n v="23.988"/>
    <n v="2"/>
    <n v="0.4"/>
    <n v="-4.7976000000000001"/>
    <n v="-0.2"/>
    <x v="3"/>
    <x v="0"/>
    <x v="8"/>
    <s v="No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s v="19140"/>
    <x v="3"/>
    <s v="OFF-FA-10002780"/>
    <x v="1"/>
    <x v="13"/>
    <s v="Staples"/>
    <n v="16.687999999999999"/>
    <n v="7"/>
    <n v="0.2"/>
    <n v="5.4236000000000004"/>
    <n v="0.32500000000000007"/>
    <x v="2"/>
    <x v="0"/>
    <x v="8"/>
    <s v="Yes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s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  <x v="3"/>
    <x v="0"/>
    <x v="1"/>
    <s v="No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s v="17403"/>
    <x v="3"/>
    <s v="OFF-BI-10004781"/>
    <x v="1"/>
    <x v="8"/>
    <s v="GBC Wire Binding Strips"/>
    <n v="38.088000000000001"/>
    <n v="4"/>
    <n v="0.7"/>
    <n v="-27.9312"/>
    <n v="-0.73333333333333328"/>
    <x v="1"/>
    <x v="0"/>
    <x v="1"/>
    <s v="No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s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  <x v="2"/>
    <x v="0"/>
    <x v="1"/>
    <s v="No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s v="94521"/>
    <x v="1"/>
    <s v="FUR-FU-10003975"/>
    <x v="0"/>
    <x v="5"/>
    <s v="Eldon Advantage Chair Mats for Low to Medium Pile Carpets"/>
    <n v="43.31"/>
    <n v="1"/>
    <n v="0"/>
    <n v="4.3310000000000004"/>
    <n v="0.1"/>
    <x v="0"/>
    <x v="2"/>
    <x v="4"/>
    <s v="Yes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s v="10035"/>
    <x v="3"/>
    <s v="TEC-PH-10001536"/>
    <x v="2"/>
    <x v="7"/>
    <s v="Spigen Samsung Galaxy S5 Case Wallet"/>
    <n v="84.95"/>
    <n v="5"/>
    <n v="0"/>
    <n v="22.087"/>
    <n v="0.26"/>
    <x v="0"/>
    <x v="3"/>
    <x v="10"/>
    <s v="Yes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s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  <x v="3"/>
    <x v="3"/>
    <x v="0"/>
    <s v="No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s v="63116"/>
    <x v="2"/>
    <s v="TEC-AC-10001772"/>
    <x v="2"/>
    <x v="11"/>
    <s v="Memorex Mini Travel Drive 16 GB USB 2.0 Flash Drive"/>
    <n v="111.79"/>
    <n v="7"/>
    <n v="0"/>
    <n v="43.598100000000002"/>
    <n v="0.39"/>
    <x v="0"/>
    <x v="2"/>
    <x v="0"/>
    <s v="Yes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s v="02169"/>
    <x v="3"/>
    <s v="OFF-PA-10002586"/>
    <x v="1"/>
    <x v="10"/>
    <s v="Xerox 1970"/>
    <n v="14.94"/>
    <n v="3"/>
    <n v="0"/>
    <n v="7.0217999999999998"/>
    <n v="0.47000000000000003"/>
    <x v="0"/>
    <x v="1"/>
    <x v="0"/>
    <s v="Yes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s v="10009"/>
    <x v="3"/>
    <s v="OFF-BI-10004094"/>
    <x v="1"/>
    <x v="8"/>
    <s v="GBC Standard Plastic Binding Systems Combs"/>
    <n v="14.16"/>
    <n v="2"/>
    <n v="0.2"/>
    <n v="5.133"/>
    <n v="0.36249999999999999"/>
    <x v="2"/>
    <x v="0"/>
    <x v="7"/>
    <s v="Yes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s v="75081"/>
    <x v="2"/>
    <s v="FUR-FU-10004973"/>
    <x v="0"/>
    <x v="5"/>
    <s v="Flat Face Poster Frame"/>
    <n v="22.608000000000001"/>
    <n v="3"/>
    <n v="0.6"/>
    <n v="-10.1736"/>
    <n v="-0.45"/>
    <x v="1"/>
    <x v="0"/>
    <x v="3"/>
    <s v="No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s v="90032"/>
    <x v="1"/>
    <s v="OFF-FA-10000624"/>
    <x v="1"/>
    <x v="13"/>
    <s v="OIC Binder Clips"/>
    <n v="21.48"/>
    <n v="6"/>
    <n v="0"/>
    <n v="10.74"/>
    <n v="0.5"/>
    <x v="0"/>
    <x v="0"/>
    <x v="7"/>
    <s v="Yes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s v="55407"/>
    <x v="2"/>
    <s v="OFF-ST-10001097"/>
    <x v="1"/>
    <x v="4"/>
    <s v="Office Impressions Heavy Duty Welded Shelving &amp; Multimedia Storage Drawers"/>
    <n v="501.81"/>
    <n v="3"/>
    <n v="0"/>
    <n v="0"/>
    <n v="0"/>
    <x v="0"/>
    <x v="2"/>
    <x v="1"/>
    <s v="No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s v="55407"/>
    <x v="2"/>
    <s v="OFF-ST-10001469"/>
    <x v="1"/>
    <x v="4"/>
    <s v="Fellowes Bankers Box Recycled Super Stor/Drawer"/>
    <n v="161.94"/>
    <n v="3"/>
    <n v="0"/>
    <n v="9.7164000000000001"/>
    <n v="6.0000000000000005E-2"/>
    <x v="0"/>
    <x v="2"/>
    <x v="1"/>
    <s v="Yes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s v="32725"/>
    <x v="0"/>
    <s v="OFF-AR-10004956"/>
    <x v="1"/>
    <x v="6"/>
    <s v="Newell 33"/>
    <n v="17.856000000000002"/>
    <n v="4"/>
    <n v="0.2"/>
    <n v="2.0087999999999999"/>
    <n v="0.11249999999999999"/>
    <x v="2"/>
    <x v="3"/>
    <x v="2"/>
    <s v="Yes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s v="60610"/>
    <x v="2"/>
    <s v="OFF-BI-10004236"/>
    <x v="1"/>
    <x v="8"/>
    <s v="XtraLife ClearVue Slant-D Ring Binder, White, 3&quot;"/>
    <n v="8.8079999999999998"/>
    <n v="3"/>
    <n v="0.8"/>
    <n v="-14.973599999999999"/>
    <n v="-1.7"/>
    <x v="1"/>
    <x v="0"/>
    <x v="8"/>
    <s v="No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s v="45231"/>
    <x v="3"/>
    <s v="FUR-FU-10002937"/>
    <x v="0"/>
    <x v="5"/>
    <s v="GE 48&quot; Fluorescent Tube, Cool White Energy Saver, 34 Watts, 30/Box"/>
    <n v="79.384"/>
    <n v="1"/>
    <n v="0.2"/>
    <n v="29.768999999999998"/>
    <n v="0.375"/>
    <x v="2"/>
    <x v="0"/>
    <x v="5"/>
    <s v="Yes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s v="94601"/>
    <x v="1"/>
    <s v="OFF-AR-10003696"/>
    <x v="1"/>
    <x v="6"/>
    <s v="Panasonic KP-350BK Electric Pencil Sharpener with Auto Stop"/>
    <n v="34.58"/>
    <n v="1"/>
    <n v="0"/>
    <n v="10.0282"/>
    <n v="0.29000000000000004"/>
    <x v="0"/>
    <x v="0"/>
    <x v="9"/>
    <s v="Yes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s v="95336"/>
    <x v="1"/>
    <s v="OFF-PA-10004359"/>
    <x v="1"/>
    <x v="10"/>
    <s v="Multicolor Computer Printout Paper"/>
    <n v="314.55"/>
    <n v="3"/>
    <n v="0"/>
    <n v="150.98400000000001"/>
    <n v="0.48000000000000004"/>
    <x v="0"/>
    <x v="3"/>
    <x v="10"/>
    <s v="Yes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s v="78041"/>
    <x v="2"/>
    <s v="TEC-AC-10002402"/>
    <x v="2"/>
    <x v="11"/>
    <s v="Razer Kraken PRO Over Ear PC and Music Headset"/>
    <n v="191.976"/>
    <n v="3"/>
    <n v="0.2"/>
    <n v="23.997"/>
    <n v="0.125"/>
    <x v="2"/>
    <x v="0"/>
    <x v="2"/>
    <s v="Yes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s v="78041"/>
    <x v="2"/>
    <s v="OFF-PA-10000551"/>
    <x v="1"/>
    <x v="10"/>
    <s v="Array Memo Cubes"/>
    <n v="8.2880000000000003"/>
    <n v="2"/>
    <n v="0.2"/>
    <n v="3.0044"/>
    <n v="0.36249999999999999"/>
    <x v="2"/>
    <x v="0"/>
    <x v="2"/>
    <s v="Yes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s v="78041"/>
    <x v="2"/>
    <s v="FUR-FU-10003394"/>
    <x v="0"/>
    <x v="5"/>
    <s v="Tenex &quot;The Solids&quot; Textured Chair Mats"/>
    <n v="139.91999999999999"/>
    <n v="5"/>
    <n v="0.6"/>
    <n v="-150.41399999999999"/>
    <n v="-1.075"/>
    <x v="1"/>
    <x v="0"/>
    <x v="2"/>
    <s v="No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s v="78041"/>
    <x v="2"/>
    <s v="OFF-AR-10002067"/>
    <x v="1"/>
    <x v="6"/>
    <s v="Newell 334"/>
    <n v="15.872"/>
    <n v="1"/>
    <n v="0.2"/>
    <n v="1.1903999999999999"/>
    <n v="7.4999999999999997E-2"/>
    <x v="2"/>
    <x v="0"/>
    <x v="2"/>
    <s v="Yes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s v="78041"/>
    <x v="2"/>
    <s v="OFF-BI-10004140"/>
    <x v="1"/>
    <x v="8"/>
    <s v="Avery Non-Stick Binders"/>
    <n v="6.2859999999999996"/>
    <n v="7"/>
    <n v="0.8"/>
    <n v="-11.000500000000001"/>
    <n v="-1.7500000000000002"/>
    <x v="1"/>
    <x v="0"/>
    <x v="2"/>
    <s v="No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s v="44240"/>
    <x v="3"/>
    <s v="OFF-AR-10004078"/>
    <x v="1"/>
    <x v="6"/>
    <s v="Newell 312"/>
    <n v="14.016"/>
    <n v="3"/>
    <n v="0.2"/>
    <n v="1.752"/>
    <n v="0.125"/>
    <x v="2"/>
    <x v="3"/>
    <x v="9"/>
    <s v="Yes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s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  <x v="2"/>
    <x v="3"/>
    <x v="9"/>
    <s v="No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s v="44240"/>
    <x v="3"/>
    <s v="TEC-PH-10003931"/>
    <x v="2"/>
    <x v="7"/>
    <s v="JBL Micro Wireless Portable Bluetooth Speaker"/>
    <n v="107.982"/>
    <n v="3"/>
    <n v="0.4"/>
    <n v="-26.9955"/>
    <n v="-0.25"/>
    <x v="3"/>
    <x v="3"/>
    <x v="9"/>
    <s v="No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s v="76903"/>
    <x v="2"/>
    <s v="FUR-CH-10004675"/>
    <x v="0"/>
    <x v="1"/>
    <s v="Lifetime Advantage Folding Chairs, 4/Carton"/>
    <n v="305.31200000000001"/>
    <n v="2"/>
    <n v="0.3"/>
    <n v="-8.7232000000000003"/>
    <n v="-2.8571428571428571E-2"/>
    <x v="3"/>
    <x v="3"/>
    <x v="0"/>
    <s v="No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s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  <x v="2"/>
    <x v="2"/>
    <x v="6"/>
    <s v="Yes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s v="77070"/>
    <x v="2"/>
    <s v="OFF-BI-10002353"/>
    <x v="1"/>
    <x v="8"/>
    <s v="GBC VeloBind Cover Sets"/>
    <n v="9.2639999999999993"/>
    <n v="3"/>
    <n v="0.8"/>
    <n v="-13.896000000000001"/>
    <n v="-1.5000000000000002"/>
    <x v="1"/>
    <x v="0"/>
    <x v="7"/>
    <s v="No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s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x v="2"/>
    <x v="1"/>
    <x v="7"/>
    <s v="Yes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s v="84106"/>
    <x v="1"/>
    <s v="OFF-PA-10000740"/>
    <x v="1"/>
    <x v="10"/>
    <s v="Xerox 1982"/>
    <n v="45.68"/>
    <n v="2"/>
    <n v="0"/>
    <n v="21.012799999999999"/>
    <n v="0.45999999999999996"/>
    <x v="0"/>
    <x v="0"/>
    <x v="2"/>
    <s v="Yes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s v="84106"/>
    <x v="1"/>
    <s v="OFF-PA-10003001"/>
    <x v="1"/>
    <x v="10"/>
    <s v="Xerox 1986"/>
    <n v="60.12"/>
    <n v="9"/>
    <n v="0"/>
    <n v="28.857600000000001"/>
    <n v="0.48000000000000004"/>
    <x v="0"/>
    <x v="0"/>
    <x v="2"/>
    <s v="Yes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s v="84106"/>
    <x v="1"/>
    <s v="OFF-BI-10001628"/>
    <x v="1"/>
    <x v="8"/>
    <s v="Acco Data Flex Cable Posts For Top &amp; Bottom Load Binders, 6&quot; Capacity"/>
    <n v="41.72"/>
    <n v="5"/>
    <n v="0.2"/>
    <n v="13.0375"/>
    <n v="0.3125"/>
    <x v="2"/>
    <x v="0"/>
    <x v="2"/>
    <s v="Yes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s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  <x v="0"/>
    <x v="0"/>
    <x v="2"/>
    <s v="Yes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  <x v="2"/>
    <x v="0"/>
    <x v="5"/>
    <s v="Yes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OFF-LA-10003923"/>
    <x v="1"/>
    <x v="2"/>
    <s v="Alphabetical Labels for Top Tab Filing"/>
    <n v="44.4"/>
    <n v="3"/>
    <n v="0"/>
    <n v="22.2"/>
    <n v="0.5"/>
    <x v="0"/>
    <x v="0"/>
    <x v="5"/>
    <s v="Yes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FUR-CH-10002084"/>
    <x v="0"/>
    <x v="1"/>
    <s v="Hon Mobius Operator's Chair"/>
    <n v="442.76400000000001"/>
    <n v="4"/>
    <n v="0.1"/>
    <n v="59.035200000000003"/>
    <n v="0.13333333333333333"/>
    <x v="2"/>
    <x v="0"/>
    <x v="5"/>
    <s v="Yes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TEC-MA-10000488"/>
    <x v="2"/>
    <x v="15"/>
    <s v="Bady BDG101FRU Card Printer"/>
    <n v="3999.95"/>
    <n v="5"/>
    <n v="0"/>
    <n v="1159.9855"/>
    <n v="0.29000000000000004"/>
    <x v="0"/>
    <x v="0"/>
    <x v="5"/>
    <s v="Yes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TEC-AC-10001767"/>
    <x v="2"/>
    <x v="11"/>
    <s v="SanDisk Ultra 64 GB MicroSDHC Class 10 Memory Card"/>
    <n v="199.95"/>
    <n v="5"/>
    <n v="0"/>
    <n v="21.994499999999999"/>
    <n v="0.11"/>
    <x v="0"/>
    <x v="0"/>
    <x v="5"/>
    <s v="Yes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s v="10009"/>
    <x v="3"/>
    <s v="FUR-FU-10001940"/>
    <x v="0"/>
    <x v="5"/>
    <s v="Staple-based wall hangings"/>
    <n v="63.68"/>
    <n v="8"/>
    <n v="0"/>
    <n v="28.019200000000001"/>
    <n v="0.44"/>
    <x v="0"/>
    <x v="0"/>
    <x v="5"/>
    <s v="Yes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s v="93905"/>
    <x v="1"/>
    <s v="OFF-BI-10002735"/>
    <x v="1"/>
    <x v="8"/>
    <s v="GBC Prestige Therm-A-Bind Covers"/>
    <n v="54.896000000000001"/>
    <n v="2"/>
    <n v="0.2"/>
    <n v="18.5274"/>
    <n v="0.33750000000000002"/>
    <x v="2"/>
    <x v="3"/>
    <x v="6"/>
    <s v="Yes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s v="35810"/>
    <x v="0"/>
    <s v="TEC-AC-10002345"/>
    <x v="2"/>
    <x v="11"/>
    <s v="HP Standard 104 key PS/2 Keyboard"/>
    <n v="29"/>
    <n v="2"/>
    <n v="0"/>
    <n v="7.25"/>
    <n v="0.25"/>
    <x v="0"/>
    <x v="0"/>
    <x v="7"/>
    <s v="Yes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s v="47201"/>
    <x v="2"/>
    <s v="OFF-EN-10003134"/>
    <x v="1"/>
    <x v="12"/>
    <s v="Staple envelope"/>
    <n v="70.08"/>
    <n v="6"/>
    <n v="0"/>
    <n v="35.04"/>
    <n v="0.5"/>
    <x v="0"/>
    <x v="3"/>
    <x v="6"/>
    <s v="Yes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s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  <x v="0"/>
    <x v="3"/>
    <x v="6"/>
    <s v="Yes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s v="47201"/>
    <x v="2"/>
    <s v="TEC-PH-10003645"/>
    <x v="2"/>
    <x v="7"/>
    <s v="Aastra 57i VoIP phone"/>
    <n v="1454.49"/>
    <n v="9"/>
    <n v="0"/>
    <n v="378.16739999999999"/>
    <n v="0.26"/>
    <x v="0"/>
    <x v="3"/>
    <x v="6"/>
    <s v="Yes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s v="90049"/>
    <x v="1"/>
    <s v="OFF-AP-10000692"/>
    <x v="1"/>
    <x v="9"/>
    <s v="Fellowes Mighty 8 Compact Surge Protector"/>
    <n v="60.81"/>
    <n v="3"/>
    <n v="0"/>
    <n v="17.026800000000001"/>
    <n v="0.28000000000000003"/>
    <x v="0"/>
    <x v="0"/>
    <x v="1"/>
    <s v="Yes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s v="98105"/>
    <x v="1"/>
    <s v="OFF-BI-10001718"/>
    <x v="1"/>
    <x v="8"/>
    <s v="GBC DocuBind P50 Personal Binding Machine"/>
    <n v="153.55199999999999"/>
    <n v="3"/>
    <n v="0.2"/>
    <n v="51.823799999999999"/>
    <n v="0.33750000000000002"/>
    <x v="2"/>
    <x v="0"/>
    <x v="4"/>
    <s v="Yes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s v="98105"/>
    <x v="1"/>
    <s v="OFF-AP-10002082"/>
    <x v="1"/>
    <x v="9"/>
    <s v="Holmes HEPA Air Purifier"/>
    <n v="65.34"/>
    <n v="3"/>
    <n v="0"/>
    <n v="22.869"/>
    <n v="0.35"/>
    <x v="0"/>
    <x v="0"/>
    <x v="4"/>
    <s v="Yes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s v="98105"/>
    <x v="1"/>
    <s v="OFF-PA-10001125"/>
    <x v="1"/>
    <x v="10"/>
    <s v="Xerox 1988"/>
    <n v="123.92"/>
    <n v="4"/>
    <n v="0"/>
    <n v="55.764000000000003"/>
    <n v="0.45"/>
    <x v="0"/>
    <x v="0"/>
    <x v="4"/>
    <s v="Yes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s v="98105"/>
    <x v="1"/>
    <s v="OFF-AP-10000252"/>
    <x v="1"/>
    <x v="9"/>
    <s v="Harmony HEPA Quiet Air Purifiers"/>
    <n v="35.1"/>
    <n v="3"/>
    <n v="0"/>
    <n v="12.285"/>
    <n v="0.35"/>
    <x v="0"/>
    <x v="0"/>
    <x v="4"/>
    <s v="Yes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s v="98105"/>
    <x v="1"/>
    <s v="TEC-AC-10003038"/>
    <x v="2"/>
    <x v="11"/>
    <s v="Kingston Digital DataTraveler 16GB USB 2.0"/>
    <n v="44.75"/>
    <n v="5"/>
    <n v="0"/>
    <n v="8.5024999999999995"/>
    <n v="0.19"/>
    <x v="0"/>
    <x v="0"/>
    <x v="4"/>
    <s v="Yes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s v="37918"/>
    <x v="0"/>
    <s v="OFF-AR-10000940"/>
    <x v="1"/>
    <x v="6"/>
    <s v="Newell 343"/>
    <n v="4.7039999999999997"/>
    <n v="2"/>
    <n v="0.2"/>
    <n v="0.41160000000000002"/>
    <n v="8.7500000000000008E-2"/>
    <x v="2"/>
    <x v="0"/>
    <x v="4"/>
    <s v="Yes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s v="36116"/>
    <x v="0"/>
    <s v="OFF-AR-10001954"/>
    <x v="1"/>
    <x v="6"/>
    <s v="Newell 331"/>
    <n v="14.67"/>
    <n v="3"/>
    <n v="0"/>
    <n v="3.9609000000000001"/>
    <n v="0.27"/>
    <x v="0"/>
    <x v="2"/>
    <x v="0"/>
    <s v="Yes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s v="19120"/>
    <x v="3"/>
    <s v="OFF-PA-10003177"/>
    <x v="1"/>
    <x v="10"/>
    <s v="Xerox 1999"/>
    <n v="15.552"/>
    <n v="3"/>
    <n v="0.2"/>
    <n v="5.4432"/>
    <n v="0.35000000000000003"/>
    <x v="2"/>
    <x v="1"/>
    <x v="10"/>
    <s v="Yes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s v="19120"/>
    <x v="3"/>
    <s v="OFF-PA-10000533"/>
    <x v="1"/>
    <x v="10"/>
    <s v="Southworth Parchment Paper &amp; Envelopes"/>
    <n v="5.2320000000000002"/>
    <n v="1"/>
    <n v="0.2"/>
    <n v="1.7003999999999999"/>
    <n v="0.32499999999999996"/>
    <x v="2"/>
    <x v="1"/>
    <x v="10"/>
    <s v="Yes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s v="72209"/>
    <x v="0"/>
    <s v="FUR-FU-10001935"/>
    <x v="0"/>
    <x v="5"/>
    <s v="3M Hangers With Command Adhesive"/>
    <n v="22.2"/>
    <n v="6"/>
    <n v="0"/>
    <n v="9.1020000000000003"/>
    <n v="0.41000000000000003"/>
    <x v="0"/>
    <x v="2"/>
    <x v="1"/>
    <s v="Yes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s v="72209"/>
    <x v="0"/>
    <s v="TEC-PH-10002563"/>
    <x v="2"/>
    <x v="7"/>
    <s v="Adtran 1202752G1"/>
    <n v="881.93"/>
    <n v="7"/>
    <n v="0"/>
    <n v="229.30179999999999"/>
    <n v="0.26"/>
    <x v="0"/>
    <x v="2"/>
    <x v="1"/>
    <s v="Yes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s v="98103"/>
    <x v="1"/>
    <s v="OFF-BI-10002160"/>
    <x v="1"/>
    <x v="8"/>
    <s v="Acco Hanging Data Binders"/>
    <n v="6.0960000000000001"/>
    <n v="2"/>
    <n v="0.2"/>
    <n v="2.1335999999999999"/>
    <n v="0.35"/>
    <x v="2"/>
    <x v="1"/>
    <x v="8"/>
    <s v="Yes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s v="98103"/>
    <x v="1"/>
    <s v="FUR-FU-10004748"/>
    <x v="0"/>
    <x v="5"/>
    <s v="Howard Miller 16&quot; Diameter Gallery Wall Clock"/>
    <n v="191.82"/>
    <n v="3"/>
    <n v="0"/>
    <n v="74.809799999999996"/>
    <n v="0.39"/>
    <x v="0"/>
    <x v="1"/>
    <x v="8"/>
    <s v="Yes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s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  <x v="2"/>
    <x v="1"/>
    <x v="1"/>
    <s v="Yes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s v="37620"/>
    <x v="0"/>
    <s v="OFF-AR-10000538"/>
    <x v="1"/>
    <x v="6"/>
    <s v="Boston Model 1800 Electric Pencil Sharpener, Gray"/>
    <n v="67.56"/>
    <n v="3"/>
    <n v="0.2"/>
    <n v="8.4450000000000003"/>
    <n v="0.125"/>
    <x v="2"/>
    <x v="0"/>
    <x v="8"/>
    <s v="Yes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s v="60505"/>
    <x v="2"/>
    <s v="OFF-BI-10001098"/>
    <x v="1"/>
    <x v="8"/>
    <s v="Acco D-Ring Binder w/DublLock"/>
    <n v="29.931999999999999"/>
    <n v="7"/>
    <n v="0.8"/>
    <n v="-46.394599999999997"/>
    <n v="-1.55"/>
    <x v="1"/>
    <x v="2"/>
    <x v="7"/>
    <s v="No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s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  <x v="2"/>
    <x v="2"/>
    <x v="7"/>
    <s v="Yes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s v="10009"/>
    <x v="3"/>
    <s v="OFF-AR-10000390"/>
    <x v="1"/>
    <x v="6"/>
    <s v="Newell Chalk Holder"/>
    <n v="16.52"/>
    <n v="4"/>
    <n v="0"/>
    <n v="7.5991999999999997"/>
    <n v="0.46"/>
    <x v="0"/>
    <x v="1"/>
    <x v="6"/>
    <s v="Yes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s v="06824"/>
    <x v="3"/>
    <s v="TEC-PH-10001079"/>
    <x v="2"/>
    <x v="7"/>
    <s v="Polycom SoundPoint Pro SE-225 Corded phone"/>
    <n v="832.93"/>
    <n v="7"/>
    <n v="0"/>
    <n v="233.22040000000001"/>
    <n v="0.28000000000000003"/>
    <x v="0"/>
    <x v="2"/>
    <x v="0"/>
    <s v="Yes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s v="06824"/>
    <x v="3"/>
    <s v="OFF-BI-10003460"/>
    <x v="1"/>
    <x v="8"/>
    <s v="Acco 3-Hole Punch"/>
    <n v="43.8"/>
    <n v="10"/>
    <n v="0"/>
    <n v="21.024000000000001"/>
    <n v="0.48000000000000004"/>
    <x v="0"/>
    <x v="2"/>
    <x v="0"/>
    <s v="Yes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s v="48146"/>
    <x v="2"/>
    <s v="OFF-AP-10003842"/>
    <x v="1"/>
    <x v="9"/>
    <s v="Euro-Pro Shark Turbo Vacuum"/>
    <n v="167.292"/>
    <n v="6"/>
    <n v="0.1"/>
    <n v="29.7408"/>
    <n v="0.17777777777777778"/>
    <x v="2"/>
    <x v="0"/>
    <x v="0"/>
    <s v="Yes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s v="10035"/>
    <x v="3"/>
    <s v="FUR-FU-10003535"/>
    <x v="0"/>
    <x v="5"/>
    <s v="Howard Miller Distant Time Traveler Alarm Clock"/>
    <n v="27.42"/>
    <n v="1"/>
    <n v="0"/>
    <n v="11.2422"/>
    <n v="0.41"/>
    <x v="0"/>
    <x v="3"/>
    <x v="0"/>
    <s v="Yes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s v="95123"/>
    <x v="1"/>
    <s v="OFF-BI-10002012"/>
    <x v="1"/>
    <x v="8"/>
    <s v="Wilson Jones Easy Flow II Sheet Lifters"/>
    <n v="1.44"/>
    <n v="1"/>
    <n v="0.2"/>
    <n v="0.504"/>
    <n v="0.35000000000000003"/>
    <x v="2"/>
    <x v="3"/>
    <x v="2"/>
    <s v="Yes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s v="95123"/>
    <x v="1"/>
    <s v="OFF-BI-10001922"/>
    <x v="1"/>
    <x v="8"/>
    <s v="Storex Dura Pro Binders"/>
    <n v="61.776000000000003"/>
    <n v="13"/>
    <n v="0.2"/>
    <n v="20.849399999999999"/>
    <n v="0.33749999999999997"/>
    <x v="2"/>
    <x v="3"/>
    <x v="2"/>
    <s v="Yes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s v="95123"/>
    <x v="1"/>
    <s v="OFF-AP-10000576"/>
    <x v="1"/>
    <x v="9"/>
    <s v="Belkin 325VA UPS Surge Protector, 6'"/>
    <n v="241.96"/>
    <n v="2"/>
    <n v="0"/>
    <n v="60.49"/>
    <n v="0.25"/>
    <x v="0"/>
    <x v="3"/>
    <x v="2"/>
    <s v="Yes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s v="95123"/>
    <x v="1"/>
    <s v="FUR-CH-10000553"/>
    <x v="0"/>
    <x v="1"/>
    <s v="Metal Folding Chairs, Beige, 4/Carton"/>
    <n v="108.608"/>
    <n v="4"/>
    <n v="0.2"/>
    <n v="9.5031999999999996"/>
    <n v="8.7499999999999994E-2"/>
    <x v="2"/>
    <x v="3"/>
    <x v="2"/>
    <s v="Yes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s v="32216"/>
    <x v="0"/>
    <s v="OFF-AR-10003469"/>
    <x v="1"/>
    <x v="6"/>
    <s v="Nontoxic Chalk"/>
    <n v="2.8159999999999998"/>
    <n v="2"/>
    <n v="0.2"/>
    <n v="0.98560000000000003"/>
    <n v="0.35000000000000003"/>
    <x v="2"/>
    <x v="2"/>
    <x v="8"/>
    <s v="Yes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s v="94110"/>
    <x v="1"/>
    <s v="OFF-BI-10000145"/>
    <x v="1"/>
    <x v="8"/>
    <s v="Zipper Ring Binder Pockets"/>
    <n v="9.984"/>
    <n v="4"/>
    <n v="0.2"/>
    <n v="3.6192000000000002"/>
    <n v="0.36250000000000004"/>
    <x v="2"/>
    <x v="3"/>
    <x v="7"/>
    <s v="Yes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s v="94110"/>
    <x v="1"/>
    <s v="OFF-ST-10001580"/>
    <x v="1"/>
    <x v="4"/>
    <s v="Super Decoflex Portable Personal File"/>
    <n v="14.98"/>
    <n v="1"/>
    <n v="0"/>
    <n v="4.1943999999999999"/>
    <n v="0.27999999999999997"/>
    <x v="0"/>
    <x v="3"/>
    <x v="7"/>
    <s v="Yes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s v="94110"/>
    <x v="1"/>
    <s v="TEC-PH-10001817"/>
    <x v="2"/>
    <x v="7"/>
    <s v="Wilson Electronics DB Pro Signal Booster"/>
    <n v="1145.5999999999999"/>
    <n v="4"/>
    <n v="0.2"/>
    <n v="100.24"/>
    <n v="8.7500000000000008E-2"/>
    <x v="2"/>
    <x v="3"/>
    <x v="7"/>
    <s v="Yes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s v="43302"/>
    <x v="3"/>
    <s v="TEC-PH-10001578"/>
    <x v="2"/>
    <x v="7"/>
    <s v="Polycom SoundStation2 EX Conference phone"/>
    <n v="485.94"/>
    <n v="2"/>
    <n v="0.4"/>
    <n v="-89.088999999999999"/>
    <n v="-0.18333333333333332"/>
    <x v="3"/>
    <x v="1"/>
    <x v="4"/>
    <s v="No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s v="43302"/>
    <x v="3"/>
    <s v="OFF-AR-10004078"/>
    <x v="1"/>
    <x v="6"/>
    <s v="Newell 312"/>
    <n v="37.375999999999998"/>
    <n v="8"/>
    <n v="0.2"/>
    <n v="4.6719999999999997"/>
    <n v="0.125"/>
    <x v="2"/>
    <x v="1"/>
    <x v="4"/>
    <s v="Yes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s v="43302"/>
    <x v="3"/>
    <s v="FUR-CH-10004860"/>
    <x v="0"/>
    <x v="1"/>
    <s v="Global Low Back Tilter Chair"/>
    <n v="70.686000000000007"/>
    <n v="1"/>
    <n v="0.3"/>
    <n v="-24.235199999999999"/>
    <n v="-0.3428571428571428"/>
    <x v="3"/>
    <x v="1"/>
    <x v="4"/>
    <s v="No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s v="19134"/>
    <x v="3"/>
    <s v="OFF-PA-10003790"/>
    <x v="1"/>
    <x v="10"/>
    <s v="Xerox 1991"/>
    <n v="54.816000000000003"/>
    <n v="3"/>
    <n v="0.2"/>
    <n v="17.815200000000001"/>
    <n v="0.32500000000000001"/>
    <x v="2"/>
    <x v="3"/>
    <x v="7"/>
    <s v="Yes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s v="80122"/>
    <x v="1"/>
    <s v="FUR-BO-10002202"/>
    <x v="0"/>
    <x v="0"/>
    <s v="Atlantic Metals Mobile 2-Shelf Bookcases, Custom Colors"/>
    <n v="72.293999999999997"/>
    <n v="1"/>
    <n v="0.7"/>
    <n v="-98.8018"/>
    <n v="-1.3666666666666667"/>
    <x v="1"/>
    <x v="0"/>
    <x v="10"/>
    <s v="No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s v="78745"/>
    <x v="2"/>
    <s v="OFF-FA-10003059"/>
    <x v="1"/>
    <x v="13"/>
    <s v="Assorted Color Push Pins"/>
    <n v="2.8959999999999999"/>
    <n v="2"/>
    <n v="0.2"/>
    <n v="0.47060000000000002"/>
    <n v="0.16250000000000001"/>
    <x v="2"/>
    <x v="3"/>
    <x v="7"/>
    <s v="Yes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s v="78745"/>
    <x v="2"/>
    <s v="TEC-PH-10002496"/>
    <x v="2"/>
    <x v="7"/>
    <s v="Cisco SPA301"/>
    <n v="124.792"/>
    <n v="1"/>
    <n v="0.2"/>
    <n v="15.599"/>
    <n v="0.125"/>
    <x v="2"/>
    <x v="3"/>
    <x v="7"/>
    <s v="Yes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s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  <x v="3"/>
    <x v="0"/>
    <x v="2"/>
    <s v="No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s v="94122"/>
    <x v="1"/>
    <s v="OFF-BI-10004390"/>
    <x v="1"/>
    <x v="8"/>
    <s v="GBC DocuBind 200 Manual Binding Machine"/>
    <n v="673.56799999999998"/>
    <n v="2"/>
    <n v="0.2"/>
    <n v="252.58799999999999"/>
    <n v="0.375"/>
    <x v="2"/>
    <x v="2"/>
    <x v="10"/>
    <s v="Yes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s v="94122"/>
    <x v="1"/>
    <s v="OFF-AP-10002765"/>
    <x v="1"/>
    <x v="9"/>
    <s v="Fellowes Advanced Computer Series Surge Protectors"/>
    <n v="52.98"/>
    <n v="2"/>
    <n v="0"/>
    <n v="14.8344"/>
    <n v="0.28000000000000003"/>
    <x v="0"/>
    <x v="2"/>
    <x v="10"/>
    <s v="Yes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s v="46350"/>
    <x v="2"/>
    <s v="FUR-FU-10000293"/>
    <x v="0"/>
    <x v="5"/>
    <s v="Eldon Antistatic Chair Mats for Low to Medium Pile Carpets"/>
    <n v="526.45000000000005"/>
    <n v="5"/>
    <n v="0"/>
    <n v="31.587"/>
    <n v="0.06"/>
    <x v="0"/>
    <x v="3"/>
    <x v="1"/>
    <s v="Yes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s v="60610"/>
    <x v="2"/>
    <s v="OFF-ST-10003692"/>
    <x v="1"/>
    <x v="4"/>
    <s v="Recycled Steel Personal File for Hanging File Folders"/>
    <n v="228.92"/>
    <n v="5"/>
    <n v="0.2"/>
    <n v="14.307499999999999"/>
    <n v="6.25E-2"/>
    <x v="2"/>
    <x v="3"/>
    <x v="7"/>
    <s v="Yes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s v="97206"/>
    <x v="1"/>
    <s v="TEC-PH-10001051"/>
    <x v="2"/>
    <x v="7"/>
    <s v="HTC One"/>
    <n v="319.96800000000002"/>
    <n v="4"/>
    <n v="0.2"/>
    <n v="35.996400000000001"/>
    <n v="0.1125"/>
    <x v="2"/>
    <x v="1"/>
    <x v="4"/>
    <s v="Yes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s v="05408"/>
    <x v="3"/>
    <s v="TEC-AC-10001013"/>
    <x v="2"/>
    <x v="11"/>
    <s v="Logitech ClearChat Comfort/USB Headset H390"/>
    <n v="205.03"/>
    <n v="7"/>
    <n v="0"/>
    <n v="67.659899999999993"/>
    <n v="0.32999999999999996"/>
    <x v="0"/>
    <x v="3"/>
    <x v="4"/>
    <s v="Yes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s v="46203"/>
    <x v="2"/>
    <s v="OFF-ST-10000025"/>
    <x v="1"/>
    <x v="4"/>
    <s v="Fellowes Stor/Drawer Steel Plus Storage Drawers"/>
    <n v="190.86"/>
    <n v="2"/>
    <n v="0"/>
    <n v="11.451599999999999"/>
    <n v="5.9999999999999991E-2"/>
    <x v="0"/>
    <x v="1"/>
    <x v="8"/>
    <s v="Yes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s v="46203"/>
    <x v="2"/>
    <s v="OFF-AR-10000817"/>
    <x v="1"/>
    <x v="6"/>
    <s v="Manco Dry-Lighter Erasable Highlighter"/>
    <n v="24.32"/>
    <n v="8"/>
    <n v="0"/>
    <n v="8.2688000000000006"/>
    <n v="0.34"/>
    <x v="0"/>
    <x v="1"/>
    <x v="8"/>
    <s v="Yes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s v="84604"/>
    <x v="1"/>
    <s v="OFF-SU-10000952"/>
    <x v="1"/>
    <x v="14"/>
    <s v="Fiskars Home &amp; Office Scissors"/>
    <n v="44.4"/>
    <n v="5"/>
    <n v="0"/>
    <n v="12.432"/>
    <n v="0.28000000000000003"/>
    <x v="0"/>
    <x v="0"/>
    <x v="7"/>
    <s v="Yes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s v="60610"/>
    <x v="2"/>
    <s v="FUR-FU-10004597"/>
    <x v="0"/>
    <x v="5"/>
    <s v="Eldon Cleatmat Chair Mats for Medium Pile Carpets"/>
    <n v="44.4"/>
    <n v="2"/>
    <n v="0.6"/>
    <n v="-52.17"/>
    <n v="-1.175"/>
    <x v="1"/>
    <x v="3"/>
    <x v="3"/>
    <s v="No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s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  <x v="2"/>
    <x v="0"/>
    <x v="0"/>
    <s v="Yes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s v="90049"/>
    <x v="1"/>
    <s v="OFF-BI-10002982"/>
    <x v="1"/>
    <x v="8"/>
    <s v="Avery Self-Adhesive Photo Pockets for Polaroid Photos"/>
    <n v="38.136000000000003"/>
    <n v="7"/>
    <n v="0.2"/>
    <n v="13.3476"/>
    <n v="0.35"/>
    <x v="2"/>
    <x v="0"/>
    <x v="0"/>
    <s v="Yes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s v="19134"/>
    <x v="3"/>
    <s v="TEC-PH-10004165"/>
    <x v="2"/>
    <x v="7"/>
    <s v="Mitel MiVoice 5330e IP Phone"/>
    <n v="494.98200000000003"/>
    <n v="3"/>
    <n v="0.4"/>
    <n v="-115.4958"/>
    <n v="-0.23333333333333334"/>
    <x v="3"/>
    <x v="0"/>
    <x v="0"/>
    <s v="No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s v="91104"/>
    <x v="1"/>
    <s v="OFF-ST-10003442"/>
    <x v="1"/>
    <x v="4"/>
    <s v="Eldon Portable Mobile Manager"/>
    <n v="56.56"/>
    <n v="2"/>
    <n v="0"/>
    <n v="15.2712"/>
    <n v="0.27"/>
    <x v="0"/>
    <x v="3"/>
    <x v="0"/>
    <s v="Yes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s v="91104"/>
    <x v="1"/>
    <s v="OFF-AR-10003856"/>
    <x v="1"/>
    <x v="6"/>
    <s v="Newell 344"/>
    <n v="5.56"/>
    <n v="2"/>
    <n v="0"/>
    <n v="1.4456"/>
    <n v="0.26"/>
    <x v="0"/>
    <x v="3"/>
    <x v="0"/>
    <s v="Yes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s v="91104"/>
    <x v="1"/>
    <s v="OFF-FA-10004248"/>
    <x v="1"/>
    <x v="13"/>
    <s v="Advantus T-Pin Paper Clips"/>
    <n v="9.02"/>
    <n v="2"/>
    <n v="0"/>
    <n v="3.5177999999999998"/>
    <n v="0.39"/>
    <x v="0"/>
    <x v="3"/>
    <x v="0"/>
    <s v="Yes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s v="91104"/>
    <x v="1"/>
    <s v="OFF-AP-10001492"/>
    <x v="1"/>
    <x v="9"/>
    <s v="Acco Six-Outlet Power Strip, 4' Cord Length"/>
    <n v="8.6199999999999992"/>
    <n v="1"/>
    <n v="0"/>
    <n v="2.2412000000000001"/>
    <n v="0.26"/>
    <x v="0"/>
    <x v="3"/>
    <x v="0"/>
    <s v="Yes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s v="91104"/>
    <x v="1"/>
    <s v="TEC-PH-10004165"/>
    <x v="2"/>
    <x v="7"/>
    <s v="Mitel MiVoice 5330e IP Phone"/>
    <n v="659.976"/>
    <n v="3"/>
    <n v="0.2"/>
    <n v="49.498199999999997"/>
    <n v="7.4999999999999997E-2"/>
    <x v="2"/>
    <x v="3"/>
    <x v="0"/>
    <s v="Yes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s v="90004"/>
    <x v="1"/>
    <s v="OFF-PA-10004285"/>
    <x v="1"/>
    <x v="10"/>
    <s v="Xerox 1959"/>
    <n v="13.36"/>
    <n v="2"/>
    <n v="0"/>
    <n v="6.4127999999999998"/>
    <n v="0.48"/>
    <x v="0"/>
    <x v="1"/>
    <x v="11"/>
    <s v="Yes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s v="90004"/>
    <x v="1"/>
    <s v="OFF-BI-10001628"/>
    <x v="1"/>
    <x v="8"/>
    <s v="Acco Data Flex Cable Posts For Top &amp; Bottom Load Binders, 6&quot; Capacity"/>
    <n v="41.72"/>
    <n v="5"/>
    <n v="0.2"/>
    <n v="13.0375"/>
    <n v="0.3125"/>
    <x v="2"/>
    <x v="1"/>
    <x v="11"/>
    <s v="Yes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s v="90004"/>
    <x v="1"/>
    <s v="OFF-BI-10000546"/>
    <x v="1"/>
    <x v="8"/>
    <s v="Avery Durable Binders"/>
    <n v="11.52"/>
    <n v="5"/>
    <n v="0.2"/>
    <n v="4.1760000000000002"/>
    <n v="0.36250000000000004"/>
    <x v="2"/>
    <x v="1"/>
    <x v="11"/>
    <s v="Yes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s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  <x v="0"/>
    <x v="1"/>
    <x v="11"/>
    <s v="Yes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s v="90004"/>
    <x v="1"/>
    <s v="OFF-PA-10000477"/>
    <x v="1"/>
    <x v="10"/>
    <s v="Xerox 22"/>
    <n v="19.440000000000001"/>
    <n v="3"/>
    <n v="0"/>
    <n v="9.3312000000000008"/>
    <n v="0.48000000000000004"/>
    <x v="0"/>
    <x v="1"/>
    <x v="11"/>
    <s v="Yes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s v="92105"/>
    <x v="1"/>
    <s v="OFF-PA-10004327"/>
    <x v="1"/>
    <x v="10"/>
    <s v="Xerox 1911"/>
    <n v="143.69999999999999"/>
    <n v="3"/>
    <n v="0"/>
    <n v="68.975999999999999"/>
    <n v="0.48000000000000004"/>
    <x v="0"/>
    <x v="0"/>
    <x v="3"/>
    <s v="Yes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s v="94110"/>
    <x v="1"/>
    <s v="OFF-AP-10000696"/>
    <x v="1"/>
    <x v="9"/>
    <s v="Holmes Odor Grabber"/>
    <n v="43.26"/>
    <n v="3"/>
    <n v="0"/>
    <n v="14.2758"/>
    <n v="0.33"/>
    <x v="0"/>
    <x v="1"/>
    <x v="8"/>
    <s v="Yes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s v="94110"/>
    <x v="1"/>
    <s v="OFF-AP-10002082"/>
    <x v="1"/>
    <x v="9"/>
    <s v="Holmes HEPA Air Purifier"/>
    <n v="43.56"/>
    <n v="2"/>
    <n v="0"/>
    <n v="15.246"/>
    <n v="0.35"/>
    <x v="0"/>
    <x v="1"/>
    <x v="8"/>
    <s v="Yes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s v="04401"/>
    <x v="3"/>
    <s v="TEC-PH-10001944"/>
    <x v="2"/>
    <x v="7"/>
    <s v="Wi-Ex zBoost YX540 Cellular Phone Signal Booster"/>
    <n v="437.85"/>
    <n v="3"/>
    <n v="0"/>
    <n v="131.35499999999999"/>
    <n v="0.29999999999999993"/>
    <x v="0"/>
    <x v="0"/>
    <x v="8"/>
    <s v="Yes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s v="04401"/>
    <x v="3"/>
    <s v="FUR-FU-10004952"/>
    <x v="0"/>
    <x v="5"/>
    <s v="C-Line Cubicle Keepers Polyproplyene Holder w/Velcro Back, 8-1/2x11, 25/Bx"/>
    <n v="109.48"/>
    <n v="2"/>
    <n v="0"/>
    <n v="33.938800000000001"/>
    <n v="0.31"/>
    <x v="0"/>
    <x v="0"/>
    <x v="8"/>
    <s v="Yes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s v="94122"/>
    <x v="1"/>
    <s v="FUR-CH-10000015"/>
    <x v="0"/>
    <x v="1"/>
    <s v="Hon Multipurpose Stacking Arm Chairs"/>
    <n v="1212.96"/>
    <n v="7"/>
    <n v="0.2"/>
    <n v="90.971999999999994"/>
    <n v="7.4999999999999997E-2"/>
    <x v="2"/>
    <x v="3"/>
    <x v="1"/>
    <s v="Yes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s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x v="0"/>
    <x v="3"/>
    <x v="1"/>
    <s v="Yes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s v="92024"/>
    <x v="1"/>
    <s v="OFF-FA-10002280"/>
    <x v="1"/>
    <x v="13"/>
    <s v="Advantus Plastic Paper Clips"/>
    <n v="5"/>
    <n v="1"/>
    <n v="0"/>
    <n v="2.4"/>
    <n v="0.48"/>
    <x v="0"/>
    <x v="1"/>
    <x v="0"/>
    <s v="Yes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s v="92024"/>
    <x v="1"/>
    <s v="TEC-AC-10002049"/>
    <x v="2"/>
    <x v="11"/>
    <s v="Logitech G19 Programmable Gaming Keyboard"/>
    <n v="371.97"/>
    <n v="3"/>
    <n v="0"/>
    <n v="66.954599999999999"/>
    <n v="0.18"/>
    <x v="0"/>
    <x v="1"/>
    <x v="0"/>
    <s v="Yes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s v="10035"/>
    <x v="3"/>
    <s v="TEC-AC-10002253"/>
    <x v="2"/>
    <x v="11"/>
    <s v="Imation Bio 8GB USB Flash Drive Imation Corp"/>
    <n v="166.24"/>
    <n v="1"/>
    <n v="0"/>
    <n v="24.936"/>
    <n v="0.15"/>
    <x v="0"/>
    <x v="1"/>
    <x v="4"/>
    <s v="Yes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s v="22204"/>
    <x v="0"/>
    <s v="FUR-BO-10004015"/>
    <x v="0"/>
    <x v="0"/>
    <s v="Bush Andora Bookcase, Maple/Graphite Gray Finish"/>
    <n v="359.97"/>
    <n v="3"/>
    <n v="0"/>
    <n v="79.193399999999997"/>
    <n v="0.21999999999999997"/>
    <x v="0"/>
    <x v="3"/>
    <x v="11"/>
    <s v="Yes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s v="30318"/>
    <x v="0"/>
    <s v="TEC-AC-10004145"/>
    <x v="2"/>
    <x v="11"/>
    <s v="Logitech diNovo Edge Keyboard"/>
    <n v="499.98"/>
    <n v="2"/>
    <n v="0"/>
    <n v="114.9954"/>
    <n v="0.23"/>
    <x v="0"/>
    <x v="0"/>
    <x v="0"/>
    <s v="Yes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s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  <x v="0"/>
    <x v="0"/>
    <x v="0"/>
    <s v="Yes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s v="30318"/>
    <x v="0"/>
    <s v="OFF-BI-10004970"/>
    <x v="1"/>
    <x v="8"/>
    <s v="ACCOHIDE 3-Ring Binder, Blue, 1&quot;"/>
    <n v="8.26"/>
    <n v="2"/>
    <n v="0"/>
    <n v="3.8822000000000001"/>
    <n v="0.47000000000000003"/>
    <x v="0"/>
    <x v="0"/>
    <x v="0"/>
    <s v="Yes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s v="28110"/>
    <x v="0"/>
    <s v="OFF-PA-10003919"/>
    <x v="1"/>
    <x v="10"/>
    <s v="Xerox 1989"/>
    <n v="7.968"/>
    <n v="2"/>
    <n v="0.2"/>
    <n v="2.6892"/>
    <n v="0.33750000000000002"/>
    <x v="2"/>
    <x v="3"/>
    <x v="2"/>
    <s v="Yes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s v="98115"/>
    <x v="1"/>
    <s v="OFF-PA-10002001"/>
    <x v="1"/>
    <x v="10"/>
    <s v="Xerox 1984"/>
    <n v="12.96"/>
    <n v="2"/>
    <n v="0"/>
    <n v="6.3503999999999996"/>
    <n v="0.48999999999999994"/>
    <x v="0"/>
    <x v="3"/>
    <x v="8"/>
    <s v="Yes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s v="14609"/>
    <x v="3"/>
    <s v="OFF-PA-10002787"/>
    <x v="1"/>
    <x v="10"/>
    <s v="Xerox 227"/>
    <n v="6.48"/>
    <n v="1"/>
    <n v="0"/>
    <n v="3.1103999999999998"/>
    <n v="0.47999999999999993"/>
    <x v="0"/>
    <x v="3"/>
    <x v="4"/>
    <s v="Yes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s v="14609"/>
    <x v="3"/>
    <s v="OFF-BI-10003291"/>
    <x v="1"/>
    <x v="8"/>
    <s v="Wilson Jones Leather-Like Binders with DublLock Round Rings"/>
    <n v="6.984"/>
    <n v="1"/>
    <n v="0.2"/>
    <n v="2.3571"/>
    <n v="0.33750000000000002"/>
    <x v="2"/>
    <x v="3"/>
    <x v="4"/>
    <s v="Yes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s v="33180"/>
    <x v="0"/>
    <s v="OFF-AR-10004344"/>
    <x v="1"/>
    <x v="6"/>
    <s v="Bulldog Vacuum Base Pencil Sharpener"/>
    <n v="47.96"/>
    <n v="5"/>
    <n v="0.2"/>
    <n v="4.1965000000000003"/>
    <n v="8.7500000000000008E-2"/>
    <x v="2"/>
    <x v="3"/>
    <x v="4"/>
    <s v="Yes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s v="98105"/>
    <x v="1"/>
    <s v="OFF-ST-10003123"/>
    <x v="1"/>
    <x v="4"/>
    <s v="Fellowes Bases and Tops For Staxonsteel/High-Stak Systems"/>
    <n v="199.74"/>
    <n v="6"/>
    <n v="0"/>
    <n v="47.937600000000003"/>
    <n v="0.24000000000000002"/>
    <x v="0"/>
    <x v="1"/>
    <x v="8"/>
    <s v="Yes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s v="94122"/>
    <x v="1"/>
    <s v="FUR-FU-10000308"/>
    <x v="0"/>
    <x v="5"/>
    <s v="Deflect-o Glass Clear Studded Chair Mats"/>
    <n v="435.26"/>
    <n v="7"/>
    <n v="0"/>
    <n v="95.757199999999997"/>
    <n v="0.22"/>
    <x v="0"/>
    <x v="1"/>
    <x v="10"/>
    <s v="Yes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s v="94122"/>
    <x v="1"/>
    <s v="TEC-CO-10003763"/>
    <x v="2"/>
    <x v="16"/>
    <s v="Canon PC1060 Personal Laser Copier"/>
    <n v="1119.9839999999999"/>
    <n v="2"/>
    <n v="0.2"/>
    <n v="377.99459999999999"/>
    <n v="0.33750000000000002"/>
    <x v="2"/>
    <x v="1"/>
    <x v="10"/>
    <s v="Yes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s v="90036"/>
    <x v="1"/>
    <s v="FUR-TA-10001866"/>
    <x v="0"/>
    <x v="3"/>
    <s v="Bevis Round Conference Room Tables and Bases"/>
    <n v="143.43199999999999"/>
    <n v="1"/>
    <n v="0.2"/>
    <n v="3.5857999999999999"/>
    <n v="2.5000000000000001E-2"/>
    <x v="2"/>
    <x v="2"/>
    <x v="2"/>
    <s v="Yes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s v="90036"/>
    <x v="1"/>
    <s v="FUR-CH-10002774"/>
    <x v="0"/>
    <x v="1"/>
    <s v="Global Deluxe Stacking Chair, Gray"/>
    <n v="122.352"/>
    <n v="3"/>
    <n v="0.2"/>
    <n v="13.7646"/>
    <n v="0.11249999999999999"/>
    <x v="2"/>
    <x v="2"/>
    <x v="2"/>
    <s v="Yes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s v="38671"/>
    <x v="0"/>
    <s v="OFF-ST-10004337"/>
    <x v="1"/>
    <x v="4"/>
    <s v="SAFCO Commercial Wire Shelving, 72h"/>
    <n v="306.2"/>
    <n v="5"/>
    <n v="0"/>
    <n v="0"/>
    <n v="0"/>
    <x v="0"/>
    <x v="2"/>
    <x v="1"/>
    <s v="No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s v="38671"/>
    <x v="0"/>
    <s v="FUR-TA-10001039"/>
    <x v="0"/>
    <x v="3"/>
    <s v="KI Adjustable-Height Table"/>
    <n v="85.98"/>
    <n v="1"/>
    <n v="0"/>
    <n v="22.354800000000001"/>
    <n v="0.26"/>
    <x v="0"/>
    <x v="2"/>
    <x v="1"/>
    <s v="Yes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s v="38671"/>
    <x v="0"/>
    <s v="TEC-AC-10000109"/>
    <x v="2"/>
    <x v="11"/>
    <s v="Sony Micro Vault Click 16 GB USB 2.0 Flash Drive"/>
    <n v="223.96"/>
    <n v="4"/>
    <n v="0"/>
    <n v="53.750399999999999"/>
    <n v="0.24"/>
    <x v="0"/>
    <x v="2"/>
    <x v="1"/>
    <s v="Yes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s v="98115"/>
    <x v="1"/>
    <s v="FUR-CH-10003833"/>
    <x v="0"/>
    <x v="1"/>
    <s v="Novimex Fabric Task Chair"/>
    <n v="97.567999999999998"/>
    <n v="2"/>
    <n v="0.2"/>
    <n v="-6.0979999999999999"/>
    <n v="-6.25E-2"/>
    <x v="2"/>
    <x v="3"/>
    <x v="2"/>
    <s v="No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s v="98115"/>
    <x v="1"/>
    <s v="FUR-CH-10004289"/>
    <x v="0"/>
    <x v="1"/>
    <s v="Global Super Steno Chair"/>
    <n v="614.27200000000005"/>
    <n v="8"/>
    <n v="0.2"/>
    <n v="-23.0352"/>
    <n v="-3.7499999999999999E-2"/>
    <x v="2"/>
    <x v="3"/>
    <x v="2"/>
    <s v="No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s v="98115"/>
    <x v="1"/>
    <s v="FUR-BO-10004467"/>
    <x v="0"/>
    <x v="0"/>
    <s v="Bestar Classic Bookcase"/>
    <n v="199.98"/>
    <n v="2"/>
    <n v="0"/>
    <n v="37.996200000000002"/>
    <n v="0.19000000000000003"/>
    <x v="0"/>
    <x v="3"/>
    <x v="2"/>
    <s v="Yes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s v="06457"/>
    <x v="3"/>
    <s v="OFF-PA-10002713"/>
    <x v="1"/>
    <x v="10"/>
    <s v="Adams Phone Message Book, 200 Message Capacity, 8 1/16” x 11”"/>
    <n v="48.16"/>
    <n v="7"/>
    <n v="0"/>
    <n v="22.153600000000001"/>
    <n v="0.46000000000000008"/>
    <x v="0"/>
    <x v="0"/>
    <x v="8"/>
    <s v="Yes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s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  <x v="0"/>
    <x v="1"/>
    <x v="10"/>
    <s v="Yes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s v="47362"/>
    <x v="2"/>
    <s v="OFF-AP-10002222"/>
    <x v="1"/>
    <x v="9"/>
    <s v="Staple holder"/>
    <n v="60.69"/>
    <n v="7"/>
    <n v="0"/>
    <n v="16.386299999999999"/>
    <n v="0.26999999999999996"/>
    <x v="0"/>
    <x v="1"/>
    <x v="10"/>
    <s v="Yes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s v="37130"/>
    <x v="0"/>
    <s v="OFF-PA-10003971"/>
    <x v="1"/>
    <x v="10"/>
    <s v="Xerox 1965"/>
    <n v="14.352"/>
    <n v="3"/>
    <n v="0.2"/>
    <n v="5.2026000000000003"/>
    <n v="0.36249999999999999"/>
    <x v="2"/>
    <x v="0"/>
    <x v="5"/>
    <s v="Yes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s v="24153"/>
    <x v="0"/>
    <s v="OFF-AP-10004036"/>
    <x v="1"/>
    <x v="9"/>
    <s v="Bionaire 99.97% HEPA Air Cleaner"/>
    <n v="35.04"/>
    <n v="2"/>
    <n v="0"/>
    <n v="12.263999999999999"/>
    <n v="0.35"/>
    <x v="0"/>
    <x v="3"/>
    <x v="0"/>
    <s v="Yes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s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  <x v="2"/>
    <x v="3"/>
    <x v="1"/>
    <s v="Yes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s v="90032"/>
    <x v="1"/>
    <s v="OFF-AR-10002375"/>
    <x v="1"/>
    <x v="6"/>
    <s v="Newell 351"/>
    <n v="16.399999999999999"/>
    <n v="5"/>
    <n v="0"/>
    <n v="4.7560000000000002"/>
    <n v="0.29000000000000004"/>
    <x v="0"/>
    <x v="3"/>
    <x v="1"/>
    <s v="Yes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s v="98115"/>
    <x v="1"/>
    <s v="FUR-TA-10001950"/>
    <x v="0"/>
    <x v="3"/>
    <s v="Balt Solid Wood Round Tables"/>
    <n v="892.98"/>
    <n v="2"/>
    <n v="0"/>
    <n v="80.368200000000002"/>
    <n v="0.09"/>
    <x v="0"/>
    <x v="3"/>
    <x v="9"/>
    <s v="Yes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s v="31907"/>
    <x v="0"/>
    <s v="TEC-PH-10001557"/>
    <x v="2"/>
    <x v="7"/>
    <s v="Pyle PMP37LED"/>
    <n v="287.97000000000003"/>
    <n v="3"/>
    <n v="0"/>
    <n v="77.751900000000006"/>
    <n v="0.27"/>
    <x v="0"/>
    <x v="1"/>
    <x v="3"/>
    <s v="Yes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s v="31907"/>
    <x v="0"/>
    <s v="FUR-FU-10002937"/>
    <x v="0"/>
    <x v="5"/>
    <s v="GE 48&quot; Fluorescent Tube, Cool White Energy Saver, 34 Watts, 30/Box"/>
    <n v="595.38"/>
    <n v="6"/>
    <n v="0"/>
    <n v="297.69"/>
    <n v="0.5"/>
    <x v="0"/>
    <x v="1"/>
    <x v="3"/>
    <s v="Yes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s v="31907"/>
    <x v="0"/>
    <s v="OFF-PA-10001166"/>
    <x v="1"/>
    <x v="10"/>
    <s v="Xerox 2"/>
    <n v="12.96"/>
    <n v="2"/>
    <n v="0"/>
    <n v="6.2207999999999997"/>
    <n v="0.47999999999999993"/>
    <x v="0"/>
    <x v="1"/>
    <x v="3"/>
    <s v="Yes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s v="10009"/>
    <x v="3"/>
    <s v="TEC-PH-10000347"/>
    <x v="2"/>
    <x v="7"/>
    <s v="Cush Cases Heavy Duty Rugged Cover Case for Samsung Galaxy S5 - Purple"/>
    <n v="4.95"/>
    <n v="1"/>
    <n v="0"/>
    <n v="1.3365"/>
    <n v="0.27"/>
    <x v="0"/>
    <x v="1"/>
    <x v="0"/>
    <s v="Yes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s v="0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  <x v="0"/>
    <x v="3"/>
    <x v="4"/>
    <s v="Yes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s v="10011"/>
    <x v="3"/>
    <s v="OFF-PA-10002659"/>
    <x v="1"/>
    <x v="10"/>
    <s v="Avoid Verbal Orders Carbonless Minifold Book"/>
    <n v="13.52"/>
    <n v="4"/>
    <n v="0"/>
    <n v="6.2191999999999998"/>
    <n v="0.46"/>
    <x v="0"/>
    <x v="1"/>
    <x v="0"/>
    <s v="Yes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s v="10011"/>
    <x v="3"/>
    <s v="FUR-FU-10000965"/>
    <x v="0"/>
    <x v="5"/>
    <s v="Howard Miller 11-1/2&quot; Diameter Ridgewood Wall Clock"/>
    <n v="259.7"/>
    <n v="5"/>
    <n v="0"/>
    <n v="106.477"/>
    <n v="0.41000000000000003"/>
    <x v="0"/>
    <x v="1"/>
    <x v="0"/>
    <s v="Yes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s v="10011"/>
    <x v="3"/>
    <s v="TEC-PH-10001527"/>
    <x v="2"/>
    <x v="7"/>
    <s v="Plantronics MX500i Earset"/>
    <n v="42.95"/>
    <n v="1"/>
    <n v="0"/>
    <n v="1.2885"/>
    <n v="0.03"/>
    <x v="0"/>
    <x v="1"/>
    <x v="0"/>
    <s v="Yes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s v="10011"/>
    <x v="3"/>
    <s v="TEC-AC-10001838"/>
    <x v="2"/>
    <x v="11"/>
    <s v="Razer Tiamat Over Ear 7.1 Surround Sound PC Gaming Headset"/>
    <n v="1399.93"/>
    <n v="7"/>
    <n v="0"/>
    <n v="601.96990000000005"/>
    <n v="0.43"/>
    <x v="0"/>
    <x v="1"/>
    <x v="0"/>
    <s v="Yes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s v="10011"/>
    <x v="3"/>
    <s v="TEC-PH-10002597"/>
    <x v="2"/>
    <x v="7"/>
    <s v="Xblue XB-1670-86 X16 Small Office Telephone - Titanium"/>
    <n v="503.96"/>
    <n v="4"/>
    <n v="0"/>
    <n v="125.99"/>
    <n v="0.25"/>
    <x v="0"/>
    <x v="1"/>
    <x v="0"/>
    <s v="Yes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s v="48640"/>
    <x v="2"/>
    <s v="OFF-BI-10000756"/>
    <x v="1"/>
    <x v="8"/>
    <s v="Storex DuraTech Recycled Plastic Frosted Binders"/>
    <n v="12.72"/>
    <n v="3"/>
    <n v="0"/>
    <n v="6.36"/>
    <n v="0.5"/>
    <x v="0"/>
    <x v="2"/>
    <x v="0"/>
    <s v="Yes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s v="48640"/>
    <x v="2"/>
    <s v="OFF-BI-10000546"/>
    <x v="1"/>
    <x v="8"/>
    <s v="Avery Durable Binders"/>
    <n v="11.52"/>
    <n v="4"/>
    <n v="0"/>
    <n v="5.6448"/>
    <n v="0.49000000000000005"/>
    <x v="0"/>
    <x v="2"/>
    <x v="0"/>
    <s v="Yes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s v="31907"/>
    <x v="0"/>
    <s v="TEC-AC-10001142"/>
    <x v="2"/>
    <x v="11"/>
    <s v="First Data FD10 PIN Pad"/>
    <n v="316"/>
    <n v="4"/>
    <n v="0"/>
    <n v="31.6"/>
    <n v="0.1"/>
    <x v="0"/>
    <x v="0"/>
    <x v="9"/>
    <s v="Yes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s v="30076"/>
    <x v="0"/>
    <s v="FUR-CH-10000785"/>
    <x v="0"/>
    <x v="1"/>
    <s v="Global Ergonomic Managers Chair"/>
    <n v="723.92"/>
    <n v="4"/>
    <n v="0"/>
    <n v="188.2192"/>
    <n v="0.26"/>
    <x v="0"/>
    <x v="3"/>
    <x v="8"/>
    <s v="Yes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s v="30076"/>
    <x v="0"/>
    <s v="OFF-PA-10000474"/>
    <x v="1"/>
    <x v="10"/>
    <s v="Easy-staple paper"/>
    <n v="106.32"/>
    <n v="3"/>
    <n v="0"/>
    <n v="49.970399999999998"/>
    <n v="0.47000000000000003"/>
    <x v="0"/>
    <x v="3"/>
    <x v="8"/>
    <s v="Yes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s v="60623"/>
    <x v="2"/>
    <s v="FUR-BO-10003441"/>
    <x v="0"/>
    <x v="0"/>
    <s v="Bush Westfield Collection Bookcases, Fully Assembled"/>
    <n v="141.37200000000001"/>
    <n v="2"/>
    <n v="0.3"/>
    <n v="-14.1372"/>
    <n v="-9.9999999999999992E-2"/>
    <x v="3"/>
    <x v="0"/>
    <x v="4"/>
    <s v="No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s v="77041"/>
    <x v="2"/>
    <s v="OFF-PA-10004156"/>
    <x v="1"/>
    <x v="10"/>
    <s v="Xerox 188"/>
    <n v="27.216000000000001"/>
    <n v="3"/>
    <n v="0.2"/>
    <n v="9.8658000000000001"/>
    <n v="0.36249999999999999"/>
    <x v="2"/>
    <x v="1"/>
    <x v="6"/>
    <s v="Yes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s v="10009"/>
    <x v="3"/>
    <s v="TEC-AC-10001432"/>
    <x v="2"/>
    <x v="11"/>
    <s v="Enermax Aurora Lite Keyboard"/>
    <n v="390.75"/>
    <n v="5"/>
    <n v="0"/>
    <n v="171.93"/>
    <n v="0.44"/>
    <x v="0"/>
    <x v="3"/>
    <x v="0"/>
    <s v="Yes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s v="85345"/>
    <x v="1"/>
    <s v="FUR-CH-10001394"/>
    <x v="0"/>
    <x v="1"/>
    <s v="Global Leather Executive Chair"/>
    <n v="280.79199999999997"/>
    <n v="1"/>
    <n v="0.2"/>
    <n v="35.098999999999997"/>
    <n v="0.125"/>
    <x v="2"/>
    <x v="3"/>
    <x v="1"/>
    <s v="Yes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s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  <x v="2"/>
    <x v="3"/>
    <x v="1"/>
    <s v="Yes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s v="85345"/>
    <x v="1"/>
    <s v="OFF-AR-10002956"/>
    <x v="1"/>
    <x v="6"/>
    <s v="Boston 16801 Nautilus Battery Pencil Sharpener"/>
    <n v="88.04"/>
    <n v="5"/>
    <n v="0.2"/>
    <n v="6.6029999999999998"/>
    <n v="7.4999999999999997E-2"/>
    <x v="2"/>
    <x v="3"/>
    <x v="1"/>
    <s v="Yes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s v="85345"/>
    <x v="1"/>
    <s v="OFF-AR-10001955"/>
    <x v="1"/>
    <x v="6"/>
    <s v="Newell 319"/>
    <n v="15.872"/>
    <n v="1"/>
    <n v="0.2"/>
    <n v="1.984"/>
    <n v="0.125"/>
    <x v="2"/>
    <x v="3"/>
    <x v="1"/>
    <s v="Yes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s v="85345"/>
    <x v="1"/>
    <s v="OFF-ST-10001809"/>
    <x v="1"/>
    <x v="4"/>
    <s v="Fellowes Officeware Wire Shelving"/>
    <n v="215.59200000000001"/>
    <n v="3"/>
    <n v="0.2"/>
    <n v="-48.508200000000002"/>
    <n v="-0.22500000000000001"/>
    <x v="2"/>
    <x v="3"/>
    <x v="1"/>
    <s v="No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OFF-LA-10004093"/>
    <x v="1"/>
    <x v="2"/>
    <s v="Avery 486"/>
    <n v="14.62"/>
    <n v="2"/>
    <n v="0"/>
    <n v="6.8714000000000004"/>
    <n v="0.47000000000000003"/>
    <x v="0"/>
    <x v="3"/>
    <x v="7"/>
    <s v="Yes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OFF-AP-10002118"/>
    <x v="1"/>
    <x v="9"/>
    <s v="1.7 Cubic Foot Compact &quot;Cube&quot; Office Refrigerators"/>
    <n v="416.32"/>
    <n v="2"/>
    <n v="0"/>
    <n v="112.4064"/>
    <n v="0.27"/>
    <x v="0"/>
    <x v="3"/>
    <x v="7"/>
    <s v="Yes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OFF-BI-10000404"/>
    <x v="1"/>
    <x v="8"/>
    <s v="Avery Printable Repositionable Plastic Tabs"/>
    <n v="43"/>
    <n v="5"/>
    <n v="0"/>
    <n v="20.21"/>
    <n v="0.47000000000000003"/>
    <x v="0"/>
    <x v="3"/>
    <x v="7"/>
    <s v="Yes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FUR-CH-10003833"/>
    <x v="0"/>
    <x v="1"/>
    <s v="Novimex Fabric Task Chair"/>
    <n v="182.94"/>
    <n v="3"/>
    <n v="0"/>
    <n v="27.440999999999999"/>
    <n v="0.15"/>
    <x v="0"/>
    <x v="3"/>
    <x v="7"/>
    <s v="Yes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OFF-BI-10002072"/>
    <x v="1"/>
    <x v="8"/>
    <s v="Cardinal Slant-D Ring Binders"/>
    <n v="60.83"/>
    <n v="7"/>
    <n v="0"/>
    <n v="30.414999999999999"/>
    <n v="0.5"/>
    <x v="0"/>
    <x v="3"/>
    <x v="7"/>
    <s v="Yes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s v="57103"/>
    <x v="2"/>
    <s v="TEC-AC-10003095"/>
    <x v="2"/>
    <x v="11"/>
    <s v="Logitech G35 7.1-Channel Surround Sound Headset"/>
    <n v="389.97"/>
    <n v="3"/>
    <n v="0"/>
    <n v="132.5898"/>
    <n v="0.33999999999999997"/>
    <x v="0"/>
    <x v="3"/>
    <x v="7"/>
    <s v="Yes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s v="23223"/>
    <x v="0"/>
    <s v="OFF-AP-10001563"/>
    <x v="1"/>
    <x v="9"/>
    <s v="Belkin Premiere Surge Master II 8-outlet surge protector"/>
    <n v="194.32"/>
    <n v="4"/>
    <n v="0"/>
    <n v="56.352800000000002"/>
    <n v="0.29000000000000004"/>
    <x v="0"/>
    <x v="1"/>
    <x v="4"/>
    <s v="Yes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s v="98115"/>
    <x v="1"/>
    <s v="TEC-AC-10000358"/>
    <x v="2"/>
    <x v="11"/>
    <s v="Imation Secure Drive + Hardware Encrypted USB flash drive - 16 GB"/>
    <n v="265.93"/>
    <n v="7"/>
    <n v="0"/>
    <n v="63.8232"/>
    <n v="0.24"/>
    <x v="0"/>
    <x v="3"/>
    <x v="10"/>
    <s v="Yes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s v="42420"/>
    <x v="0"/>
    <s v="OFF-BI-10004492"/>
    <x v="1"/>
    <x v="8"/>
    <s v="Tuf-Vin Binders"/>
    <n v="94.74"/>
    <n v="3"/>
    <n v="0"/>
    <n v="44.527799999999999"/>
    <n v="0.47000000000000003"/>
    <x v="0"/>
    <x v="1"/>
    <x v="4"/>
    <s v="Yes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s v="42420"/>
    <x v="0"/>
    <s v="OFF-BI-10001072"/>
    <x v="1"/>
    <x v="8"/>
    <s v="GBC Clear Cover, 8-1/2 x 11, unpunched, 25 covers per pack"/>
    <n v="60.64"/>
    <n v="4"/>
    <n v="0"/>
    <n v="27.894400000000001"/>
    <n v="0.46"/>
    <x v="0"/>
    <x v="1"/>
    <x v="4"/>
    <s v="Yes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s v="42420"/>
    <x v="0"/>
    <s v="OFF-BI-10003707"/>
    <x v="1"/>
    <x v="8"/>
    <s v="Aluminum Screw Posts"/>
    <n v="76.3"/>
    <n v="5"/>
    <n v="0"/>
    <n v="38.15"/>
    <n v="0.5"/>
    <x v="0"/>
    <x v="1"/>
    <x v="4"/>
    <s v="Yes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s v="42420"/>
    <x v="0"/>
    <s v="OFF-BI-10000977"/>
    <x v="1"/>
    <x v="8"/>
    <s v="Ibico Plastic Spiral Binding Combs"/>
    <n v="364.8"/>
    <n v="12"/>
    <n v="0"/>
    <n v="167.80799999999999"/>
    <n v="0.45999999999999996"/>
    <x v="0"/>
    <x v="1"/>
    <x v="4"/>
    <s v="Yes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s v="10035"/>
    <x v="3"/>
    <s v="OFF-BI-10002082"/>
    <x v="1"/>
    <x v="8"/>
    <s v="GBC Twin Loop Wire Binding Elements"/>
    <n v="79.872"/>
    <n v="3"/>
    <n v="0.2"/>
    <n v="29.952000000000002"/>
    <n v="0.375"/>
    <x v="2"/>
    <x v="1"/>
    <x v="8"/>
    <s v="Yes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s v="10035"/>
    <x v="3"/>
    <s v="FUR-BO-10004709"/>
    <x v="0"/>
    <x v="0"/>
    <s v="Bush Westfield Collection Bookcases, Medium Cherry Finish"/>
    <n v="46.384"/>
    <n v="1"/>
    <n v="0.2"/>
    <n v="1.1596"/>
    <n v="2.4999999999999998E-2"/>
    <x v="2"/>
    <x v="1"/>
    <x v="8"/>
    <s v="Yes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s v="10035"/>
    <x v="3"/>
    <s v="OFF-PA-10002365"/>
    <x v="1"/>
    <x v="10"/>
    <s v="Xerox 1967"/>
    <n v="12.96"/>
    <n v="2"/>
    <n v="0"/>
    <n v="6.2207999999999997"/>
    <n v="0.47999999999999993"/>
    <x v="0"/>
    <x v="1"/>
    <x v="8"/>
    <s v="Yes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s v="80525"/>
    <x v="1"/>
    <s v="OFF-EN-10004147"/>
    <x v="1"/>
    <x v="12"/>
    <s v="Wausau Papers Astrobrights Colored Envelopes"/>
    <n v="14.352"/>
    <n v="3"/>
    <n v="0.2"/>
    <n v="5.2026000000000003"/>
    <n v="0.36249999999999999"/>
    <x v="2"/>
    <x v="3"/>
    <x v="8"/>
    <s v="Yes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s v="19140"/>
    <x v="3"/>
    <s v="FUR-FU-10001468"/>
    <x v="0"/>
    <x v="5"/>
    <s v="Tenex Antistatic Computer Chair Mats"/>
    <n v="547.13599999999997"/>
    <n v="4"/>
    <n v="0.2"/>
    <n v="-68.391999999999996"/>
    <n v="-0.125"/>
    <x v="2"/>
    <x v="1"/>
    <x v="4"/>
    <s v="No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s v="90004"/>
    <x v="1"/>
    <s v="OFF-ST-10000642"/>
    <x v="1"/>
    <x v="4"/>
    <s v="Tennsco Lockers, Gray"/>
    <n v="41.96"/>
    <n v="2"/>
    <n v="0"/>
    <n v="2.9371999999999998"/>
    <n v="6.9999999999999993E-2"/>
    <x v="0"/>
    <x v="0"/>
    <x v="8"/>
    <s v="Yes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s v="90004"/>
    <x v="1"/>
    <s v="OFF-PA-10000380"/>
    <x v="1"/>
    <x v="10"/>
    <s v="REDIFORM Incoming/Outgoing Call Register, 11&quot; X 8 1/2&quot;, 100 Messages"/>
    <n v="41.7"/>
    <n v="5"/>
    <n v="0"/>
    <n v="20.85"/>
    <n v="0.5"/>
    <x v="0"/>
    <x v="0"/>
    <x v="8"/>
    <s v="Yes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s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  <x v="0"/>
    <x v="3"/>
    <x v="10"/>
    <s v="Yes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s v="47905"/>
    <x v="2"/>
    <s v="OFF-PA-10004971"/>
    <x v="1"/>
    <x v="10"/>
    <s v="Xerox 196"/>
    <n v="5.78"/>
    <n v="1"/>
    <n v="0"/>
    <n v="2.8321999999999998"/>
    <n v="0.48999999999999994"/>
    <x v="0"/>
    <x v="3"/>
    <x v="10"/>
    <s v="Yes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s v="37042"/>
    <x v="0"/>
    <s v="OFF-AP-10000696"/>
    <x v="1"/>
    <x v="9"/>
    <s v="Holmes Odor Grabber"/>
    <n v="69.215999999999994"/>
    <n v="6"/>
    <n v="0.2"/>
    <n v="11.2476"/>
    <n v="0.16250000000000001"/>
    <x v="2"/>
    <x v="2"/>
    <x v="8"/>
    <s v="Yes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s v="06824"/>
    <x v="3"/>
    <s v="OFF-EN-10004030"/>
    <x v="1"/>
    <x v="12"/>
    <s v="Convenience Packs of Business Envelopes"/>
    <n v="10.86"/>
    <n v="3"/>
    <n v="0"/>
    <n v="5.1041999999999996"/>
    <n v="0.47"/>
    <x v="0"/>
    <x v="3"/>
    <x v="4"/>
    <s v="Yes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s v="0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  <x v="0"/>
    <x v="3"/>
    <x v="4"/>
    <s v="Yes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s v="10009"/>
    <x v="3"/>
    <s v="OFF-PA-10003936"/>
    <x v="1"/>
    <x v="10"/>
    <s v="Xerox 1994"/>
    <n v="25.92"/>
    <n v="4"/>
    <n v="0"/>
    <n v="12.441599999999999"/>
    <n v="0.47999999999999993"/>
    <x v="0"/>
    <x v="2"/>
    <x v="6"/>
    <s v="Yes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s v="10009"/>
    <x v="3"/>
    <s v="OFF-PA-10004530"/>
    <x v="1"/>
    <x v="10"/>
    <s v="Personal Creations Ink Jet Cards and Labels"/>
    <n v="45.92"/>
    <n v="4"/>
    <n v="0"/>
    <n v="22.500800000000002"/>
    <n v="0.49"/>
    <x v="0"/>
    <x v="2"/>
    <x v="6"/>
    <s v="Yes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s v="43229"/>
    <x v="3"/>
    <s v="OFF-AR-10004930"/>
    <x v="1"/>
    <x v="6"/>
    <s v="Turquoise Lead Holder with Pocket Clip"/>
    <n v="10.72"/>
    <n v="2"/>
    <n v="0.2"/>
    <n v="1.742"/>
    <n v="0.16249999999999998"/>
    <x v="2"/>
    <x v="2"/>
    <x v="6"/>
    <s v="Yes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s v="31088"/>
    <x v="0"/>
    <s v="OFF-AR-10004999"/>
    <x v="1"/>
    <x v="6"/>
    <s v="Newell 315"/>
    <n v="41.86"/>
    <n v="7"/>
    <n v="0"/>
    <n v="10.465"/>
    <n v="0.25"/>
    <x v="0"/>
    <x v="0"/>
    <x v="0"/>
    <s v="Yes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s v="02038"/>
    <x v="3"/>
    <s v="FUR-FU-10002501"/>
    <x v="0"/>
    <x v="5"/>
    <s v="Nu-Dell Executive Frame"/>
    <n v="63.2"/>
    <n v="5"/>
    <n v="0"/>
    <n v="23.384"/>
    <n v="0.37"/>
    <x v="0"/>
    <x v="2"/>
    <x v="4"/>
    <s v="Yes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s v="02038"/>
    <x v="3"/>
    <s v="TEC-AC-10000358"/>
    <x v="2"/>
    <x v="11"/>
    <s v="Imation Secure Drive + Hardware Encrypted USB flash drive - 16 GB"/>
    <n v="113.97"/>
    <n v="3"/>
    <n v="0"/>
    <n v="27.352799999999998"/>
    <n v="0.24"/>
    <x v="0"/>
    <x v="2"/>
    <x v="4"/>
    <s v="Yes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s v="60623"/>
    <x v="2"/>
    <s v="OFF-ST-10004804"/>
    <x v="1"/>
    <x v="4"/>
    <s v="Belkin 19&quot; Vented Equipment Shelf, Black"/>
    <n v="123.55200000000001"/>
    <n v="3"/>
    <n v="0.2"/>
    <n v="-29.343599999999999"/>
    <n v="-0.23749999999999999"/>
    <x v="2"/>
    <x v="2"/>
    <x v="7"/>
    <s v="No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s v="53209"/>
    <x v="2"/>
    <s v="OFF-AP-10001205"/>
    <x v="1"/>
    <x v="9"/>
    <s v="Belkin 5 Outlet SurgeMaster Power Centers"/>
    <n v="490.32"/>
    <n v="9"/>
    <n v="0"/>
    <n v="137.28960000000001"/>
    <n v="0.28000000000000003"/>
    <x v="0"/>
    <x v="0"/>
    <x v="11"/>
    <s v="Yes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s v="78207"/>
    <x v="2"/>
    <s v="OFF-PA-10000659"/>
    <x v="1"/>
    <x v="10"/>
    <s v="TOPS Carbonless Receipt Book, Four 2-3/4 x 7-1/4 Money Receipts per Page"/>
    <n v="70.08"/>
    <n v="5"/>
    <n v="0.2"/>
    <n v="24.527999999999999"/>
    <n v="0.35"/>
    <x v="2"/>
    <x v="0"/>
    <x v="10"/>
    <s v="Yes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s v="78207"/>
    <x v="2"/>
    <s v="OFF-BI-10004141"/>
    <x v="1"/>
    <x v="8"/>
    <s v="Insertable Tab Indexes For Data Binders"/>
    <n v="1.272"/>
    <n v="2"/>
    <n v="0.8"/>
    <n v="-2.1623999999999999"/>
    <n v="-1.7"/>
    <x v="1"/>
    <x v="0"/>
    <x v="10"/>
    <s v="No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s v="78207"/>
    <x v="2"/>
    <s v="FUR-TA-10004619"/>
    <x v="0"/>
    <x v="3"/>
    <s v="Hon Non-Folding Utility Tables"/>
    <n v="557.58500000000004"/>
    <n v="5"/>
    <n v="0.3"/>
    <n v="0"/>
    <n v="0"/>
    <x v="3"/>
    <x v="0"/>
    <x v="10"/>
    <s v="No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s v="90032"/>
    <x v="1"/>
    <s v="OFF-BI-10004187"/>
    <x v="1"/>
    <x v="8"/>
    <s v="3-ring staple pack"/>
    <n v="9.0239999999999991"/>
    <n v="6"/>
    <n v="0.2"/>
    <n v="3.1583999999999999"/>
    <n v="0.35000000000000003"/>
    <x v="2"/>
    <x v="3"/>
    <x v="4"/>
    <s v="Yes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s v="90032"/>
    <x v="1"/>
    <s v="OFF-BI-10000632"/>
    <x v="1"/>
    <x v="8"/>
    <s v="Satellite Sectional Post Binders"/>
    <n v="69.456000000000003"/>
    <n v="2"/>
    <n v="0.2"/>
    <n v="22.5732"/>
    <n v="0.32500000000000001"/>
    <x v="2"/>
    <x v="3"/>
    <x v="4"/>
    <s v="Yes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s v="90032"/>
    <x v="1"/>
    <s v="OFF-PA-10003724"/>
    <x v="1"/>
    <x v="10"/>
    <s v="Wirebound Message Book, 4 per Page"/>
    <n v="10.86"/>
    <n v="2"/>
    <n v="0"/>
    <n v="5.3213999999999997"/>
    <n v="0.49"/>
    <x v="0"/>
    <x v="3"/>
    <x v="4"/>
    <s v="Yes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s v="90032"/>
    <x v="1"/>
    <s v="OFF-AP-10002765"/>
    <x v="1"/>
    <x v="9"/>
    <s v="Fellowes Advanced Computer Series Surge Protectors"/>
    <n v="79.47"/>
    <n v="3"/>
    <n v="0"/>
    <n v="22.2516"/>
    <n v="0.28000000000000003"/>
    <x v="0"/>
    <x v="3"/>
    <x v="4"/>
    <s v="Yes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s v="90032"/>
    <x v="1"/>
    <s v="OFF-AR-10001868"/>
    <x v="1"/>
    <x v="6"/>
    <s v="Prang Dustless Chalk Sticks"/>
    <n v="10.08"/>
    <n v="6"/>
    <n v="0"/>
    <n v="5.04"/>
    <n v="0.5"/>
    <x v="0"/>
    <x v="3"/>
    <x v="4"/>
    <s v="Yes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s v="94122"/>
    <x v="1"/>
    <s v="FUR-BO-10002545"/>
    <x v="0"/>
    <x v="0"/>
    <s v="Atlantic Metals Mobile 3-Shelf Bookcases, Custom Colors"/>
    <n v="1552.8309999999999"/>
    <n v="7"/>
    <n v="0.15"/>
    <n v="200.9546"/>
    <n v="0.12941176470588237"/>
    <x v="2"/>
    <x v="1"/>
    <x v="6"/>
    <s v="Yes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s v="94122"/>
    <x v="1"/>
    <s v="OFF-BI-10002735"/>
    <x v="1"/>
    <x v="8"/>
    <s v="GBC Prestige Therm-A-Bind Covers"/>
    <n v="137.24"/>
    <n v="5"/>
    <n v="0.2"/>
    <n v="46.3185"/>
    <n v="0.33749999999999997"/>
    <x v="2"/>
    <x v="1"/>
    <x v="6"/>
    <s v="Yes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s v="94122"/>
    <x v="1"/>
    <s v="TEC-AC-10004864"/>
    <x v="2"/>
    <x v="11"/>
    <s v="Memorex Micro Travel Drive 32 GB"/>
    <n v="36.51"/>
    <n v="1"/>
    <n v="0"/>
    <n v="15.699299999999999"/>
    <n v="0.43"/>
    <x v="0"/>
    <x v="1"/>
    <x v="6"/>
    <s v="Yes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s v="94122"/>
    <x v="1"/>
    <s v="TEC-MA-10000597"/>
    <x v="2"/>
    <x v="15"/>
    <s v="Lexmark S315 Color Inkjet Printer"/>
    <n v="239.976"/>
    <n v="3"/>
    <n v="0.2"/>
    <n v="80.991900000000001"/>
    <n v="0.33750000000000002"/>
    <x v="2"/>
    <x v="1"/>
    <x v="6"/>
    <s v="Yes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s v="10024"/>
    <x v="3"/>
    <s v="FUR-TA-10003473"/>
    <x v="0"/>
    <x v="3"/>
    <s v="Bretford Rectangular Conference Table Tops"/>
    <n v="1579.7460000000001"/>
    <n v="7"/>
    <n v="0.4"/>
    <n v="-447.59469999999999"/>
    <n v="-0.28333333333333333"/>
    <x v="3"/>
    <x v="2"/>
    <x v="10"/>
    <s v="No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s v="10024"/>
    <x v="3"/>
    <s v="FUR-TA-10001950"/>
    <x v="0"/>
    <x v="3"/>
    <s v="Balt Solid Wood Round Tables"/>
    <n v="1071.576"/>
    <n v="4"/>
    <n v="0.4"/>
    <n v="-553.64760000000001"/>
    <n v="-0.51666666666666672"/>
    <x v="3"/>
    <x v="2"/>
    <x v="10"/>
    <s v="No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s v="10024"/>
    <x v="3"/>
    <s v="FUR-TA-10004175"/>
    <x v="0"/>
    <x v="3"/>
    <s v="Hon 30&quot; x 60&quot; Table with Locking Drawer"/>
    <n v="613.90800000000002"/>
    <n v="3"/>
    <n v="0.4"/>
    <n v="-122.7816"/>
    <n v="-0.19999999999999998"/>
    <x v="3"/>
    <x v="2"/>
    <x v="10"/>
    <s v="No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s v="10024"/>
    <x v="3"/>
    <s v="OFF-PA-10002960"/>
    <x v="1"/>
    <x v="10"/>
    <s v="Xerox 1926"/>
    <n v="34.86"/>
    <n v="7"/>
    <n v="0"/>
    <n v="16.3842"/>
    <n v="0.47000000000000003"/>
    <x v="0"/>
    <x v="2"/>
    <x v="10"/>
    <s v="Yes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s v="10024"/>
    <x v="3"/>
    <s v="OFF-PA-10000919"/>
    <x v="1"/>
    <x v="10"/>
    <s v="Xerox 1918"/>
    <n v="155.04"/>
    <n v="4"/>
    <n v="0"/>
    <n v="75.9696"/>
    <n v="0.49000000000000005"/>
    <x v="0"/>
    <x v="2"/>
    <x v="10"/>
    <s v="Yes"/>
  </r>
  <r>
    <n v="2363"/>
    <s v="CA-2017-136497"/>
    <d v="2017-04-16T00:00:00"/>
    <d v="2017-04-20T00:00:00"/>
    <s v="Standard Class"/>
    <s v="RF-19840"/>
    <s v="Roy Französisch"/>
    <x v="0"/>
    <s v="United States"/>
    <s v="Columbus"/>
    <x v="24"/>
    <s v="43229"/>
    <x v="3"/>
    <s v="OFF-BI-10001553"/>
    <x v="1"/>
    <x v="8"/>
    <s v="SpineVue Locking Slant-D Ring Binders by Cardinal"/>
    <n v="13.71"/>
    <n v="5"/>
    <n v="0.7"/>
    <n v="-10.054"/>
    <n v="-0.73333333333333328"/>
    <x v="1"/>
    <x v="3"/>
    <x v="3"/>
    <s v="No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s v="22980"/>
    <x v="0"/>
    <s v="FUR-FU-10004864"/>
    <x v="0"/>
    <x v="5"/>
    <s v="Howard Miller 14-1/2&quot; Diameter Chrome Round Wall Clock"/>
    <n v="127.88"/>
    <n v="2"/>
    <n v="0"/>
    <n v="40.921599999999998"/>
    <n v="0.32"/>
    <x v="0"/>
    <x v="0"/>
    <x v="10"/>
    <s v="Yes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s v="22980"/>
    <x v="0"/>
    <s v="OFF-AP-10004540"/>
    <x v="1"/>
    <x v="9"/>
    <s v="Eureka The Boss Lite 10-Amp Upright Vacuum, Blue"/>
    <n v="160.32"/>
    <n v="2"/>
    <n v="0"/>
    <n v="44.889600000000002"/>
    <n v="0.28000000000000003"/>
    <x v="0"/>
    <x v="0"/>
    <x v="10"/>
    <s v="Yes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s v="22980"/>
    <x v="0"/>
    <s v="OFF-BI-10004965"/>
    <x v="1"/>
    <x v="8"/>
    <s v="Ibico Covers for Plastic or Wire Binding Elements"/>
    <n v="46"/>
    <n v="4"/>
    <n v="0"/>
    <n v="20.7"/>
    <n v="0.45"/>
    <x v="0"/>
    <x v="0"/>
    <x v="10"/>
    <s v="Yes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s v="95823"/>
    <x v="1"/>
    <s v="FUR-CH-10001714"/>
    <x v="0"/>
    <x v="1"/>
    <s v="Global Leather &amp; Oak Executive Chair, Burgundy"/>
    <n v="120.712"/>
    <n v="1"/>
    <n v="0.2"/>
    <n v="-18.1068"/>
    <n v="-0.15"/>
    <x v="2"/>
    <x v="2"/>
    <x v="0"/>
    <s v="No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s v="20735"/>
    <x v="3"/>
    <s v="OFF-PA-10002464"/>
    <x v="1"/>
    <x v="10"/>
    <s v="HP Office Recycled Paper (20Lb. and 87 Bright)"/>
    <n v="23.12"/>
    <n v="4"/>
    <n v="0"/>
    <n v="11.328799999999999"/>
    <n v="0.48999999999999994"/>
    <x v="0"/>
    <x v="3"/>
    <x v="11"/>
    <s v="Yes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s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  <x v="2"/>
    <x v="0"/>
    <x v="8"/>
    <s v="No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s v="45014"/>
    <x v="3"/>
    <s v="OFF-AR-10000315"/>
    <x v="1"/>
    <x v="6"/>
    <s v="Dixon Ticonderoga Maple Cedar Pencil, #2"/>
    <n v="4.9119999999999999"/>
    <n v="2"/>
    <n v="0.2"/>
    <n v="0.307"/>
    <n v="6.25E-2"/>
    <x v="2"/>
    <x v="0"/>
    <x v="8"/>
    <s v="Yes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s v="02886"/>
    <x v="3"/>
    <s v="TEC-AC-10004353"/>
    <x v="2"/>
    <x v="11"/>
    <s v="Hypercom P1300 Pinpad"/>
    <n v="252"/>
    <n v="4"/>
    <n v="0"/>
    <n v="93.24"/>
    <n v="0.37"/>
    <x v="0"/>
    <x v="3"/>
    <x v="7"/>
    <s v="Yes"/>
  </r>
  <r>
    <n v="2372"/>
    <s v="CA-2016-159940"/>
    <d v="2016-07-07T00:00:00"/>
    <d v="2016-07-11T00:00:00"/>
    <s v="Second Class"/>
    <s v="BF-11020"/>
    <s v="Barry Französisch"/>
    <x v="1"/>
    <s v="United States"/>
    <s v="Aurora"/>
    <x v="10"/>
    <s v="60505"/>
    <x v="2"/>
    <s v="FUR-FU-10004973"/>
    <x v="0"/>
    <x v="5"/>
    <s v="Flat Face Poster Frame"/>
    <n v="60.287999999999997"/>
    <n v="8"/>
    <n v="0.6"/>
    <n v="-27.1296"/>
    <n v="-0.45"/>
    <x v="1"/>
    <x v="0"/>
    <x v="7"/>
    <s v="No"/>
  </r>
  <r>
    <n v="2373"/>
    <s v="CA-2016-159940"/>
    <d v="2016-07-07T00:00:00"/>
    <d v="2016-07-11T00:00:00"/>
    <s v="Second Class"/>
    <s v="BF-11020"/>
    <s v="Barry Französisch"/>
    <x v="1"/>
    <s v="United States"/>
    <s v="Aurora"/>
    <x v="10"/>
    <s v="60505"/>
    <x v="2"/>
    <s v="OFF-FA-10000936"/>
    <x v="1"/>
    <x v="13"/>
    <s v="Acco Hot Clips Clips to Go"/>
    <n v="2.6320000000000001"/>
    <n v="1"/>
    <n v="0.2"/>
    <n v="0.82250000000000001"/>
    <n v="0.3125"/>
    <x v="2"/>
    <x v="0"/>
    <x v="7"/>
    <s v="Yes"/>
  </r>
  <r>
    <n v="2374"/>
    <s v="CA-2016-159940"/>
    <d v="2016-07-07T00:00:00"/>
    <d v="2016-07-11T00:00:00"/>
    <s v="Second Class"/>
    <s v="BF-11020"/>
    <s v="Barry Französisch"/>
    <x v="1"/>
    <s v="United States"/>
    <s v="Aurora"/>
    <x v="10"/>
    <s v="60505"/>
    <x v="2"/>
    <s v="OFF-PA-10001609"/>
    <x v="1"/>
    <x v="10"/>
    <s v="Tops Wirebound Message Log Books"/>
    <n v="23.687999999999999"/>
    <n v="9"/>
    <n v="0.2"/>
    <n v="7.6985999999999999"/>
    <n v="0.32500000000000001"/>
    <x v="2"/>
    <x v="0"/>
    <x v="7"/>
    <s v="Yes"/>
  </r>
  <r>
    <n v="2375"/>
    <s v="CA-2016-159940"/>
    <d v="2016-07-07T00:00:00"/>
    <d v="2016-07-11T00:00:00"/>
    <s v="Second Class"/>
    <s v="BF-11020"/>
    <s v="Barry Französisch"/>
    <x v="1"/>
    <s v="United States"/>
    <s v="Aurora"/>
    <x v="10"/>
    <s v="60505"/>
    <x v="2"/>
    <s v="FUR-CH-10000785"/>
    <x v="0"/>
    <x v="1"/>
    <s v="Global Ergonomic Managers Chair"/>
    <n v="253.37200000000001"/>
    <n v="2"/>
    <n v="0.3"/>
    <n v="-14.478400000000001"/>
    <n v="-5.7142857142857141E-2"/>
    <x v="3"/>
    <x v="0"/>
    <x v="7"/>
    <s v="No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s v="30080"/>
    <x v="0"/>
    <s v="OFF-FA-10000053"/>
    <x v="1"/>
    <x v="13"/>
    <s v="Revere Boxed Rubber Bands by Revere"/>
    <n v="5.67"/>
    <n v="3"/>
    <n v="0"/>
    <n v="0.1134"/>
    <n v="0.02"/>
    <x v="0"/>
    <x v="3"/>
    <x v="9"/>
    <s v="Yes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s v="43229"/>
    <x v="3"/>
    <s v="OFF-BI-10001718"/>
    <x v="1"/>
    <x v="8"/>
    <s v="GBC DocuBind P50 Personal Binding Machine"/>
    <n v="76.775999999999996"/>
    <n v="4"/>
    <n v="0.7"/>
    <n v="-58.861600000000003"/>
    <n v="-0.76666666666666672"/>
    <x v="1"/>
    <x v="2"/>
    <x v="6"/>
    <s v="No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s v="43229"/>
    <x v="3"/>
    <s v="OFF-SU-10004768"/>
    <x v="1"/>
    <x v="14"/>
    <s v="Acme Kleencut Forged Steel Scissors"/>
    <n v="9.1839999999999993"/>
    <n v="2"/>
    <n v="0.2"/>
    <n v="1.1479999999999999"/>
    <n v="0.125"/>
    <x v="2"/>
    <x v="2"/>
    <x v="6"/>
    <s v="Yes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s v="91360"/>
    <x v="1"/>
    <s v="OFF-PA-10003883"/>
    <x v="1"/>
    <x v="10"/>
    <s v="Message Book, Phone, Wirebound Standard Line Memo, 2 3/4&quot; X 5&quot;"/>
    <n v="32.75"/>
    <n v="5"/>
    <n v="0"/>
    <n v="15.065"/>
    <n v="0.45999999999999996"/>
    <x v="0"/>
    <x v="1"/>
    <x v="4"/>
    <s v="Yes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s v="44052"/>
    <x v="3"/>
    <s v="OFF-FA-10004248"/>
    <x v="1"/>
    <x v="13"/>
    <s v="Advantus T-Pin Paper Clips"/>
    <n v="7.2160000000000002"/>
    <n v="2"/>
    <n v="0.2"/>
    <n v="1.7138"/>
    <n v="0.23749999999999999"/>
    <x v="2"/>
    <x v="0"/>
    <x v="5"/>
    <s v="Yes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s v="44052"/>
    <x v="3"/>
    <s v="OFF-PA-10002581"/>
    <x v="1"/>
    <x v="10"/>
    <s v="Xerox 1951"/>
    <n v="49.567999999999998"/>
    <n v="2"/>
    <n v="0.2"/>
    <n v="15.49"/>
    <n v="0.3125"/>
    <x v="2"/>
    <x v="0"/>
    <x v="5"/>
    <s v="Yes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s v="44052"/>
    <x v="3"/>
    <s v="FUR-FU-10004848"/>
    <x v="0"/>
    <x v="5"/>
    <s v="DAX Solid Wood Frames"/>
    <n v="54.712000000000003"/>
    <n v="7"/>
    <n v="0.2"/>
    <n v="11.626300000000001"/>
    <n v="0.21249999999999999"/>
    <x v="2"/>
    <x v="0"/>
    <x v="5"/>
    <s v="Yes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s v="93727"/>
    <x v="1"/>
    <s v="OFF-AP-10002403"/>
    <x v="1"/>
    <x v="9"/>
    <s v="Acco Smartsocket Color-Coded Six-Outlet AC Adapter Model Surge Protectors"/>
    <n v="176.04"/>
    <n v="4"/>
    <n v="0"/>
    <n v="45.770400000000002"/>
    <n v="0.26"/>
    <x v="0"/>
    <x v="3"/>
    <x v="10"/>
    <s v="Yes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s v="93727"/>
    <x v="1"/>
    <s v="OFF-AR-10003087"/>
    <x v="1"/>
    <x v="6"/>
    <s v="Staples in misc. colors"/>
    <n v="16.02"/>
    <n v="9"/>
    <n v="0"/>
    <n v="4.4855999999999998"/>
    <n v="0.27999999999999997"/>
    <x v="0"/>
    <x v="3"/>
    <x v="10"/>
    <s v="Yes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s v="93727"/>
    <x v="1"/>
    <s v="OFF-BI-10002026"/>
    <x v="1"/>
    <x v="8"/>
    <s v="Avery Arch Ring Binders"/>
    <n v="185.92"/>
    <n v="4"/>
    <n v="0.2"/>
    <n v="62.747999999999998"/>
    <n v="0.33750000000000002"/>
    <x v="2"/>
    <x v="3"/>
    <x v="10"/>
    <s v="Yes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s v="93727"/>
    <x v="1"/>
    <s v="TEC-PH-10000141"/>
    <x v="2"/>
    <x v="7"/>
    <s v="Clearsounds A400"/>
    <n v="211.16800000000001"/>
    <n v="4"/>
    <n v="0.2"/>
    <n v="15.8376"/>
    <n v="7.4999999999999997E-2"/>
    <x v="2"/>
    <x v="3"/>
    <x v="10"/>
    <s v="Yes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s v="93727"/>
    <x v="1"/>
    <s v="TEC-CO-10000971"/>
    <x v="2"/>
    <x v="16"/>
    <s v="Hewlett Packard 310 Color Digital Copier"/>
    <n v="479.98399999999998"/>
    <n v="2"/>
    <n v="0.2"/>
    <n v="59.997999999999998"/>
    <n v="0.125"/>
    <x v="2"/>
    <x v="3"/>
    <x v="10"/>
    <s v="Yes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s v="92105"/>
    <x v="1"/>
    <s v="OFF-FA-10001229"/>
    <x v="1"/>
    <x v="13"/>
    <s v="Staples"/>
    <n v="7.86"/>
    <n v="2"/>
    <n v="0"/>
    <n v="3.6156000000000001"/>
    <n v="0.46"/>
    <x v="0"/>
    <x v="1"/>
    <x v="4"/>
    <s v="Yes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s v="92105"/>
    <x v="1"/>
    <s v="OFF-BI-10002437"/>
    <x v="1"/>
    <x v="8"/>
    <s v="Recycled Premium Regency Composition Covers"/>
    <n v="24.448"/>
    <n v="2"/>
    <n v="0.2"/>
    <n v="8.8623999999999992"/>
    <n v="0.36249999999999993"/>
    <x v="2"/>
    <x v="1"/>
    <x v="4"/>
    <s v="Yes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s v="10009"/>
    <x v="3"/>
    <s v="OFF-PA-10004255"/>
    <x v="1"/>
    <x v="10"/>
    <s v="Xerox 219"/>
    <n v="6.48"/>
    <n v="1"/>
    <n v="0"/>
    <n v="3.1103999999999998"/>
    <n v="0.47999999999999993"/>
    <x v="0"/>
    <x v="1"/>
    <x v="4"/>
    <s v="Yes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s v="10009"/>
    <x v="3"/>
    <s v="OFF-PA-10001184"/>
    <x v="1"/>
    <x v="10"/>
    <s v="Xerox 1903"/>
    <n v="41.86"/>
    <n v="7"/>
    <n v="0"/>
    <n v="20.511399999999998"/>
    <n v="0.49"/>
    <x v="0"/>
    <x v="1"/>
    <x v="4"/>
    <s v="Yes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s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  <x v="0"/>
    <x v="1"/>
    <x v="4"/>
    <s v="Yes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s v="10009"/>
    <x v="3"/>
    <s v="FUR-FU-10002878"/>
    <x v="0"/>
    <x v="5"/>
    <s v="Seth Thomas 14&quot; Day/Date Wall Clock"/>
    <n v="113.92"/>
    <n v="4"/>
    <n v="0"/>
    <n v="42.150399999999998"/>
    <n v="0.37"/>
    <x v="0"/>
    <x v="1"/>
    <x v="4"/>
    <s v="Yes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s v="02148"/>
    <x v="3"/>
    <s v="OFF-AR-10000588"/>
    <x v="1"/>
    <x v="6"/>
    <s v="Newell 345"/>
    <n v="39.68"/>
    <n v="2"/>
    <n v="0"/>
    <n v="10.316800000000001"/>
    <n v="0.26"/>
    <x v="0"/>
    <x v="0"/>
    <x v="10"/>
    <s v="Yes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s v="10035"/>
    <x v="3"/>
    <s v="TEC-AC-10002217"/>
    <x v="2"/>
    <x v="11"/>
    <s v="Imation Clip USB flash drive - 8 GB"/>
    <n v="37.6"/>
    <n v="2"/>
    <n v="0"/>
    <n v="2.2559999999999998"/>
    <n v="5.9999999999999991E-2"/>
    <x v="0"/>
    <x v="1"/>
    <x v="0"/>
    <s v="Yes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s v="10035"/>
    <x v="3"/>
    <s v="TEC-AC-10001267"/>
    <x v="2"/>
    <x v="11"/>
    <s v="Imation 32GB Pocket Pro USB 3.0 Flash Drive - 32 GB - Black - 1 P ..."/>
    <n v="59.9"/>
    <n v="2"/>
    <n v="0"/>
    <n v="23.96"/>
    <n v="0.4"/>
    <x v="0"/>
    <x v="1"/>
    <x v="0"/>
    <s v="Yes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s v="10035"/>
    <x v="3"/>
    <s v="OFF-PA-10004041"/>
    <x v="1"/>
    <x v="10"/>
    <s v="It's Hot Message Books with Stickers, 2 3/4&quot; x 5&quot;"/>
    <n v="37"/>
    <n v="5"/>
    <n v="0"/>
    <n v="16.649999999999999"/>
    <n v="0.44999999999999996"/>
    <x v="0"/>
    <x v="1"/>
    <x v="0"/>
    <s v="Yes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s v="94109"/>
    <x v="1"/>
    <s v="OFF-LA-10001613"/>
    <x v="1"/>
    <x v="2"/>
    <s v="Avery File Folder Labels"/>
    <n v="5.76"/>
    <n v="2"/>
    <n v="0"/>
    <n v="2.8224"/>
    <n v="0.49000000000000005"/>
    <x v="0"/>
    <x v="3"/>
    <x v="6"/>
    <s v="Yes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s v="94109"/>
    <x v="1"/>
    <s v="OFF-AR-10000246"/>
    <x v="1"/>
    <x v="6"/>
    <s v="Newell 318"/>
    <n v="16.68"/>
    <n v="6"/>
    <n v="0"/>
    <n v="4.3368000000000002"/>
    <n v="0.26"/>
    <x v="0"/>
    <x v="3"/>
    <x v="6"/>
    <s v="Yes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s v="29501"/>
    <x v="0"/>
    <s v="OFF-ST-10001809"/>
    <x v="1"/>
    <x v="4"/>
    <s v="Fellowes Officeware Wire Shelving"/>
    <n v="628.80999999999995"/>
    <n v="7"/>
    <n v="0"/>
    <n v="12.5762"/>
    <n v="0.02"/>
    <x v="0"/>
    <x v="3"/>
    <x v="8"/>
    <s v="Yes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s v="29501"/>
    <x v="0"/>
    <s v="OFF-ST-10002214"/>
    <x v="1"/>
    <x v="4"/>
    <s v="X-Rack File for Hanging Folders"/>
    <n v="56.45"/>
    <n v="5"/>
    <n v="0"/>
    <n v="14.677"/>
    <n v="0.25999999999999995"/>
    <x v="0"/>
    <x v="3"/>
    <x v="8"/>
    <s v="Yes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s v="65807"/>
    <x v="2"/>
    <s v="OFF-ST-10000649"/>
    <x v="1"/>
    <x v="4"/>
    <s v="Hanging Personal Folder File"/>
    <n v="94.2"/>
    <n v="6"/>
    <n v="0"/>
    <n v="23.55"/>
    <n v="0.25"/>
    <x v="0"/>
    <x v="3"/>
    <x v="3"/>
    <s v="Yes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s v="65807"/>
    <x v="2"/>
    <s v="OFF-EN-10001990"/>
    <x v="1"/>
    <x v="12"/>
    <s v="Staple envelope"/>
    <n v="28.4"/>
    <n v="5"/>
    <n v="0"/>
    <n v="13.348000000000001"/>
    <n v="0.47000000000000003"/>
    <x v="0"/>
    <x v="3"/>
    <x v="3"/>
    <s v="Yes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s v="77340"/>
    <x v="2"/>
    <s v="FUR-BO-10000780"/>
    <x v="0"/>
    <x v="0"/>
    <s v="O'Sullivan Plantations 2-Door Library in Landvery Oak"/>
    <n v="956.66480000000001"/>
    <n v="7"/>
    <n v="0.32"/>
    <n v="-225.0976"/>
    <n v="-0.23529411764705882"/>
    <x v="3"/>
    <x v="0"/>
    <x v="8"/>
    <s v="No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s v="90045"/>
    <x v="1"/>
    <s v="TEC-AC-10002049"/>
    <x v="2"/>
    <x v="11"/>
    <s v="Logitech G19 Programmable Gaming Keyboard"/>
    <n v="1115.9100000000001"/>
    <n v="9"/>
    <n v="0"/>
    <n v="200.8638"/>
    <n v="0.18"/>
    <x v="0"/>
    <x v="3"/>
    <x v="2"/>
    <s v="Yes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s v="90045"/>
    <x v="1"/>
    <s v="TEC-PH-10003555"/>
    <x v="2"/>
    <x v="7"/>
    <s v="Motorola HK250 Universal Bluetooth Headset"/>
    <n v="128.744"/>
    <n v="7"/>
    <n v="0.2"/>
    <n v="-28.967400000000001"/>
    <n v="-0.22500000000000001"/>
    <x v="2"/>
    <x v="3"/>
    <x v="2"/>
    <s v="No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s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  <x v="2"/>
    <x v="3"/>
    <x v="2"/>
    <s v="Yes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s v="94122"/>
    <x v="1"/>
    <s v="OFF-AR-10003631"/>
    <x v="1"/>
    <x v="6"/>
    <s v="Staples in misc. colors"/>
    <n v="24.2"/>
    <n v="5"/>
    <n v="0"/>
    <n v="7.9859999999999998"/>
    <n v="0.33"/>
    <x v="0"/>
    <x v="3"/>
    <x v="9"/>
    <s v="Yes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s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  <x v="2"/>
    <x v="3"/>
    <x v="9"/>
    <s v="Yes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s v="94122"/>
    <x v="1"/>
    <s v="FUR-FU-10000758"/>
    <x v="0"/>
    <x v="5"/>
    <s v="DAX Natural Wood-Tone Poster Frame"/>
    <n v="211.84"/>
    <n v="8"/>
    <n v="0"/>
    <n v="76.2624"/>
    <n v="0.36"/>
    <x v="0"/>
    <x v="3"/>
    <x v="10"/>
    <s v="Yes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s v="19120"/>
    <x v="3"/>
    <s v="OFF-FA-10000992"/>
    <x v="1"/>
    <x v="13"/>
    <s v="Acco Clips to Go Binder Clips, 24 Clips in Two Sizes"/>
    <n v="5.68"/>
    <n v="2"/>
    <n v="0.2"/>
    <n v="1.917"/>
    <n v="0.33750000000000002"/>
    <x v="2"/>
    <x v="2"/>
    <x v="6"/>
    <s v="Yes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s v="90036"/>
    <x v="1"/>
    <s v="OFF-BI-10004187"/>
    <x v="1"/>
    <x v="8"/>
    <s v="3-ring staple pack"/>
    <n v="7.52"/>
    <n v="5"/>
    <n v="0.2"/>
    <n v="2.6320000000000001"/>
    <n v="0.35000000000000003"/>
    <x v="2"/>
    <x v="1"/>
    <x v="1"/>
    <s v="Yes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s v="90045"/>
    <x v="1"/>
    <s v="OFF-PA-10001947"/>
    <x v="1"/>
    <x v="10"/>
    <s v="Xerox 1974"/>
    <n v="11.96"/>
    <n v="2"/>
    <n v="0"/>
    <n v="5.8604000000000003"/>
    <n v="0.49"/>
    <x v="0"/>
    <x v="2"/>
    <x v="0"/>
    <s v="Yes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s v="90045"/>
    <x v="1"/>
    <s v="FUR-TA-10002356"/>
    <x v="0"/>
    <x v="3"/>
    <s v="Bevis Boat-Shaped Conference Table"/>
    <n v="629.06399999999996"/>
    <n v="3"/>
    <n v="0.2"/>
    <n v="31.453199999999999"/>
    <n v="0.05"/>
    <x v="2"/>
    <x v="2"/>
    <x v="0"/>
    <s v="Yes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s v="53209"/>
    <x v="2"/>
    <s v="FUR-CH-10001714"/>
    <x v="0"/>
    <x v="1"/>
    <s v="Global Leather &amp; Oak Executive Chair, Burgundy"/>
    <n v="754.45"/>
    <n v="5"/>
    <n v="0"/>
    <n v="60.356000000000002"/>
    <n v="0.08"/>
    <x v="0"/>
    <x v="0"/>
    <x v="4"/>
    <s v="Yes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s v="01040"/>
    <x v="3"/>
    <s v="FUR-BO-10002824"/>
    <x v="0"/>
    <x v="0"/>
    <s v="Bush Mission Pointe Library"/>
    <n v="301.95999999999998"/>
    <n v="2"/>
    <n v="0"/>
    <n v="60.392000000000003"/>
    <n v="0.2"/>
    <x v="0"/>
    <x v="1"/>
    <x v="7"/>
    <s v="Yes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s v="87105"/>
    <x v="1"/>
    <s v="TEC-AC-10002842"/>
    <x v="2"/>
    <x v="11"/>
    <s v="WD My Passport Ultra 2TB Portable External Hard Drive"/>
    <n v="595"/>
    <n v="5"/>
    <n v="0"/>
    <n v="95.2"/>
    <n v="0.16"/>
    <x v="0"/>
    <x v="3"/>
    <x v="2"/>
    <s v="Yes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s v="87105"/>
    <x v="1"/>
    <s v="OFF-BI-10002082"/>
    <x v="1"/>
    <x v="8"/>
    <s v="GBC Twin Loop Wire Binding Elements"/>
    <n v="79.872"/>
    <n v="3"/>
    <n v="0.2"/>
    <n v="29.952000000000002"/>
    <n v="0.375"/>
    <x v="2"/>
    <x v="3"/>
    <x v="2"/>
    <s v="Yes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s v="89431"/>
    <x v="1"/>
    <s v="TEC-MA-10000112"/>
    <x v="2"/>
    <x v="15"/>
    <s v="Panasonic KX MB2061 Multifunction Printer"/>
    <n v="2396.4"/>
    <n v="10"/>
    <n v="0.2"/>
    <n v="179.73"/>
    <n v="7.4999999999999997E-2"/>
    <x v="2"/>
    <x v="0"/>
    <x v="5"/>
    <s v="Yes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s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  <x v="0"/>
    <x v="3"/>
    <x v="0"/>
    <s v="Yes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s v="92236"/>
    <x v="1"/>
    <s v="TEC-AC-10004171"/>
    <x v="2"/>
    <x v="11"/>
    <s v="Razer Kraken 7.1 Surround Sound Over Ear USB Gaming Headset"/>
    <n v="99.99"/>
    <n v="1"/>
    <n v="0"/>
    <n v="43.995600000000003"/>
    <n v="0.44000000000000006"/>
    <x v="0"/>
    <x v="3"/>
    <x v="0"/>
    <s v="Yes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s v="60126"/>
    <x v="2"/>
    <s v="OFF-ST-10003656"/>
    <x v="1"/>
    <x v="4"/>
    <s v="Safco Industrial Wire Shelving"/>
    <n v="230.376"/>
    <n v="3"/>
    <n v="0.2"/>
    <n v="-48.954900000000002"/>
    <n v="-0.21249999999999999"/>
    <x v="2"/>
    <x v="0"/>
    <x v="3"/>
    <s v="No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s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  <x v="2"/>
    <x v="0"/>
    <x v="3"/>
    <s v="Yes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s v="45014"/>
    <x v="3"/>
    <s v="TEC-AC-10002473"/>
    <x v="2"/>
    <x v="11"/>
    <s v="Maxell 4.7GB DVD-R"/>
    <n v="158.928"/>
    <n v="7"/>
    <n v="0.2"/>
    <n v="41.718600000000002"/>
    <n v="0.26250000000000001"/>
    <x v="2"/>
    <x v="3"/>
    <x v="4"/>
    <s v="Yes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s v="45014"/>
    <x v="3"/>
    <s v="OFF-BI-10000632"/>
    <x v="1"/>
    <x v="8"/>
    <s v="Satellite Sectional Post Binders"/>
    <n v="13.023"/>
    <n v="1"/>
    <n v="0.7"/>
    <n v="-10.4184"/>
    <n v="-0.8"/>
    <x v="1"/>
    <x v="3"/>
    <x v="4"/>
    <s v="No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s v="45014"/>
    <x v="3"/>
    <s v="FUR-TA-10002645"/>
    <x v="0"/>
    <x v="3"/>
    <s v="Hon Rectangular Conference Tables"/>
    <n v="273.06"/>
    <n v="2"/>
    <n v="0.4"/>
    <n v="-104.673"/>
    <n v="-0.38333333333333336"/>
    <x v="3"/>
    <x v="3"/>
    <x v="4"/>
    <s v="No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s v="45014"/>
    <x v="3"/>
    <s v="OFF-FA-10002975"/>
    <x v="1"/>
    <x v="13"/>
    <s v="Staples"/>
    <n v="39.311999999999998"/>
    <n v="13"/>
    <n v="0.2"/>
    <n v="12.776400000000001"/>
    <n v="0.32500000000000001"/>
    <x v="2"/>
    <x v="3"/>
    <x v="4"/>
    <s v="Yes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s v="76017"/>
    <x v="2"/>
    <s v="OFF-BI-10003784"/>
    <x v="1"/>
    <x v="8"/>
    <s v="Computer Printout Index Tabs"/>
    <n v="1.3440000000000001"/>
    <n v="4"/>
    <n v="0.8"/>
    <n v="-2.1503999999999999"/>
    <n v="-1.5999999999999999"/>
    <x v="1"/>
    <x v="0"/>
    <x v="1"/>
    <s v="No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s v="76017"/>
    <x v="2"/>
    <s v="OFF-BI-10001617"/>
    <x v="1"/>
    <x v="8"/>
    <s v="GBC Wire Binding Combs"/>
    <n v="8.2720000000000002"/>
    <n v="4"/>
    <n v="0.8"/>
    <n v="-13.6488"/>
    <n v="-1.65"/>
    <x v="1"/>
    <x v="0"/>
    <x v="1"/>
    <s v="No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s v="76017"/>
    <x v="2"/>
    <s v="FUR-FU-10004415"/>
    <x v="0"/>
    <x v="5"/>
    <s v="Stacking Tray, Side-Loading, Legal, Smoke"/>
    <n v="12.544"/>
    <n v="7"/>
    <n v="0.6"/>
    <n v="-9.0944000000000003"/>
    <n v="-0.72499999999999998"/>
    <x v="1"/>
    <x v="0"/>
    <x v="1"/>
    <s v="No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s v="94110"/>
    <x v="1"/>
    <s v="OFF-LA-10000240"/>
    <x v="1"/>
    <x v="2"/>
    <s v="Self-Adhesive Address Labels for Typewriters by Universal"/>
    <n v="58.48"/>
    <n v="8"/>
    <n v="0"/>
    <n v="27.485600000000002"/>
    <n v="0.47000000000000003"/>
    <x v="0"/>
    <x v="3"/>
    <x v="5"/>
    <s v="Yes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s v="98103"/>
    <x v="1"/>
    <s v="FUR-FU-10001935"/>
    <x v="0"/>
    <x v="5"/>
    <s v="3M Hangers With Command Adhesive"/>
    <n v="7.4"/>
    <n v="2"/>
    <n v="0"/>
    <n v="3.0339999999999998"/>
    <n v="0.41"/>
    <x v="0"/>
    <x v="3"/>
    <x v="4"/>
    <s v="Yes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s v="10009"/>
    <x v="3"/>
    <s v="FUR-CH-10002439"/>
    <x v="0"/>
    <x v="1"/>
    <s v="Iceberg Nesting Folding Chair, 19w x 6d x 43h"/>
    <n v="366.786"/>
    <n v="7"/>
    <n v="0.1"/>
    <n v="65.206400000000002"/>
    <n v="0.17777777777777778"/>
    <x v="2"/>
    <x v="2"/>
    <x v="10"/>
    <s v="Yes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s v="77070"/>
    <x v="2"/>
    <s v="TEC-PH-10001536"/>
    <x v="2"/>
    <x v="7"/>
    <s v="Spigen Samsung Galaxy S5 Case Wallet"/>
    <n v="54.368000000000002"/>
    <n v="4"/>
    <n v="0.2"/>
    <n v="4.0776000000000003"/>
    <n v="7.4999999999999997E-2"/>
    <x v="2"/>
    <x v="3"/>
    <x v="5"/>
    <s v="Yes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s v="22153"/>
    <x v="0"/>
    <s v="OFF-EN-10001532"/>
    <x v="1"/>
    <x v="12"/>
    <s v="Brown Kraft Recycled Envelopes"/>
    <n v="33.96"/>
    <n v="2"/>
    <n v="0"/>
    <n v="16.98"/>
    <n v="0.5"/>
    <x v="0"/>
    <x v="1"/>
    <x v="0"/>
    <s v="Yes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s v="22153"/>
    <x v="0"/>
    <s v="OFF-AP-10003057"/>
    <x v="1"/>
    <x v="9"/>
    <s v="Honeywell Enviracaire Portable HEPA Air Cleaner for 16' x 20' Room"/>
    <n v="826.11"/>
    <n v="3"/>
    <n v="0"/>
    <n v="322.18290000000002"/>
    <n v="0.39"/>
    <x v="0"/>
    <x v="1"/>
    <x v="0"/>
    <s v="Yes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s v="87401"/>
    <x v="1"/>
    <s v="FUR-FU-10003708"/>
    <x v="0"/>
    <x v="5"/>
    <s v="Tenex Traditional Chairmats for Medium Pile Carpet, Standard Lip, 36&quot; x 48&quot;"/>
    <n v="545.85"/>
    <n v="9"/>
    <n v="0"/>
    <n v="114.6285"/>
    <n v="0.21"/>
    <x v="0"/>
    <x v="3"/>
    <x v="7"/>
    <s v="Yes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s v="80027"/>
    <x v="1"/>
    <s v="FUR-TA-10000849"/>
    <x v="0"/>
    <x v="3"/>
    <s v="Bevis Rectangular Conference Tables"/>
    <n v="145.97999999999999"/>
    <n v="2"/>
    <n v="0.5"/>
    <n v="-99.266400000000004"/>
    <n v="-0.68"/>
    <x v="1"/>
    <x v="2"/>
    <x v="0"/>
    <s v="No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s v="80027"/>
    <x v="1"/>
    <s v="OFF-PA-10002259"/>
    <x v="1"/>
    <x v="10"/>
    <s v="Geographics Note Cards, Blank, White, 8 1/2&quot; x 11&quot;"/>
    <n v="35.808"/>
    <n v="4"/>
    <n v="0.2"/>
    <n v="12.5328"/>
    <n v="0.35"/>
    <x v="2"/>
    <x v="2"/>
    <x v="0"/>
    <s v="Yes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s v="33614"/>
    <x v="0"/>
    <s v="FUR-FU-10002597"/>
    <x v="0"/>
    <x v="5"/>
    <s v="C-Line Magnetic Cubicle Keepers, Clear Polypropylene"/>
    <n v="7.9039999999999999"/>
    <n v="2"/>
    <n v="0.2"/>
    <n v="2.1736"/>
    <n v="0.27500000000000002"/>
    <x v="2"/>
    <x v="3"/>
    <x v="7"/>
    <s v="Yes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TEC-PH-10004614"/>
    <x v="2"/>
    <x v="7"/>
    <s v="AT&amp;T 841000 Phone"/>
    <n v="345"/>
    <n v="5"/>
    <n v="0"/>
    <n v="86.25"/>
    <n v="0.25"/>
    <x v="0"/>
    <x v="0"/>
    <x v="5"/>
    <s v="Yes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FUR-TA-10003748"/>
    <x v="0"/>
    <x v="3"/>
    <s v="Bevis 36 x 72 Conference Tables"/>
    <n v="174.286"/>
    <n v="2"/>
    <n v="0.3"/>
    <n v="-19.918399999999998"/>
    <n v="-0.11428571428571428"/>
    <x v="3"/>
    <x v="0"/>
    <x v="5"/>
    <s v="No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OFF-AP-10003217"/>
    <x v="1"/>
    <x v="9"/>
    <s v="Eureka Sanitaire  Commercial Upright"/>
    <n v="662.84"/>
    <n v="4"/>
    <n v="0"/>
    <n v="172.33840000000001"/>
    <n v="0.26"/>
    <x v="0"/>
    <x v="0"/>
    <x v="5"/>
    <s v="Yes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TEC-AC-10002399"/>
    <x v="2"/>
    <x v="11"/>
    <s v="SanDisk Cruzer 32 GB USB Flash Drive"/>
    <n v="95.1"/>
    <n v="5"/>
    <n v="0"/>
    <n v="30.431999999999999"/>
    <n v="0.32"/>
    <x v="0"/>
    <x v="0"/>
    <x v="5"/>
    <s v="Yes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OFF-EN-10002973"/>
    <x v="1"/>
    <x v="12"/>
    <s v="Ampad #10 Peel &amp; Seel Holiday Envelopes"/>
    <n v="26.88"/>
    <n v="6"/>
    <n v="0"/>
    <n v="12.9024"/>
    <n v="0.48000000000000004"/>
    <x v="0"/>
    <x v="0"/>
    <x v="5"/>
    <s v="Yes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s v="07055"/>
    <x v="3"/>
    <s v="TEC-PH-10001336"/>
    <x v="2"/>
    <x v="7"/>
    <s v="Digium D40 VoIP phone"/>
    <n v="257.98"/>
    <n v="2"/>
    <n v="0"/>
    <n v="74.8142"/>
    <n v="0.28999999999999998"/>
    <x v="0"/>
    <x v="0"/>
    <x v="5"/>
    <s v="Yes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s v="90004"/>
    <x v="1"/>
    <s v="OFF-EN-10000461"/>
    <x v="1"/>
    <x v="12"/>
    <s v="#10- 4 1/8&quot; x 9 1/2&quot; Recycled Envelopes"/>
    <n v="17.48"/>
    <n v="2"/>
    <n v="0"/>
    <n v="8.2156000000000002"/>
    <n v="0.47000000000000003"/>
    <x v="0"/>
    <x v="1"/>
    <x v="8"/>
    <s v="Yes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s v="19143"/>
    <x v="3"/>
    <s v="FUR-CH-10000988"/>
    <x v="0"/>
    <x v="1"/>
    <s v="Hon Olson Stacker Stools"/>
    <n v="492.83499999999998"/>
    <n v="5"/>
    <n v="0.3"/>
    <n v="-14.081"/>
    <n v="-2.8571428571428571E-2"/>
    <x v="3"/>
    <x v="0"/>
    <x v="2"/>
    <s v="No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s v="29406"/>
    <x v="0"/>
    <s v="OFF-ST-10001809"/>
    <x v="1"/>
    <x v="4"/>
    <s v="Fellowes Officeware Wire Shelving"/>
    <n v="269.49"/>
    <n v="3"/>
    <n v="0"/>
    <n v="5.3898000000000001"/>
    <n v="0.02"/>
    <x v="0"/>
    <x v="1"/>
    <x v="8"/>
    <s v="Yes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s v="95123"/>
    <x v="1"/>
    <s v="OFF-BI-10003963"/>
    <x v="1"/>
    <x v="8"/>
    <s v="Cardinal Holdit Data Disk Pockets"/>
    <n v="29.12"/>
    <n v="5"/>
    <n v="0.2"/>
    <n v="9.8279999999999994"/>
    <n v="0.33749999999999997"/>
    <x v="2"/>
    <x v="0"/>
    <x v="0"/>
    <s v="Yes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LA-10000081"/>
    <x v="1"/>
    <x v="2"/>
    <s v="Avery 496"/>
    <n v="18.75"/>
    <n v="5"/>
    <n v="0"/>
    <n v="9"/>
    <n v="0.48"/>
    <x v="0"/>
    <x v="3"/>
    <x v="10"/>
    <s v="Yes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TEC-PH-10000149"/>
    <x v="2"/>
    <x v="7"/>
    <s v="Cisco SPA525G2 IP Phone - Wireless"/>
    <n v="119.7"/>
    <n v="6"/>
    <n v="0"/>
    <n v="31.122"/>
    <n v="0.26"/>
    <x v="0"/>
    <x v="3"/>
    <x v="10"/>
    <s v="Yes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x v="2"/>
    <x v="3"/>
    <x v="10"/>
    <s v="Yes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TEC-AC-10002399"/>
    <x v="2"/>
    <x v="11"/>
    <s v="SanDisk Cruzer 32 GB USB Flash Drive"/>
    <n v="57.06"/>
    <n v="3"/>
    <n v="0"/>
    <n v="18.2592"/>
    <n v="0.32"/>
    <x v="0"/>
    <x v="3"/>
    <x v="10"/>
    <s v="Yes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TEC-AC-10003038"/>
    <x v="2"/>
    <x v="11"/>
    <s v="Kingston Digital DataTraveler 16GB USB 2.0"/>
    <n v="71.599999999999994"/>
    <n v="8"/>
    <n v="0"/>
    <n v="13.603999999999999"/>
    <n v="0.19"/>
    <x v="0"/>
    <x v="3"/>
    <x v="10"/>
    <s v="Yes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ST-10000344"/>
    <x v="1"/>
    <x v="4"/>
    <s v="Neat Ideas Personal Hanging Folder Files, Black"/>
    <n v="107.44"/>
    <n v="8"/>
    <n v="0"/>
    <n v="27.9344"/>
    <n v="0.26"/>
    <x v="0"/>
    <x v="3"/>
    <x v="10"/>
    <s v="Yes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LA-10004093"/>
    <x v="1"/>
    <x v="2"/>
    <s v="Avery 486"/>
    <n v="7.31"/>
    <n v="1"/>
    <n v="0"/>
    <n v="3.4357000000000002"/>
    <n v="0.47000000000000003"/>
    <x v="0"/>
    <x v="3"/>
    <x v="10"/>
    <s v="Yes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AR-10001683"/>
    <x v="1"/>
    <x v="6"/>
    <s v="Lumber Crayons"/>
    <n v="59.1"/>
    <n v="6"/>
    <n v="0"/>
    <n v="22.457999999999998"/>
    <n v="0.37999999999999995"/>
    <x v="0"/>
    <x v="3"/>
    <x v="10"/>
    <s v="Yes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s v="10011"/>
    <x v="3"/>
    <s v="OFF-ST-10003455"/>
    <x v="1"/>
    <x v="4"/>
    <s v="Tenex File Box, Personal Filing Tote with Lid, Black"/>
    <n v="46.53"/>
    <n v="3"/>
    <n v="0"/>
    <n v="12.097799999999999"/>
    <n v="0.26"/>
    <x v="0"/>
    <x v="3"/>
    <x v="10"/>
    <s v="Yes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s v="07060"/>
    <x v="3"/>
    <s v="OFF-AP-10002578"/>
    <x v="1"/>
    <x v="9"/>
    <s v="Fellowes Premier Superior Surge Suppressor, 10-Outlet, With Phone and Remote"/>
    <n v="97.84"/>
    <n v="2"/>
    <n v="0"/>
    <n v="25.438400000000001"/>
    <n v="0.26"/>
    <x v="0"/>
    <x v="3"/>
    <x v="6"/>
    <s v="Yes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s v="98115"/>
    <x v="1"/>
    <s v="OFF-PA-10001763"/>
    <x v="1"/>
    <x v="10"/>
    <s v="Xerox 1896"/>
    <n v="29.97"/>
    <n v="3"/>
    <n v="0"/>
    <n v="13.486499999999999"/>
    <n v="0.45"/>
    <x v="0"/>
    <x v="1"/>
    <x v="7"/>
    <s v="Yes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s v="98115"/>
    <x v="1"/>
    <s v="OFF-BI-10001597"/>
    <x v="1"/>
    <x v="8"/>
    <s v="Wilson Jones Ledger-Size, Piano-Hinge Binder, 2&quot;, Blue"/>
    <n v="98.352000000000004"/>
    <n v="3"/>
    <n v="0.2"/>
    <n v="34.423200000000001"/>
    <n v="0.35"/>
    <x v="2"/>
    <x v="1"/>
    <x v="7"/>
    <s v="Yes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s v="10009"/>
    <x v="3"/>
    <s v="OFF-BI-10001524"/>
    <x v="1"/>
    <x v="8"/>
    <s v="GBC Premium Transparent Covers with Diagonal Lined Pattern"/>
    <n v="83.92"/>
    <n v="5"/>
    <n v="0.2"/>
    <n v="29.372"/>
    <n v="0.35"/>
    <x v="2"/>
    <x v="3"/>
    <x v="4"/>
    <s v="Yes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s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  <x v="2"/>
    <x v="3"/>
    <x v="4"/>
    <s v="Yes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s v="10009"/>
    <x v="3"/>
    <s v="TEC-PH-10000576"/>
    <x v="2"/>
    <x v="7"/>
    <s v="AT&amp;T 1080 Corded phone"/>
    <n v="136.99"/>
    <n v="1"/>
    <n v="0"/>
    <n v="36.987299999999998"/>
    <n v="0.26999999999999996"/>
    <x v="0"/>
    <x v="3"/>
    <x v="4"/>
    <s v="Yes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s v="10009"/>
    <x v="3"/>
    <s v="OFF-LA-10001317"/>
    <x v="1"/>
    <x v="2"/>
    <s v="Avery 520"/>
    <n v="3.15"/>
    <n v="1"/>
    <n v="0"/>
    <n v="1.512"/>
    <n v="0.48000000000000004"/>
    <x v="0"/>
    <x v="3"/>
    <x v="4"/>
    <s v="Yes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s v="23602"/>
    <x v="0"/>
    <s v="OFF-PA-10000726"/>
    <x v="1"/>
    <x v="10"/>
    <s v="Black Print Carbonless Snap-Off Rapid Letter, 8 1/2&quot; x 7&quot;"/>
    <n v="9.11"/>
    <n v="1"/>
    <n v="0"/>
    <n v="4.0994999999999999"/>
    <n v="0.45"/>
    <x v="0"/>
    <x v="3"/>
    <x v="5"/>
    <s v="Yes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s v="23602"/>
    <x v="0"/>
    <s v="OFF-ST-10003306"/>
    <x v="1"/>
    <x v="4"/>
    <s v="Letter Size Cart"/>
    <n v="571.44000000000005"/>
    <n v="4"/>
    <n v="0"/>
    <n v="165.7176"/>
    <n v="0.28999999999999998"/>
    <x v="0"/>
    <x v="3"/>
    <x v="5"/>
    <s v="Yes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s v="23602"/>
    <x v="0"/>
    <s v="OFF-PA-10004983"/>
    <x v="1"/>
    <x v="10"/>
    <s v="Xerox 23"/>
    <n v="32.4"/>
    <n v="5"/>
    <n v="0"/>
    <n v="15.552"/>
    <n v="0.48"/>
    <x v="0"/>
    <x v="3"/>
    <x v="5"/>
    <s v="Yes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s v="23602"/>
    <x v="0"/>
    <s v="OFF-ST-10001291"/>
    <x v="1"/>
    <x v="4"/>
    <s v="Tenex Personal Self-Stacking Standard File Box, Black/Gray"/>
    <n v="16.91"/>
    <n v="1"/>
    <n v="0"/>
    <n v="4.5656999999999996"/>
    <n v="0.26999999999999996"/>
    <x v="0"/>
    <x v="3"/>
    <x v="5"/>
    <s v="Yes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s v="28314"/>
    <x v="0"/>
    <s v="FUR-FU-10002107"/>
    <x v="0"/>
    <x v="5"/>
    <s v="Eldon Pizzaz Desk Accessories"/>
    <n v="14.272"/>
    <n v="8"/>
    <n v="0.2"/>
    <n v="4.2816000000000001"/>
    <n v="0.3"/>
    <x v="2"/>
    <x v="0"/>
    <x v="9"/>
    <s v="Yes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s v="28314"/>
    <x v="0"/>
    <s v="FUR-BO-10002213"/>
    <x v="0"/>
    <x v="0"/>
    <s v="Sauder Forest Hills Library, Woodland Oak Finish"/>
    <n v="451.13600000000002"/>
    <n v="4"/>
    <n v="0.2"/>
    <n v="-67.670400000000001"/>
    <n v="-0.15"/>
    <x v="2"/>
    <x v="0"/>
    <x v="9"/>
    <s v="No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s v="28314"/>
    <x v="0"/>
    <s v="OFF-AP-10000692"/>
    <x v="1"/>
    <x v="9"/>
    <s v="Fellowes Mighty 8 Compact Surge Protector"/>
    <n v="64.864000000000004"/>
    <n v="4"/>
    <n v="0.2"/>
    <n v="6.4863999999999997"/>
    <n v="9.9999999999999992E-2"/>
    <x v="2"/>
    <x v="0"/>
    <x v="9"/>
    <s v="Yes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s v="90032"/>
    <x v="1"/>
    <s v="FUR-CH-10001190"/>
    <x v="0"/>
    <x v="1"/>
    <s v="Global Deluxe High-Back Office Chair in Storm"/>
    <n v="217.584"/>
    <n v="2"/>
    <n v="0.2"/>
    <n v="-29.9178"/>
    <n v="-0.13749999999999998"/>
    <x v="2"/>
    <x v="0"/>
    <x v="0"/>
    <s v="No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s v="90032"/>
    <x v="1"/>
    <s v="TEC-AC-10000682"/>
    <x v="2"/>
    <x v="11"/>
    <s v="Kensington K72356US Mouse-in-a-Box USB Desktop Mouse"/>
    <n v="82.95"/>
    <n v="5"/>
    <n v="0"/>
    <n v="29.032499999999999"/>
    <n v="0.35"/>
    <x v="0"/>
    <x v="0"/>
    <x v="0"/>
    <s v="Yes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s v="90032"/>
    <x v="1"/>
    <s v="OFF-LA-10004545"/>
    <x v="1"/>
    <x v="2"/>
    <s v="Avery 50"/>
    <n v="87.71"/>
    <n v="7"/>
    <n v="0"/>
    <n v="41.223700000000001"/>
    <n v="0.47000000000000003"/>
    <x v="0"/>
    <x v="0"/>
    <x v="0"/>
    <s v="Yes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s v="90032"/>
    <x v="1"/>
    <s v="OFF-AP-10003057"/>
    <x v="1"/>
    <x v="9"/>
    <s v="Honeywell Enviracaire Portable HEPA Air Cleaner for 16' x 20' Room"/>
    <n v="1101.48"/>
    <n v="4"/>
    <n v="0"/>
    <n v="429.5772"/>
    <n v="0.39"/>
    <x v="0"/>
    <x v="0"/>
    <x v="0"/>
    <s v="Yes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s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  <x v="2"/>
    <x v="3"/>
    <x v="8"/>
    <s v="No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s v="10011"/>
    <x v="3"/>
    <s v="OFF-AR-10002833"/>
    <x v="1"/>
    <x v="6"/>
    <s v="Newell 322"/>
    <n v="5.46"/>
    <n v="3"/>
    <n v="0"/>
    <n v="1.4742"/>
    <n v="0.27"/>
    <x v="0"/>
    <x v="2"/>
    <x v="8"/>
    <s v="Yes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s v="75220"/>
    <x v="2"/>
    <s v="OFF-SU-10002557"/>
    <x v="1"/>
    <x v="14"/>
    <s v="Fiskars Spring-Action Scissors"/>
    <n v="11.183999999999999"/>
    <n v="1"/>
    <n v="0.2"/>
    <n v="0.83879999999999999"/>
    <n v="7.4999999999999997E-2"/>
    <x v="2"/>
    <x v="3"/>
    <x v="1"/>
    <s v="Yes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s v="75220"/>
    <x v="2"/>
    <s v="OFF-ST-10003656"/>
    <x v="1"/>
    <x v="4"/>
    <s v="Safco Industrial Wire Shelving"/>
    <n v="153.584"/>
    <n v="2"/>
    <n v="0.2"/>
    <n v="-32.636600000000001"/>
    <n v="-0.21249999999999999"/>
    <x v="2"/>
    <x v="3"/>
    <x v="1"/>
    <s v="No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s v="98105"/>
    <x v="1"/>
    <s v="OFF-ST-10001097"/>
    <x v="1"/>
    <x v="4"/>
    <s v="Office Impressions Heavy Duty Welded Shelving &amp; Multimedia Storage Drawers"/>
    <n v="1003.62"/>
    <n v="6"/>
    <n v="0"/>
    <n v="0"/>
    <n v="0"/>
    <x v="0"/>
    <x v="3"/>
    <x v="4"/>
    <s v="No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s v="98105"/>
    <x v="1"/>
    <s v="TEC-PH-10000912"/>
    <x v="2"/>
    <x v="7"/>
    <s v="Anker 24W Portable Micro USB Car Charger"/>
    <n v="35.167999999999999"/>
    <n v="4"/>
    <n v="0.2"/>
    <n v="11.429600000000001"/>
    <n v="0.32500000000000001"/>
    <x v="2"/>
    <x v="3"/>
    <x v="6"/>
    <s v="Yes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s v="98105"/>
    <x v="1"/>
    <s v="FUR-TA-10000617"/>
    <x v="0"/>
    <x v="3"/>
    <s v="Hon Practical Foundations 30 x 60 Training Table, Light Gray/Charcoal"/>
    <n v="1137.75"/>
    <n v="5"/>
    <n v="0"/>
    <n v="250.30500000000001"/>
    <n v="0.22"/>
    <x v="0"/>
    <x v="3"/>
    <x v="6"/>
    <s v="Yes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s v="98105"/>
    <x v="1"/>
    <s v="OFF-BI-10001658"/>
    <x v="1"/>
    <x v="8"/>
    <s v="GBC Standard Therm-A-Bind Covers"/>
    <n v="99.68"/>
    <n v="5"/>
    <n v="0.2"/>
    <n v="32.396000000000001"/>
    <n v="0.32500000000000001"/>
    <x v="2"/>
    <x v="3"/>
    <x v="6"/>
    <s v="Yes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s v="98105"/>
    <x v="1"/>
    <s v="OFF-AR-10003856"/>
    <x v="1"/>
    <x v="6"/>
    <s v="Newell 344"/>
    <n v="5.56"/>
    <n v="2"/>
    <n v="0"/>
    <n v="1.4456"/>
    <n v="0.26"/>
    <x v="0"/>
    <x v="3"/>
    <x v="6"/>
    <s v="Yes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s v="19711"/>
    <x v="3"/>
    <s v="OFF-ST-10001837"/>
    <x v="1"/>
    <x v="4"/>
    <s v="SAFCO Mobile Desk Side File, Wire Frame"/>
    <n v="85.52"/>
    <n v="2"/>
    <n v="0"/>
    <n v="22.235199999999999"/>
    <n v="0.26"/>
    <x v="0"/>
    <x v="1"/>
    <x v="9"/>
    <s v="Yes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s v="19711"/>
    <x v="3"/>
    <s v="OFF-AR-10001473"/>
    <x v="1"/>
    <x v="6"/>
    <s v="Newell 313"/>
    <n v="9.84"/>
    <n v="3"/>
    <n v="0"/>
    <n v="2.6568000000000001"/>
    <n v="0.27"/>
    <x v="0"/>
    <x v="1"/>
    <x v="9"/>
    <s v="Yes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s v="19711"/>
    <x v="3"/>
    <s v="OFF-PA-10004285"/>
    <x v="1"/>
    <x v="10"/>
    <s v="Xerox 1959"/>
    <n v="20.04"/>
    <n v="3"/>
    <n v="0"/>
    <n v="9.6191999999999993"/>
    <n v="0.48"/>
    <x v="0"/>
    <x v="1"/>
    <x v="9"/>
    <s v="Yes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s v="10024"/>
    <x v="3"/>
    <s v="TEC-PH-10001835"/>
    <x v="2"/>
    <x v="7"/>
    <s v="Jawbone JAMBOX Wireless Bluetooth Speaker"/>
    <n v="631.96"/>
    <n v="4"/>
    <n v="0"/>
    <n v="303.3408"/>
    <n v="0.48"/>
    <x v="0"/>
    <x v="1"/>
    <x v="2"/>
    <s v="Yes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s v="10024"/>
    <x v="3"/>
    <s v="OFF-PA-10002245"/>
    <x v="1"/>
    <x v="10"/>
    <s v="Xerox 1895"/>
    <n v="23.92"/>
    <n v="4"/>
    <n v="0"/>
    <n v="10.763999999999999"/>
    <n v="0.44999999999999996"/>
    <x v="0"/>
    <x v="1"/>
    <x v="2"/>
    <s v="Yes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s v="90049"/>
    <x v="1"/>
    <s v="OFF-PA-10001457"/>
    <x v="1"/>
    <x v="10"/>
    <s v="White GlueTop Scratch Pads"/>
    <n v="90.24"/>
    <n v="6"/>
    <n v="0"/>
    <n v="41.510399999999997"/>
    <n v="0.46"/>
    <x v="0"/>
    <x v="2"/>
    <x v="4"/>
    <s v="Yes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s v="14701"/>
    <x v="3"/>
    <s v="TEC-PH-10002885"/>
    <x v="2"/>
    <x v="7"/>
    <s v="Apple iPhone 5"/>
    <n v="4548.8100000000004"/>
    <n v="7"/>
    <n v="0"/>
    <n v="1228.1786999999999"/>
    <n v="0.26999999999999996"/>
    <x v="0"/>
    <x v="2"/>
    <x v="0"/>
    <s v="Yes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s v="77095"/>
    <x v="2"/>
    <s v="FUR-TA-10004086"/>
    <x v="0"/>
    <x v="3"/>
    <s v="KI Adjustable-Height Table"/>
    <n v="300.93"/>
    <n v="5"/>
    <n v="0.3"/>
    <n v="-34.392000000000003"/>
    <n v="-0.1142857142857143"/>
    <x v="3"/>
    <x v="0"/>
    <x v="8"/>
    <s v="No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s v="77095"/>
    <x v="2"/>
    <s v="TEC-PH-10000895"/>
    <x v="2"/>
    <x v="7"/>
    <s v="Polycom VVX 310 VoIP phone"/>
    <n v="719.96"/>
    <n v="5"/>
    <n v="0.2"/>
    <n v="53.997"/>
    <n v="7.4999999999999997E-2"/>
    <x v="2"/>
    <x v="0"/>
    <x v="8"/>
    <s v="Yes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s v="46544"/>
    <x v="2"/>
    <s v="FUR-CH-10000225"/>
    <x v="0"/>
    <x v="1"/>
    <s v="Global Geo Office Task Chair, Gray"/>
    <n v="647.84"/>
    <n v="8"/>
    <n v="0"/>
    <n v="32.392000000000003"/>
    <n v="0.05"/>
    <x v="0"/>
    <x v="2"/>
    <x v="1"/>
    <s v="Yes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s v="92037"/>
    <x v="1"/>
    <s v="OFF-ST-10002370"/>
    <x v="1"/>
    <x v="4"/>
    <s v="Sortfiler Multipurpose Personal File Organizer, Black"/>
    <n v="64.17"/>
    <n v="3"/>
    <n v="0"/>
    <n v="18.609300000000001"/>
    <n v="0.29000000000000004"/>
    <x v="0"/>
    <x v="1"/>
    <x v="8"/>
    <s v="Yes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s v="92037"/>
    <x v="1"/>
    <s v="OFF-EN-10000056"/>
    <x v="1"/>
    <x v="12"/>
    <s v="Cameo Buff Policy Envelopes"/>
    <n v="124.46"/>
    <n v="2"/>
    <n v="0"/>
    <n v="58.496200000000002"/>
    <n v="0.47000000000000003"/>
    <x v="0"/>
    <x v="1"/>
    <x v="8"/>
    <s v="Yes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s v="94109"/>
    <x v="1"/>
    <s v="OFF-BI-10004817"/>
    <x v="1"/>
    <x v="8"/>
    <s v="GBC Personal VeloBind Strips"/>
    <n v="9.5839999999999996"/>
    <n v="1"/>
    <n v="0.2"/>
    <n v="3.3544"/>
    <n v="0.35000000000000003"/>
    <x v="2"/>
    <x v="0"/>
    <x v="5"/>
    <s v="Yes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s v="33178"/>
    <x v="0"/>
    <s v="OFF-EN-10004483"/>
    <x v="1"/>
    <x v="12"/>
    <s v="#10 White Business Envelopes,4 1/8 x 9 1/2"/>
    <n v="37.607999999999997"/>
    <n v="3"/>
    <n v="0.2"/>
    <n v="12.6927"/>
    <n v="0.33750000000000002"/>
    <x v="2"/>
    <x v="3"/>
    <x v="1"/>
    <s v="Yes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s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  <x v="2"/>
    <x v="3"/>
    <x v="1"/>
    <s v="Yes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s v="60076"/>
    <x v="2"/>
    <s v="OFF-BI-10000546"/>
    <x v="1"/>
    <x v="8"/>
    <s v="Avery Durable Binders"/>
    <n v="2.3039999999999998"/>
    <n v="4"/>
    <n v="0.8"/>
    <n v="-3.5712000000000002"/>
    <n v="-1.5500000000000003"/>
    <x v="1"/>
    <x v="3"/>
    <x v="1"/>
    <s v="No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s v="60076"/>
    <x v="2"/>
    <s v="OFF-BI-10001294"/>
    <x v="1"/>
    <x v="8"/>
    <s v="Fellowes Binding Cases"/>
    <n v="9.36"/>
    <n v="4"/>
    <n v="0.8"/>
    <n v="-16.38"/>
    <n v="-1.75"/>
    <x v="1"/>
    <x v="3"/>
    <x v="1"/>
    <s v="No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s v="94110"/>
    <x v="1"/>
    <s v="OFF-LA-10000248"/>
    <x v="1"/>
    <x v="2"/>
    <s v="Avery 52"/>
    <n v="7.38"/>
    <n v="2"/>
    <n v="0"/>
    <n v="3.4685999999999999"/>
    <n v="0.47"/>
    <x v="0"/>
    <x v="0"/>
    <x v="0"/>
    <s v="Yes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s v="94122"/>
    <x v="1"/>
    <s v="OFF-ST-10001228"/>
    <x v="1"/>
    <x v="4"/>
    <s v="Fellowes Personal Hanging Folder Files, Navy"/>
    <n v="53.72"/>
    <n v="4"/>
    <n v="0"/>
    <n v="15.041600000000001"/>
    <n v="0.28000000000000003"/>
    <x v="0"/>
    <x v="2"/>
    <x v="7"/>
    <s v="Yes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s v="94122"/>
    <x v="1"/>
    <s v="OFF-SU-10000151"/>
    <x v="1"/>
    <x v="14"/>
    <s v="High Speed Automatic Electric Letter Opener"/>
    <n v="8187.65"/>
    <n v="5"/>
    <n v="0"/>
    <n v="327.50599999999997"/>
    <n v="0.04"/>
    <x v="0"/>
    <x v="2"/>
    <x v="7"/>
    <s v="Yes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s v="94122"/>
    <x v="1"/>
    <s v="FUR-FU-10004351"/>
    <x v="0"/>
    <x v="5"/>
    <s v="Staple-based wall hangings"/>
    <n v="77.92"/>
    <n v="8"/>
    <n v="0"/>
    <n v="34.284799999999997"/>
    <n v="0.43999999999999995"/>
    <x v="0"/>
    <x v="2"/>
    <x v="7"/>
    <s v="Yes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s v="77070"/>
    <x v="2"/>
    <s v="OFF-AP-10001293"/>
    <x v="1"/>
    <x v="9"/>
    <s v="Belkin 8 Outlet Surge Protector"/>
    <n v="32.783999999999999"/>
    <n v="4"/>
    <n v="0.8"/>
    <n v="-85.238399999999999"/>
    <n v="-2.6"/>
    <x v="1"/>
    <x v="1"/>
    <x v="7"/>
    <s v="No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s v="90045"/>
    <x v="1"/>
    <s v="TEC-PH-10000675"/>
    <x v="2"/>
    <x v="7"/>
    <s v="Panasonic KX TS3282B Corded phone"/>
    <n v="196.77600000000001"/>
    <n v="3"/>
    <n v="0.2"/>
    <n v="14.7582"/>
    <n v="7.4999999999999997E-2"/>
    <x v="2"/>
    <x v="3"/>
    <x v="10"/>
    <s v="Yes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s v="90045"/>
    <x v="1"/>
    <s v="TEC-AC-10000580"/>
    <x v="2"/>
    <x v="11"/>
    <s v="Logitech G13 Programmable Gameboard with LCD Display"/>
    <n v="479.94"/>
    <n v="6"/>
    <n v="0"/>
    <n v="52.793399999999998"/>
    <n v="0.11"/>
    <x v="0"/>
    <x v="3"/>
    <x v="10"/>
    <s v="Yes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s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  <x v="0"/>
    <x v="0"/>
    <x v="0"/>
    <s v="Yes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s v="71203"/>
    <x v="0"/>
    <s v="TEC-AC-10003116"/>
    <x v="2"/>
    <x v="11"/>
    <s v="Memorex Froggy Flash Drive 8 GB"/>
    <n v="106.5"/>
    <n v="6"/>
    <n v="0"/>
    <n v="41.534999999999997"/>
    <n v="0.38999999999999996"/>
    <x v="0"/>
    <x v="1"/>
    <x v="3"/>
    <s v="Yes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s v="33614"/>
    <x v="0"/>
    <s v="OFF-BI-10002429"/>
    <x v="1"/>
    <x v="8"/>
    <s v="Premier Elliptical Ring Binder, Black"/>
    <n v="45.66"/>
    <n v="5"/>
    <n v="0.7"/>
    <n v="-33.484000000000002"/>
    <n v="-0.73333333333333339"/>
    <x v="1"/>
    <x v="3"/>
    <x v="4"/>
    <s v="No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s v="60623"/>
    <x v="2"/>
    <s v="TEC-AC-10003280"/>
    <x v="2"/>
    <x v="11"/>
    <s v="Belkin F8E887 USB Wired Ergonomic Keyboard"/>
    <n v="95.968000000000004"/>
    <n v="4"/>
    <n v="0.2"/>
    <n v="1.1996"/>
    <n v="1.2499999999999999E-2"/>
    <x v="2"/>
    <x v="0"/>
    <x v="0"/>
    <s v="Yes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s v="60623"/>
    <x v="2"/>
    <s v="FUR-CH-10004540"/>
    <x v="0"/>
    <x v="1"/>
    <s v="Global Chrome Stack Chair"/>
    <n v="47.991999999999997"/>
    <n v="2"/>
    <n v="0.3"/>
    <n v="-2.0568"/>
    <n v="-4.2857142857142858E-2"/>
    <x v="3"/>
    <x v="0"/>
    <x v="0"/>
    <s v="No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s v="43402"/>
    <x v="3"/>
    <s v="OFF-ST-10000585"/>
    <x v="1"/>
    <x v="4"/>
    <s v="Economy Rollaway Files"/>
    <n v="264.32"/>
    <n v="2"/>
    <n v="0.2"/>
    <n v="19.824000000000002"/>
    <n v="7.5000000000000011E-2"/>
    <x v="2"/>
    <x v="2"/>
    <x v="8"/>
    <s v="Yes"/>
  </r>
  <r>
    <n v="2517"/>
    <s v="CA-2014-128888"/>
    <d v="2014-11-15T00:00:00"/>
    <d v="2014-11-22T00:00:00"/>
    <s v="Standard Class"/>
    <s v="PB-19105"/>
    <s v="Peter Bühler"/>
    <x v="0"/>
    <s v="United States"/>
    <s v="Houston"/>
    <x v="5"/>
    <s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  <x v="2"/>
    <x v="2"/>
    <x v="0"/>
    <s v="Yes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s v="07090"/>
    <x v="3"/>
    <s v="FUR-FU-10003975"/>
    <x v="0"/>
    <x v="5"/>
    <s v="Eldon Advantage Chair Mats for Low to Medium Pile Carpets"/>
    <n v="129.93"/>
    <n v="3"/>
    <n v="0"/>
    <n v="12.993"/>
    <n v="9.9999999999999992E-2"/>
    <x v="0"/>
    <x v="3"/>
    <x v="5"/>
    <s v="Yes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OFF-LA-10004559"/>
    <x v="1"/>
    <x v="2"/>
    <s v="Avery 49"/>
    <n v="20.16"/>
    <n v="7"/>
    <n v="0"/>
    <n v="9.8783999999999992"/>
    <n v="0.48999999999999994"/>
    <x v="0"/>
    <x v="0"/>
    <x v="2"/>
    <s v="Yes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OFF-LA-10003223"/>
    <x v="1"/>
    <x v="2"/>
    <s v="Avery 508"/>
    <n v="29.46"/>
    <n v="6"/>
    <n v="0"/>
    <n v="14.4354"/>
    <n v="0.49"/>
    <x v="0"/>
    <x v="0"/>
    <x v="2"/>
    <s v="Yes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OFF-AP-10002651"/>
    <x v="1"/>
    <x v="9"/>
    <s v="Hoover Upright Vacuum With Dirt Cup"/>
    <n v="868.59"/>
    <n v="3"/>
    <n v="0"/>
    <n v="251.89109999999999"/>
    <n v="0.28999999999999998"/>
    <x v="0"/>
    <x v="0"/>
    <x v="2"/>
    <s v="Yes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OFF-PA-10003177"/>
    <x v="1"/>
    <x v="10"/>
    <s v="Xerox 1999"/>
    <n v="12.96"/>
    <n v="2"/>
    <n v="0"/>
    <n v="6.2207999999999997"/>
    <n v="0.47999999999999993"/>
    <x v="0"/>
    <x v="0"/>
    <x v="2"/>
    <s v="Yes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TEC-PH-10003442"/>
    <x v="2"/>
    <x v="7"/>
    <s v="Samsung Replacement EH64AVFWE Premium Headset"/>
    <n v="5.5"/>
    <n v="1"/>
    <n v="0"/>
    <n v="1.375"/>
    <n v="0.25"/>
    <x v="0"/>
    <x v="0"/>
    <x v="2"/>
    <s v="Yes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s v="73120"/>
    <x v="2"/>
    <s v="OFF-BI-10000977"/>
    <x v="1"/>
    <x v="8"/>
    <s v="Ibico Plastic Spiral Binding Combs"/>
    <n v="121.6"/>
    <n v="4"/>
    <n v="0"/>
    <n v="55.936"/>
    <n v="0.46"/>
    <x v="0"/>
    <x v="0"/>
    <x v="2"/>
    <s v="Yes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s v="77041"/>
    <x v="2"/>
    <s v="OFF-AR-10004078"/>
    <x v="1"/>
    <x v="6"/>
    <s v="Newell 312"/>
    <n v="42.048000000000002"/>
    <n v="9"/>
    <n v="0.2"/>
    <n v="5.2560000000000002"/>
    <n v="0.125"/>
    <x v="2"/>
    <x v="1"/>
    <x v="3"/>
    <s v="Yes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s v="77041"/>
    <x v="2"/>
    <s v="TEC-AC-10002550"/>
    <x v="2"/>
    <x v="11"/>
    <s v="Maxell 4.7GB DVD-RW 3/Pack"/>
    <n v="25.488"/>
    <n v="2"/>
    <n v="0.2"/>
    <n v="4.4603999999999999"/>
    <n v="0.17499999999999999"/>
    <x v="2"/>
    <x v="1"/>
    <x v="3"/>
    <s v="Yes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s v="77041"/>
    <x v="2"/>
    <s v="OFF-BI-10004965"/>
    <x v="1"/>
    <x v="8"/>
    <s v="Ibico Covers for Plastic or Wire Binding Elements"/>
    <n v="6.9"/>
    <n v="3"/>
    <n v="0.8"/>
    <n v="-12.074999999999999"/>
    <n v="-1.7499999999999998"/>
    <x v="1"/>
    <x v="1"/>
    <x v="3"/>
    <s v="No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s v="77041"/>
    <x v="2"/>
    <s v="OFF-BI-10004209"/>
    <x v="1"/>
    <x v="8"/>
    <s v="Fellowes Twister Kit, Gray/Clear, 3/pkg"/>
    <n v="9.6479999999999997"/>
    <n v="6"/>
    <n v="0.8"/>
    <n v="-16.884"/>
    <n v="-1.75"/>
    <x v="1"/>
    <x v="1"/>
    <x v="3"/>
    <s v="No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s v="77041"/>
    <x v="2"/>
    <s v="OFF-PA-10001526"/>
    <x v="1"/>
    <x v="10"/>
    <s v="Xerox 1949"/>
    <n v="7.968"/>
    <n v="2"/>
    <n v="0.2"/>
    <n v="2.8883999999999999"/>
    <n v="0.36249999999999999"/>
    <x v="2"/>
    <x v="1"/>
    <x v="3"/>
    <s v="Yes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s v="33311"/>
    <x v="0"/>
    <s v="OFF-PA-10000788"/>
    <x v="1"/>
    <x v="10"/>
    <s v="Xerox 210"/>
    <n v="10.368"/>
    <n v="2"/>
    <n v="0.2"/>
    <n v="3.6288"/>
    <n v="0.35"/>
    <x v="2"/>
    <x v="2"/>
    <x v="2"/>
    <s v="Yes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s v="72209"/>
    <x v="0"/>
    <s v="OFF-PA-10000595"/>
    <x v="1"/>
    <x v="10"/>
    <s v="Xerox 1929"/>
    <n v="114.2"/>
    <n v="5"/>
    <n v="0"/>
    <n v="52.531999999999996"/>
    <n v="0.45999999999999996"/>
    <x v="0"/>
    <x v="2"/>
    <x v="6"/>
    <s v="Yes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s v="72209"/>
    <x v="0"/>
    <s v="OFF-BI-10000829"/>
    <x v="1"/>
    <x v="8"/>
    <s v="Avery Non-Stick Binders"/>
    <n v="17.96"/>
    <n v="4"/>
    <n v="0"/>
    <n v="8.2615999999999996"/>
    <n v="0.45999999999999996"/>
    <x v="0"/>
    <x v="2"/>
    <x v="6"/>
    <s v="Yes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s v="72209"/>
    <x v="0"/>
    <s v="OFF-FA-10002676"/>
    <x v="1"/>
    <x v="13"/>
    <s v="Colored Push Pins"/>
    <n v="12.67"/>
    <n v="7"/>
    <n v="0"/>
    <n v="4.5612000000000004"/>
    <n v="0.36000000000000004"/>
    <x v="0"/>
    <x v="2"/>
    <x v="6"/>
    <s v="Yes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s v="72209"/>
    <x v="0"/>
    <s v="TEC-AC-10000844"/>
    <x v="2"/>
    <x v="11"/>
    <s v="Logitech Gaming G510s - Keyboard"/>
    <n v="339.96"/>
    <n v="4"/>
    <n v="0"/>
    <n v="122.3856"/>
    <n v="0.36"/>
    <x v="0"/>
    <x v="2"/>
    <x v="6"/>
    <s v="Yes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s v="19120"/>
    <x v="3"/>
    <s v="OFF-ST-10004459"/>
    <x v="1"/>
    <x v="4"/>
    <s v="Tennsco Single-Tier Lockers"/>
    <n v="1801.6320000000001"/>
    <n v="6"/>
    <n v="0.2"/>
    <n v="-337.80599999999998"/>
    <n v="-0.18749999999999997"/>
    <x v="2"/>
    <x v="3"/>
    <x v="6"/>
    <s v="No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s v="92253"/>
    <x v="1"/>
    <s v="TEC-AC-10003499"/>
    <x v="2"/>
    <x v="11"/>
    <s v="Memorex Mini Travel Drive 8 GB USB 2.0 Flash Drive"/>
    <n v="46.32"/>
    <n v="4"/>
    <n v="0"/>
    <n v="18.064800000000002"/>
    <n v="0.39"/>
    <x v="0"/>
    <x v="1"/>
    <x v="8"/>
    <s v="Yes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s v="44105"/>
    <x v="3"/>
    <s v="FUR-CH-10000513"/>
    <x v="0"/>
    <x v="1"/>
    <s v="High-Back Leather Manager's Chair"/>
    <n v="181.98599999999999"/>
    <n v="2"/>
    <n v="0.3"/>
    <n v="-54.595799999999997"/>
    <n v="-0.3"/>
    <x v="3"/>
    <x v="1"/>
    <x v="9"/>
    <s v="No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s v="44105"/>
    <x v="3"/>
    <s v="TEC-PH-10000895"/>
    <x v="2"/>
    <x v="7"/>
    <s v="Polycom VVX 310 VoIP phone"/>
    <n v="431.976"/>
    <n v="4"/>
    <n v="0.4"/>
    <n v="-100.7944"/>
    <n v="-0.23333333333333334"/>
    <x v="3"/>
    <x v="1"/>
    <x v="9"/>
    <s v="No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s v="44105"/>
    <x v="3"/>
    <s v="TEC-PH-10002555"/>
    <x v="2"/>
    <x v="7"/>
    <s v="Nortel Meridian M5316 Digital phone"/>
    <n v="155.37"/>
    <n v="1"/>
    <n v="0.4"/>
    <n v="-36.253"/>
    <n v="-0.23333333333333334"/>
    <x v="3"/>
    <x v="1"/>
    <x v="9"/>
    <s v="No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s v="94122"/>
    <x v="1"/>
    <s v="FUR-CH-10003312"/>
    <x v="0"/>
    <x v="1"/>
    <s v="Hon 2090 “Pillow Soft” Series Mid Back Swivel/Tilt Chairs"/>
    <n v="1348.704"/>
    <n v="6"/>
    <n v="0.2"/>
    <n v="-219.1644"/>
    <n v="-0.16250000000000001"/>
    <x v="2"/>
    <x v="1"/>
    <x v="7"/>
    <s v="No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s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  <x v="2"/>
    <x v="1"/>
    <x v="7"/>
    <s v="Yes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s v="85254"/>
    <x v="1"/>
    <s v="FUR-FU-10002759"/>
    <x v="0"/>
    <x v="5"/>
    <s v="12-1/2 Diameter Round Wall Clock"/>
    <n v="111.88800000000001"/>
    <n v="7"/>
    <n v="0.2"/>
    <n v="22.377600000000001"/>
    <n v="0.2"/>
    <x v="2"/>
    <x v="0"/>
    <x v="3"/>
    <s v="Yes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s v="19134"/>
    <x v="3"/>
    <s v="OFF-AP-10002191"/>
    <x v="1"/>
    <x v="9"/>
    <s v="Belkin 8 Outlet SurgeMaster II Gold Surge Protector"/>
    <n v="143.952"/>
    <n v="3"/>
    <n v="0.2"/>
    <n v="14.395200000000001"/>
    <n v="0.1"/>
    <x v="2"/>
    <x v="2"/>
    <x v="8"/>
    <s v="Yes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s v="02148"/>
    <x v="3"/>
    <s v="FUR-BO-10003450"/>
    <x v="0"/>
    <x v="0"/>
    <s v="Bush Westfield Collection Bookcases, Dark Cherry Finish"/>
    <n v="173.94"/>
    <n v="3"/>
    <n v="0"/>
    <n v="13.9152"/>
    <n v="0.08"/>
    <x v="0"/>
    <x v="0"/>
    <x v="8"/>
    <s v="Yes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s v="02148"/>
    <x v="3"/>
    <s v="OFF-LA-10000248"/>
    <x v="1"/>
    <x v="2"/>
    <s v="Avery 52"/>
    <n v="14.76"/>
    <n v="4"/>
    <n v="0"/>
    <n v="6.9371999999999998"/>
    <n v="0.47"/>
    <x v="0"/>
    <x v="0"/>
    <x v="8"/>
    <s v="Yes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s v="95123"/>
    <x v="1"/>
    <s v="OFF-ST-10004804"/>
    <x v="1"/>
    <x v="4"/>
    <s v="Belkin 19&quot; Vented Equipment Shelf, Black"/>
    <n v="205.92"/>
    <n v="4"/>
    <n v="0"/>
    <n v="2.0592000000000001"/>
    <n v="1.0000000000000002E-2"/>
    <x v="0"/>
    <x v="3"/>
    <x v="3"/>
    <s v="Yes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s v="95123"/>
    <x v="1"/>
    <s v="FUR-BO-10001337"/>
    <x v="0"/>
    <x v="0"/>
    <s v="O'Sullivan Living Dimensions 2-Shelf Bookcases"/>
    <n v="102.833"/>
    <n v="1"/>
    <n v="0.15"/>
    <n v="-6.0490000000000004"/>
    <n v="-5.8823529411764712E-2"/>
    <x v="2"/>
    <x v="3"/>
    <x v="3"/>
    <s v="No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s v="85023"/>
    <x v="1"/>
    <s v="OFF-AR-10002255"/>
    <x v="1"/>
    <x v="6"/>
    <s v="Newell 346"/>
    <n v="2.3039999999999998"/>
    <n v="1"/>
    <n v="0.2"/>
    <n v="0.25919999999999999"/>
    <n v="0.1125"/>
    <x v="2"/>
    <x v="1"/>
    <x v="6"/>
    <s v="Yes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s v="85023"/>
    <x v="1"/>
    <s v="TEC-PH-10002624"/>
    <x v="2"/>
    <x v="7"/>
    <s v="Samsung Galaxy S4 Mini"/>
    <n v="1879.96"/>
    <n v="5"/>
    <n v="0.2"/>
    <n v="211.49549999999999"/>
    <n v="0.11249999999999999"/>
    <x v="2"/>
    <x v="1"/>
    <x v="6"/>
    <s v="Yes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s v="85023"/>
    <x v="1"/>
    <s v="OFF-PA-10001878"/>
    <x v="1"/>
    <x v="10"/>
    <s v="Xerox 1891"/>
    <n v="313.024"/>
    <n v="8"/>
    <n v="0.2"/>
    <n v="105.6456"/>
    <n v="0.33750000000000002"/>
    <x v="2"/>
    <x v="1"/>
    <x v="6"/>
    <s v="Yes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s v="85023"/>
    <x v="1"/>
    <s v="OFF-LA-10000452"/>
    <x v="1"/>
    <x v="2"/>
    <s v="Avery 488"/>
    <n v="5.04"/>
    <n v="2"/>
    <n v="0.2"/>
    <n v="1.764"/>
    <n v="0.35"/>
    <x v="2"/>
    <x v="1"/>
    <x v="6"/>
    <s v="Yes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s v="42420"/>
    <x v="0"/>
    <s v="FUR-FU-10004665"/>
    <x v="0"/>
    <x v="5"/>
    <s v="3M Polarizing Task Lamp with Clamp Arm, Light Gray"/>
    <n v="821.88"/>
    <n v="6"/>
    <n v="0"/>
    <n v="213.68879999999999"/>
    <n v="0.26"/>
    <x v="0"/>
    <x v="3"/>
    <x v="0"/>
    <s v="Yes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s v="42420"/>
    <x v="0"/>
    <s v="OFF-BI-10000088"/>
    <x v="1"/>
    <x v="8"/>
    <s v="GBC Imprintable Covers"/>
    <n v="21.96"/>
    <n v="2"/>
    <n v="0"/>
    <n v="10.760400000000001"/>
    <n v="0.49"/>
    <x v="0"/>
    <x v="3"/>
    <x v="0"/>
    <s v="Yes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s v="29203"/>
    <x v="0"/>
    <s v="OFF-PA-10000029"/>
    <x v="1"/>
    <x v="10"/>
    <s v="Xerox 224"/>
    <n v="25.92"/>
    <n v="4"/>
    <n v="0"/>
    <n v="12.441599999999999"/>
    <n v="0.47999999999999993"/>
    <x v="0"/>
    <x v="0"/>
    <x v="8"/>
    <s v="Yes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s v="32303"/>
    <x v="0"/>
    <s v="TEC-PH-10000369"/>
    <x v="2"/>
    <x v="7"/>
    <s v="HTC One Mini"/>
    <n v="705.54399999999998"/>
    <n v="7"/>
    <n v="0.2"/>
    <n v="70.554400000000001"/>
    <n v="0.1"/>
    <x v="2"/>
    <x v="0"/>
    <x v="6"/>
    <s v="Yes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s v="10035"/>
    <x v="3"/>
    <s v="TEC-AC-10001590"/>
    <x v="2"/>
    <x v="11"/>
    <s v="Dell Slim USB Multimedia Keyboard"/>
    <n v="50"/>
    <n v="2"/>
    <n v="0"/>
    <n v="12"/>
    <n v="0.24"/>
    <x v="0"/>
    <x v="1"/>
    <x v="8"/>
    <s v="Yes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s v="77070"/>
    <x v="2"/>
    <s v="FUR-FU-10004909"/>
    <x v="0"/>
    <x v="5"/>
    <s v="Contemporary Wood/Metal Frame"/>
    <n v="51.712000000000003"/>
    <n v="8"/>
    <n v="0.6"/>
    <n v="-32.32"/>
    <n v="-0.625"/>
    <x v="1"/>
    <x v="0"/>
    <x v="2"/>
    <s v="No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s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  <x v="2"/>
    <x v="1"/>
    <x v="10"/>
    <s v="Yes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s v="84057"/>
    <x v="1"/>
    <s v="FUR-BO-10004357"/>
    <x v="0"/>
    <x v="0"/>
    <s v="O'Sullivan Living Dimensions 3-Shelf Bookcases"/>
    <n v="1406.86"/>
    <n v="7"/>
    <n v="0"/>
    <n v="140.68600000000001"/>
    <n v="0.1"/>
    <x v="0"/>
    <x v="1"/>
    <x v="5"/>
    <s v="Yes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s v="84057"/>
    <x v="1"/>
    <s v="OFF-LA-10003766"/>
    <x v="1"/>
    <x v="2"/>
    <s v="Self-Adhesive Removable Labels"/>
    <n v="15.75"/>
    <n v="5"/>
    <n v="0"/>
    <n v="7.56"/>
    <n v="0.48"/>
    <x v="0"/>
    <x v="1"/>
    <x v="5"/>
    <s v="Yes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s v="84057"/>
    <x v="1"/>
    <s v="OFF-ST-10000046"/>
    <x v="1"/>
    <x v="4"/>
    <s v="Fellowes Super Stor/Drawer Files"/>
    <n v="323.10000000000002"/>
    <n v="2"/>
    <n v="0"/>
    <n v="61.389000000000003"/>
    <n v="0.19"/>
    <x v="0"/>
    <x v="1"/>
    <x v="5"/>
    <s v="Yes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s v="37211"/>
    <x v="0"/>
    <s v="OFF-LA-10003190"/>
    <x v="1"/>
    <x v="2"/>
    <s v="Avery 474"/>
    <n v="9.2159999999999993"/>
    <n v="4"/>
    <n v="0.2"/>
    <n v="3.3408000000000002"/>
    <n v="0.36250000000000004"/>
    <x v="2"/>
    <x v="1"/>
    <x v="4"/>
    <s v="Yes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s v="37211"/>
    <x v="0"/>
    <s v="OFF-PA-10002787"/>
    <x v="1"/>
    <x v="10"/>
    <s v="Xerox 227"/>
    <n v="10.368"/>
    <n v="2"/>
    <n v="0.2"/>
    <n v="3.6288"/>
    <n v="0.35"/>
    <x v="2"/>
    <x v="1"/>
    <x v="4"/>
    <s v="Yes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s v="10009"/>
    <x v="3"/>
    <s v="TEC-AC-10000387"/>
    <x v="2"/>
    <x v="11"/>
    <s v="KeyTronic KT800P2 - Keyboard - Black"/>
    <n v="15.02"/>
    <n v="1"/>
    <n v="0"/>
    <n v="2.7035999999999998"/>
    <n v="0.18"/>
    <x v="0"/>
    <x v="1"/>
    <x v="10"/>
    <s v="Yes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s v="10009"/>
    <x v="3"/>
    <s v="OFF-ST-10001291"/>
    <x v="1"/>
    <x v="4"/>
    <s v="Tenex Personal Self-Stacking Standard File Box, Black/Gray"/>
    <n v="33.82"/>
    <n v="2"/>
    <n v="0"/>
    <n v="9.1313999999999993"/>
    <n v="0.26999999999999996"/>
    <x v="0"/>
    <x v="1"/>
    <x v="10"/>
    <s v="Yes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s v="42104"/>
    <x v="0"/>
    <s v="TEC-AC-10003116"/>
    <x v="2"/>
    <x v="11"/>
    <s v="Memorex Froggy Flash Drive 8 GB"/>
    <n v="71"/>
    <n v="4"/>
    <n v="0"/>
    <n v="27.69"/>
    <n v="0.39"/>
    <x v="0"/>
    <x v="3"/>
    <x v="4"/>
    <s v="Yes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s v="98226"/>
    <x v="1"/>
    <s v="OFF-BI-10001308"/>
    <x v="1"/>
    <x v="8"/>
    <s v="GBC Standard Plastic Binding Systems' Combs"/>
    <n v="25.12"/>
    <n v="5"/>
    <n v="0.2"/>
    <n v="7.85"/>
    <n v="0.3125"/>
    <x v="2"/>
    <x v="3"/>
    <x v="0"/>
    <s v="Yes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s v="98226"/>
    <x v="1"/>
    <s v="FUR-TA-10003954"/>
    <x v="0"/>
    <x v="3"/>
    <s v="Hon 94000 Series Round Tables"/>
    <n v="2665.62"/>
    <n v="9"/>
    <n v="0"/>
    <n v="239.9058"/>
    <n v="0.09"/>
    <x v="0"/>
    <x v="3"/>
    <x v="0"/>
    <s v="Yes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s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  <x v="0"/>
    <x v="3"/>
    <x v="8"/>
    <s v="Yes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s v="43055"/>
    <x v="3"/>
    <s v="TEC-PH-10000576"/>
    <x v="2"/>
    <x v="7"/>
    <s v="AT&amp;T 1080 Corded phone"/>
    <n v="164.38800000000001"/>
    <n v="2"/>
    <n v="0.4"/>
    <n v="-35.617400000000004"/>
    <n v="-0.21666666666666667"/>
    <x v="3"/>
    <x v="3"/>
    <x v="4"/>
    <s v="No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s v="43055"/>
    <x v="3"/>
    <s v="OFF-AR-10004441"/>
    <x v="1"/>
    <x v="6"/>
    <s v="BIC Brite Liner Highlighters"/>
    <n v="13.247999999999999"/>
    <n v="4"/>
    <n v="0.2"/>
    <n v="3.6432000000000002"/>
    <n v="0.27500000000000002"/>
    <x v="2"/>
    <x v="3"/>
    <x v="4"/>
    <s v="Yes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s v="60098"/>
    <x v="2"/>
    <s v="OFF-AR-10003759"/>
    <x v="1"/>
    <x v="6"/>
    <s v="Crayola Anti Dust Chalk, 12/Pack"/>
    <n v="2.9119999999999999"/>
    <n v="2"/>
    <n v="0.2"/>
    <n v="0.91"/>
    <n v="0.3125"/>
    <x v="2"/>
    <x v="3"/>
    <x v="7"/>
    <s v="Yes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s v="75007"/>
    <x v="2"/>
    <s v="TEC-AC-10004145"/>
    <x v="2"/>
    <x v="11"/>
    <s v="Logitech diNovo Edge Keyboard"/>
    <n v="1399.944"/>
    <n v="7"/>
    <n v="0.2"/>
    <n v="52.497900000000001"/>
    <n v="3.7499999999999999E-2"/>
    <x v="2"/>
    <x v="0"/>
    <x v="6"/>
    <s v="Yes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s v="47905"/>
    <x v="2"/>
    <s v="FUR-FU-10000293"/>
    <x v="0"/>
    <x v="5"/>
    <s v="Eldon Antistatic Chair Mats for Low to Medium Pile Carpets"/>
    <n v="526.45000000000005"/>
    <n v="5"/>
    <n v="0"/>
    <n v="31.587"/>
    <n v="0.06"/>
    <x v="0"/>
    <x v="3"/>
    <x v="7"/>
    <s v="Yes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s v="31907"/>
    <x v="0"/>
    <s v="OFF-EN-10004955"/>
    <x v="1"/>
    <x v="12"/>
    <s v="Fashion Color Clasp Envelopes"/>
    <n v="16.23"/>
    <n v="3"/>
    <n v="0"/>
    <n v="7.9527000000000001"/>
    <n v="0.49"/>
    <x v="0"/>
    <x v="2"/>
    <x v="0"/>
    <s v="Yes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s v="31907"/>
    <x v="0"/>
    <s v="OFF-BI-10001071"/>
    <x v="1"/>
    <x v="8"/>
    <s v="GBC ProClick Punch Binding System"/>
    <n v="319.89999999999998"/>
    <n v="5"/>
    <n v="0"/>
    <n v="156.751"/>
    <n v="0.49000000000000005"/>
    <x v="0"/>
    <x v="2"/>
    <x v="0"/>
    <s v="Yes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s v="31907"/>
    <x v="0"/>
    <s v="OFF-EN-10001990"/>
    <x v="1"/>
    <x v="12"/>
    <s v="Staple envelope"/>
    <n v="11.36"/>
    <n v="2"/>
    <n v="0"/>
    <n v="5.3391999999999999"/>
    <n v="0.47000000000000003"/>
    <x v="0"/>
    <x v="2"/>
    <x v="0"/>
    <s v="Yes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s v="31907"/>
    <x v="0"/>
    <s v="OFF-AP-10002734"/>
    <x v="1"/>
    <x v="9"/>
    <s v="Holmes Harmony HEPA Air Purifier for 17 x 20 Room"/>
    <n v="675.12"/>
    <n v="3"/>
    <n v="0"/>
    <n v="290.30160000000001"/>
    <n v="0.43"/>
    <x v="0"/>
    <x v="2"/>
    <x v="0"/>
    <s v="Yes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FUR-FU-10004587"/>
    <x v="0"/>
    <x v="5"/>
    <s v="GE General Use Halogen Bulbs, 100 Watts, 1 Bulb per Pack"/>
    <n v="62.82"/>
    <n v="3"/>
    <n v="0"/>
    <n v="30.7818"/>
    <n v="0.49"/>
    <x v="0"/>
    <x v="2"/>
    <x v="9"/>
    <s v="Yes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OFF-ST-10004337"/>
    <x v="1"/>
    <x v="4"/>
    <s v="SAFCO Commercial Wire Shelving, 72h"/>
    <n v="489.92"/>
    <n v="8"/>
    <n v="0"/>
    <n v="0"/>
    <n v="0"/>
    <x v="0"/>
    <x v="2"/>
    <x v="9"/>
    <s v="No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  <x v="0"/>
    <x v="2"/>
    <x v="9"/>
    <s v="Yes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OFF-PA-10000380"/>
    <x v="1"/>
    <x v="10"/>
    <s v="REDIFORM Incoming/Outgoing Call Register, 11&quot; X 8 1/2&quot;, 100 Messages"/>
    <n v="16.68"/>
    <n v="2"/>
    <n v="0"/>
    <n v="8.34"/>
    <n v="0.5"/>
    <x v="0"/>
    <x v="2"/>
    <x v="9"/>
    <s v="Yes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TEC-PH-10004833"/>
    <x v="2"/>
    <x v="7"/>
    <s v="Macally Suction Cup Mount"/>
    <n v="155.35"/>
    <n v="13"/>
    <n v="0"/>
    <n v="0"/>
    <n v="0"/>
    <x v="0"/>
    <x v="2"/>
    <x v="9"/>
    <s v="No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FUR-FU-10001847"/>
    <x v="0"/>
    <x v="5"/>
    <s v="Eldon Image Series Black Desk Accessories"/>
    <n v="12.42"/>
    <n v="3"/>
    <n v="0"/>
    <n v="4.4711999999999996"/>
    <n v="0.36"/>
    <x v="0"/>
    <x v="2"/>
    <x v="9"/>
    <s v="Yes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s v="22304"/>
    <x v="0"/>
    <s v="TEC-PH-10002103"/>
    <x v="2"/>
    <x v="7"/>
    <s v="Jabra SPEAK 410"/>
    <n v="187.98"/>
    <n v="2"/>
    <n v="0"/>
    <n v="52.634399999999999"/>
    <n v="0.28000000000000003"/>
    <x v="0"/>
    <x v="2"/>
    <x v="9"/>
    <s v="Yes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s v="76117"/>
    <x v="2"/>
    <s v="OFF-EN-10001137"/>
    <x v="1"/>
    <x v="12"/>
    <s v="#10 Gummed Flap White Envelopes, 100/Box"/>
    <n v="6.6079999999999997"/>
    <n v="2"/>
    <n v="0.2"/>
    <n v="2.1476000000000002"/>
    <n v="0.32500000000000007"/>
    <x v="2"/>
    <x v="1"/>
    <x v="0"/>
    <s v="Yes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s v="10024"/>
    <x v="3"/>
    <s v="OFF-ST-10001476"/>
    <x v="1"/>
    <x v="4"/>
    <s v="Steel Personal Filing/Posting Tote"/>
    <n v="248.57"/>
    <n v="7"/>
    <n v="0"/>
    <n v="67.113900000000001"/>
    <n v="0.27"/>
    <x v="0"/>
    <x v="3"/>
    <x v="1"/>
    <s v="Yes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s v="10024"/>
    <x v="3"/>
    <s v="FUR-FU-10002045"/>
    <x v="0"/>
    <x v="5"/>
    <s v="Executive Impressions 14&quot;"/>
    <n v="22.23"/>
    <n v="1"/>
    <n v="0"/>
    <n v="9.7812000000000001"/>
    <n v="0.44"/>
    <x v="0"/>
    <x v="3"/>
    <x v="1"/>
    <s v="Yes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s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  <x v="0"/>
    <x v="0"/>
    <x v="5"/>
    <s v="Yes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s v="90004"/>
    <x v="1"/>
    <s v="TEC-PH-10001433"/>
    <x v="2"/>
    <x v="7"/>
    <s v="Cisco Small Business SPA 502G VoIP phone"/>
    <n v="246.16800000000001"/>
    <n v="3"/>
    <n v="0.2"/>
    <n v="21.5397"/>
    <n v="8.7499999999999994E-2"/>
    <x v="2"/>
    <x v="0"/>
    <x v="5"/>
    <s v="Yes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s v="60090"/>
    <x v="2"/>
    <s v="FUR-FU-10004671"/>
    <x v="0"/>
    <x v="5"/>
    <s v="Executive Impressions 12&quot; Wall Clock"/>
    <n v="14.135999999999999"/>
    <n v="2"/>
    <n v="0.6"/>
    <n v="-7.7747999999999999"/>
    <n v="-0.55000000000000004"/>
    <x v="1"/>
    <x v="0"/>
    <x v="8"/>
    <s v="No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s v="60090"/>
    <x v="2"/>
    <s v="FUR-TA-10003569"/>
    <x v="0"/>
    <x v="3"/>
    <s v="Bretford CR8500 Series Meeting Room Furniture"/>
    <n v="601.47"/>
    <n v="3"/>
    <n v="0.5"/>
    <n v="-300.73500000000001"/>
    <n v="-0.5"/>
    <x v="1"/>
    <x v="0"/>
    <x v="8"/>
    <s v="No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s v="29483"/>
    <x v="0"/>
    <s v="TEC-PH-10002807"/>
    <x v="2"/>
    <x v="7"/>
    <s v="Motorla HX550 Universal Bluetooth Headset"/>
    <n v="79.099999999999994"/>
    <n v="2"/>
    <n v="0"/>
    <n v="39.549999999999997"/>
    <n v="0.5"/>
    <x v="0"/>
    <x v="3"/>
    <x v="0"/>
    <s v="Yes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s v="29483"/>
    <x v="0"/>
    <s v="OFF-BI-10001597"/>
    <x v="1"/>
    <x v="8"/>
    <s v="Wilson Jones Ledger-Size, Piano-Hinge Binder, 2&quot;, Blue"/>
    <n v="327.84"/>
    <n v="8"/>
    <n v="0"/>
    <n v="157.36320000000001"/>
    <n v="0.48000000000000004"/>
    <x v="0"/>
    <x v="3"/>
    <x v="0"/>
    <s v="Yes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s v="47201"/>
    <x v="2"/>
    <s v="OFF-EN-10003296"/>
    <x v="1"/>
    <x v="12"/>
    <s v="Tyvek Side-Opening Peel &amp; Seel Expanding Envelopes"/>
    <n v="180.96"/>
    <n v="2"/>
    <n v="0"/>
    <n v="81.432000000000002"/>
    <n v="0.45"/>
    <x v="0"/>
    <x v="3"/>
    <x v="5"/>
    <s v="Yes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s v="47201"/>
    <x v="2"/>
    <s v="OFF-BI-10004632"/>
    <x v="1"/>
    <x v="8"/>
    <s v="Ibico Hi-Tech Manual Binding System"/>
    <n v="914.97"/>
    <n v="3"/>
    <n v="0"/>
    <n v="411.73649999999998"/>
    <n v="0.44999999999999996"/>
    <x v="0"/>
    <x v="3"/>
    <x v="5"/>
    <s v="Yes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s v="47201"/>
    <x v="2"/>
    <s v="TEC-PH-10002310"/>
    <x v="2"/>
    <x v="7"/>
    <s v="Plantronics Calisto P620-M USB Wireless Speakerphone System"/>
    <n v="587.97"/>
    <n v="3"/>
    <n v="0"/>
    <n v="158.75190000000001"/>
    <n v="0.27"/>
    <x v="0"/>
    <x v="3"/>
    <x v="5"/>
    <s v="Yes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s v="47201"/>
    <x v="2"/>
    <s v="OFF-ST-10000078"/>
    <x v="1"/>
    <x v="4"/>
    <s v="Tennsco 6- and 18-Compartment Lockers"/>
    <n v="530.34"/>
    <n v="2"/>
    <n v="0"/>
    <n v="95.461200000000005"/>
    <n v="0.18"/>
    <x v="0"/>
    <x v="3"/>
    <x v="5"/>
    <s v="Yes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s v="47201"/>
    <x v="2"/>
    <s v="OFF-PA-10001752"/>
    <x v="1"/>
    <x v="10"/>
    <s v="Hammermill CopyPlus Copy Paper (20Lb. and 84 Bright)"/>
    <n v="14.94"/>
    <n v="3"/>
    <n v="0"/>
    <n v="7.3205999999999998"/>
    <n v="0.49"/>
    <x v="0"/>
    <x v="3"/>
    <x v="5"/>
    <s v="Yes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s v="10024"/>
    <x v="3"/>
    <s v="OFF-AP-10000026"/>
    <x v="1"/>
    <x v="9"/>
    <s v="Tripp Lite Isotel 6 Outlet Surge Protector with Fax/Modem Protection"/>
    <n v="121.94"/>
    <n v="2"/>
    <n v="0"/>
    <n v="35.3626"/>
    <n v="0.29000000000000004"/>
    <x v="0"/>
    <x v="3"/>
    <x v="3"/>
    <s v="Yes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s v="10024"/>
    <x v="3"/>
    <s v="OFF-SU-10002573"/>
    <x v="1"/>
    <x v="14"/>
    <s v="Acme 10&quot; Easy Grip Assistive Scissors"/>
    <n v="122.71"/>
    <n v="7"/>
    <n v="0"/>
    <n v="36.813000000000002"/>
    <n v="0.30000000000000004"/>
    <x v="0"/>
    <x v="3"/>
    <x v="3"/>
    <s v="Yes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s v="10035"/>
    <x v="3"/>
    <s v="OFF-PA-10000349"/>
    <x v="1"/>
    <x v="10"/>
    <s v="Easy-staple paper"/>
    <n v="14.94"/>
    <n v="3"/>
    <n v="0"/>
    <n v="7.0217999999999998"/>
    <n v="0.47000000000000003"/>
    <x v="0"/>
    <x v="0"/>
    <x v="1"/>
    <s v="Yes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s v="10035"/>
    <x v="3"/>
    <s v="TEC-MA-10003356"/>
    <x v="2"/>
    <x v="15"/>
    <s v="Panasonic KX MC6040 Color Laser Multifunction Printer"/>
    <n v="1349.85"/>
    <n v="3"/>
    <n v="0"/>
    <n v="364.45949999999999"/>
    <n v="0.27"/>
    <x v="0"/>
    <x v="0"/>
    <x v="1"/>
    <s v="Yes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s v="10035"/>
    <x v="3"/>
    <s v="FUR-BO-10000362"/>
    <x v="0"/>
    <x v="0"/>
    <s v="Sauder Inglewood Library Bookcases"/>
    <n v="136.78399999999999"/>
    <n v="1"/>
    <n v="0.2"/>
    <n v="5.1294000000000004"/>
    <n v="3.7500000000000006E-2"/>
    <x v="2"/>
    <x v="0"/>
    <x v="1"/>
    <s v="Yes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s v="10035"/>
    <x v="3"/>
    <s v="FUR-FU-10003878"/>
    <x v="0"/>
    <x v="5"/>
    <s v="Linden 10&quot; Round Wall Clock, Black"/>
    <n v="61.12"/>
    <n v="4"/>
    <n v="0"/>
    <n v="20.780799999999999"/>
    <n v="0.34"/>
    <x v="0"/>
    <x v="0"/>
    <x v="1"/>
    <s v="Yes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s v="32216"/>
    <x v="0"/>
    <s v="OFF-BI-10000591"/>
    <x v="1"/>
    <x v="8"/>
    <s v="Avery Binder Labels"/>
    <n v="1.167"/>
    <n v="1"/>
    <n v="0.7"/>
    <n v="-0.85580000000000001"/>
    <n v="-0.73333333333333328"/>
    <x v="1"/>
    <x v="2"/>
    <x v="4"/>
    <s v="No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s v="92024"/>
    <x v="1"/>
    <s v="OFF-AR-10003727"/>
    <x v="1"/>
    <x v="6"/>
    <s v="Berol Giant Pencil Sharpener"/>
    <n v="16.989999999999998"/>
    <n v="1"/>
    <n v="0"/>
    <n v="4.9271000000000003"/>
    <n v="0.29000000000000004"/>
    <x v="0"/>
    <x v="0"/>
    <x v="10"/>
    <s v="Yes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TEC-AC-10001635"/>
    <x v="2"/>
    <x v="11"/>
    <s v="KeyTronic KT400U2 - Keyboard - Black"/>
    <n v="24.672000000000001"/>
    <n v="3"/>
    <n v="0.2"/>
    <n v="0"/>
    <n v="0"/>
    <x v="2"/>
    <x v="2"/>
    <x v="0"/>
    <s v="No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OFF-LA-10001317"/>
    <x v="1"/>
    <x v="2"/>
    <s v="Avery 520"/>
    <n v="2.52"/>
    <n v="1"/>
    <n v="0.2"/>
    <n v="0.88200000000000001"/>
    <n v="0.35"/>
    <x v="2"/>
    <x v="2"/>
    <x v="0"/>
    <s v="Yes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FUR-TA-10000577"/>
    <x v="0"/>
    <x v="3"/>
    <s v="Bretford CR4500 Series Slim Rectangular Table"/>
    <n v="1218.7349999999999"/>
    <n v="5"/>
    <n v="0.3"/>
    <n v="-121.87350000000001"/>
    <n v="-0.10000000000000002"/>
    <x v="3"/>
    <x v="2"/>
    <x v="0"/>
    <s v="No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OFF-LA-10000248"/>
    <x v="1"/>
    <x v="2"/>
    <s v="Avery 52"/>
    <n v="5.9039999999999999"/>
    <n v="2"/>
    <n v="0.2"/>
    <n v="1.9925999999999999"/>
    <n v="0.33749999999999997"/>
    <x v="2"/>
    <x v="2"/>
    <x v="0"/>
    <s v="Yes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OFF-PA-10000955"/>
    <x v="1"/>
    <x v="10"/>
    <s v="Southworth 25% Cotton Granite Paper &amp; Envelopes"/>
    <n v="15.696"/>
    <n v="3"/>
    <n v="0.2"/>
    <n v="5.1012000000000004"/>
    <n v="0.32500000000000001"/>
    <x v="2"/>
    <x v="2"/>
    <x v="0"/>
    <s v="Yes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s v="76017"/>
    <x v="2"/>
    <s v="FUR-FU-10000221"/>
    <x v="0"/>
    <x v="5"/>
    <s v="Master Caster Door Stop, Brown"/>
    <n v="6.0960000000000001"/>
    <n v="3"/>
    <n v="0.6"/>
    <n v="-3.9624000000000001"/>
    <n v="-0.65"/>
    <x v="1"/>
    <x v="2"/>
    <x v="0"/>
    <s v="No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s v="90045"/>
    <x v="1"/>
    <s v="FUR-CH-10002304"/>
    <x v="0"/>
    <x v="1"/>
    <s v="Global Stack Chair without Arms, Black"/>
    <n v="41.567999999999998"/>
    <n v="2"/>
    <n v="0.2"/>
    <n v="2.5979999999999999"/>
    <n v="6.25E-2"/>
    <x v="2"/>
    <x v="0"/>
    <x v="3"/>
    <s v="Yes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s v="90049"/>
    <x v="1"/>
    <s v="FUR-CH-10004886"/>
    <x v="0"/>
    <x v="1"/>
    <s v="Bevis Steel Folding Chairs"/>
    <n v="230.28"/>
    <n v="3"/>
    <n v="0.2"/>
    <n v="23.027999999999999"/>
    <n v="9.9999999999999992E-2"/>
    <x v="2"/>
    <x v="2"/>
    <x v="3"/>
    <s v="Yes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s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  <x v="2"/>
    <x v="2"/>
    <x v="3"/>
    <s v="Yes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s v="94110"/>
    <x v="1"/>
    <s v="OFF-LA-10003663"/>
    <x v="1"/>
    <x v="2"/>
    <s v="Avery 498"/>
    <n v="5.78"/>
    <n v="2"/>
    <n v="0"/>
    <n v="2.7166000000000001"/>
    <n v="0.47000000000000003"/>
    <x v="0"/>
    <x v="3"/>
    <x v="3"/>
    <s v="Yes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s v="94110"/>
    <x v="1"/>
    <s v="OFF-BI-10001294"/>
    <x v="1"/>
    <x v="8"/>
    <s v="Fellowes Binding Cases"/>
    <n v="121.68"/>
    <n v="13"/>
    <n v="0.2"/>
    <n v="38.024999999999999"/>
    <n v="0.31249999999999994"/>
    <x v="2"/>
    <x v="3"/>
    <x v="3"/>
    <s v="Yes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s v="88220"/>
    <x v="1"/>
    <s v="OFF-AR-10000369"/>
    <x v="1"/>
    <x v="6"/>
    <s v="Design Ebony Sketching Pencil"/>
    <n v="4.17"/>
    <n v="3"/>
    <n v="0"/>
    <n v="1.0842000000000001"/>
    <n v="0.26"/>
    <x v="0"/>
    <x v="3"/>
    <x v="4"/>
    <s v="Yes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s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  <x v="2"/>
    <x v="3"/>
    <x v="4"/>
    <s v="Yes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s v="88220"/>
    <x v="1"/>
    <s v="OFF-ST-10000876"/>
    <x v="1"/>
    <x v="4"/>
    <s v="Eldon Simplefile Box Office"/>
    <n v="37.32"/>
    <n v="3"/>
    <n v="0"/>
    <n v="10.4496"/>
    <n v="0.28000000000000003"/>
    <x v="0"/>
    <x v="3"/>
    <x v="4"/>
    <s v="Yes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s v="88220"/>
    <x v="1"/>
    <s v="OFF-LA-10001404"/>
    <x v="1"/>
    <x v="2"/>
    <s v="Avery 517"/>
    <n v="18.45"/>
    <n v="5"/>
    <n v="0"/>
    <n v="8.6715"/>
    <n v="0.47000000000000003"/>
    <x v="0"/>
    <x v="3"/>
    <x v="4"/>
    <s v="Yes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s v="63116"/>
    <x v="2"/>
    <s v="OFF-PA-10001972"/>
    <x v="1"/>
    <x v="10"/>
    <s v="Xerox 214"/>
    <n v="25.92"/>
    <n v="4"/>
    <n v="0"/>
    <n v="12.441599999999999"/>
    <n v="0.47999999999999993"/>
    <x v="0"/>
    <x v="2"/>
    <x v="4"/>
    <s v="Yes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s v="10024"/>
    <x v="3"/>
    <s v="TEC-CO-10004722"/>
    <x v="2"/>
    <x v="16"/>
    <s v="Canon imageCLASS 2200 Advanced Copier"/>
    <n v="11199.968000000001"/>
    <n v="4"/>
    <n v="0.2"/>
    <n v="3919.9888000000001"/>
    <n v="0.35"/>
    <x v="2"/>
    <x v="3"/>
    <x v="2"/>
    <s v="Yes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s v="10024"/>
    <x v="3"/>
    <s v="TEC-PH-10001494"/>
    <x v="2"/>
    <x v="7"/>
    <s v="Polycom CX600 IP Phone VoIP phone"/>
    <n v="2399.6"/>
    <n v="8"/>
    <n v="0"/>
    <n v="647.89200000000005"/>
    <n v="0.27"/>
    <x v="0"/>
    <x v="3"/>
    <x v="2"/>
    <s v="Yes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s v="10024"/>
    <x v="3"/>
    <s v="OFF-EN-10002500"/>
    <x v="1"/>
    <x v="12"/>
    <s v="Globe Weis Peel &amp; Seel First Class Envelopes"/>
    <n v="63.9"/>
    <n v="5"/>
    <n v="0"/>
    <n v="28.754999999999999"/>
    <n v="0.45"/>
    <x v="0"/>
    <x v="3"/>
    <x v="2"/>
    <s v="Yes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s v="10024"/>
    <x v="3"/>
    <s v="TEC-PH-10003800"/>
    <x v="2"/>
    <x v="7"/>
    <s v="i.Sound Portable Power - 8000 mAh"/>
    <n v="52.99"/>
    <n v="1"/>
    <n v="0"/>
    <n v="0.52990000000000004"/>
    <n v="0.01"/>
    <x v="0"/>
    <x v="3"/>
    <x v="2"/>
    <s v="Yes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s v="45503"/>
    <x v="3"/>
    <s v="TEC-AC-10002399"/>
    <x v="2"/>
    <x v="11"/>
    <s v="SanDisk Cruzer 32 GB USB Flash Drive"/>
    <n v="60.863999999999997"/>
    <n v="4"/>
    <n v="0.2"/>
    <n v="9.1295999999999999"/>
    <n v="0.15"/>
    <x v="2"/>
    <x v="3"/>
    <x v="0"/>
    <s v="Yes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s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  <x v="1"/>
    <x v="3"/>
    <x v="0"/>
    <s v="No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s v="45503"/>
    <x v="3"/>
    <s v="OFF-BI-10003196"/>
    <x v="1"/>
    <x v="8"/>
    <s v="Accohide Poly Flexible Ring Binders"/>
    <n v="11.22"/>
    <n v="10"/>
    <n v="0.7"/>
    <n v="-7.48"/>
    <n v="-0.66666666666666663"/>
    <x v="1"/>
    <x v="3"/>
    <x v="0"/>
    <s v="No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s v="74133"/>
    <x v="2"/>
    <s v="OFF-PA-10000477"/>
    <x v="1"/>
    <x v="10"/>
    <s v="Xerox 1952"/>
    <n v="14.94"/>
    <n v="3"/>
    <n v="0"/>
    <n v="7.0217999999999998"/>
    <n v="0.47000000000000003"/>
    <x v="0"/>
    <x v="1"/>
    <x v="8"/>
    <s v="Yes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s v="98103"/>
    <x v="1"/>
    <s v="FUR-FU-10000076"/>
    <x v="0"/>
    <x v="5"/>
    <s v="24-Hour Round Wall Clock"/>
    <n v="39.96"/>
    <n v="2"/>
    <n v="0"/>
    <n v="17.1828"/>
    <n v="0.43"/>
    <x v="0"/>
    <x v="3"/>
    <x v="5"/>
    <s v="Yes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s v="98103"/>
    <x v="1"/>
    <s v="FUR-CH-10002017"/>
    <x v="0"/>
    <x v="1"/>
    <s v="SAFCO Optional Arm Kit for Workspace Cribbage Stacking Chair"/>
    <n v="42.624000000000002"/>
    <n v="2"/>
    <n v="0.2"/>
    <n v="4.2624000000000004"/>
    <n v="0.1"/>
    <x v="2"/>
    <x v="3"/>
    <x v="5"/>
    <s v="Yes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s v="98103"/>
    <x v="1"/>
    <s v="FUR-CH-10004287"/>
    <x v="0"/>
    <x v="1"/>
    <s v="SAFCO Arco Folding Chair"/>
    <n v="220.96"/>
    <n v="1"/>
    <n v="0.2"/>
    <n v="24.858000000000001"/>
    <n v="0.1125"/>
    <x v="2"/>
    <x v="3"/>
    <x v="5"/>
    <s v="Yes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s v="28314"/>
    <x v="0"/>
    <s v="FUR-FU-10003829"/>
    <x v="0"/>
    <x v="5"/>
    <s v="Stackable Trays"/>
    <n v="4.9279999999999999"/>
    <n v="2"/>
    <n v="0.2"/>
    <n v="0.73919999999999997"/>
    <n v="0.15"/>
    <x v="2"/>
    <x v="1"/>
    <x v="7"/>
    <s v="Yes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s v="28314"/>
    <x v="0"/>
    <s v="OFF-BI-10004728"/>
    <x v="1"/>
    <x v="8"/>
    <s v="Wilson Jones Turn Tabs Binder Tool for Ring Binders"/>
    <n v="7.23"/>
    <n v="5"/>
    <n v="0.7"/>
    <n v="-5.7839999999999998"/>
    <n v="-0.79999999999999993"/>
    <x v="1"/>
    <x v="1"/>
    <x v="7"/>
    <s v="No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s v="90045"/>
    <x v="1"/>
    <s v="OFF-ST-10000046"/>
    <x v="1"/>
    <x v="4"/>
    <s v="Fellowes Super Stor/Drawer Files"/>
    <n v="323.10000000000002"/>
    <n v="2"/>
    <n v="0"/>
    <n v="61.389000000000003"/>
    <n v="0.19"/>
    <x v="0"/>
    <x v="1"/>
    <x v="6"/>
    <s v="Yes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s v="10035"/>
    <x v="3"/>
    <s v="OFF-PA-10000697"/>
    <x v="1"/>
    <x v="10"/>
    <s v="TOPS Voice Message Log Book, Flash Format"/>
    <n v="19.04"/>
    <n v="4"/>
    <n v="0"/>
    <n v="9.3295999999999992"/>
    <n v="0.49"/>
    <x v="0"/>
    <x v="3"/>
    <x v="1"/>
    <s v="Yes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s v="10035"/>
    <x v="3"/>
    <s v="OFF-BI-10000848"/>
    <x v="1"/>
    <x v="8"/>
    <s v="Angle-D Ring Binders"/>
    <n v="13.128"/>
    <n v="3"/>
    <n v="0.2"/>
    <n v="4.2666000000000004"/>
    <n v="0.32500000000000001"/>
    <x v="2"/>
    <x v="3"/>
    <x v="1"/>
    <s v="Yes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s v="10035"/>
    <x v="3"/>
    <s v="OFF-AR-10004691"/>
    <x v="1"/>
    <x v="6"/>
    <s v="Boston 1730 StandUp Electric Pencil Sharpener"/>
    <n v="64.14"/>
    <n v="3"/>
    <n v="0"/>
    <n v="16.676400000000001"/>
    <n v="0.26"/>
    <x v="0"/>
    <x v="3"/>
    <x v="1"/>
    <s v="Yes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s v="10035"/>
    <x v="3"/>
    <s v="FUR-CH-10000595"/>
    <x v="0"/>
    <x v="1"/>
    <s v="Safco Contoured Stacking Chairs"/>
    <n v="858.24"/>
    <n v="4"/>
    <n v="0.1"/>
    <n v="143.04"/>
    <n v="0.16666666666666666"/>
    <x v="2"/>
    <x v="3"/>
    <x v="1"/>
    <s v="Yes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s v="71901"/>
    <x v="0"/>
    <s v="TEC-AC-10000927"/>
    <x v="2"/>
    <x v="11"/>
    <s v="Anker Ultrathin Bluetooth Wireless Keyboard Aluminum Cover with Stand "/>
    <n v="29.99"/>
    <n v="1"/>
    <n v="0"/>
    <n v="2.9990000000000001"/>
    <n v="0.1"/>
    <x v="0"/>
    <x v="1"/>
    <x v="11"/>
    <s v="Yes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s v="60505"/>
    <x v="2"/>
    <s v="OFF-PA-10001289"/>
    <x v="1"/>
    <x v="10"/>
    <s v="White Computer Printout Paper by Universal"/>
    <n v="186.048"/>
    <n v="6"/>
    <n v="0.2"/>
    <n v="67.442400000000006"/>
    <n v="0.36250000000000004"/>
    <x v="2"/>
    <x v="0"/>
    <x v="4"/>
    <s v="Yes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s v="27604"/>
    <x v="0"/>
    <s v="TEC-PH-10003092"/>
    <x v="2"/>
    <x v="7"/>
    <s v="Motorola L804"/>
    <n v="36.792000000000002"/>
    <n v="1"/>
    <n v="0.2"/>
    <n v="4.1391"/>
    <n v="0.11249999999999999"/>
    <x v="2"/>
    <x v="0"/>
    <x v="3"/>
    <s v="Yes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s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  <x v="2"/>
    <x v="0"/>
    <x v="3"/>
    <s v="Yes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s v="74133"/>
    <x v="2"/>
    <s v="FUR-FU-10004270"/>
    <x v="0"/>
    <x v="5"/>
    <s v="Executive Impressions 13&quot; Clairmont Wall Clock"/>
    <n v="57.69"/>
    <n v="3"/>
    <n v="0"/>
    <n v="23.652899999999999"/>
    <n v="0.41"/>
    <x v="0"/>
    <x v="2"/>
    <x v="8"/>
    <s v="Yes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s v="74133"/>
    <x v="2"/>
    <s v="OFF-BI-10000948"/>
    <x v="1"/>
    <x v="8"/>
    <s v="GBC Laser Imprintable Binding System Covers, Desert Sand"/>
    <n v="42.81"/>
    <n v="3"/>
    <n v="0"/>
    <n v="20.120699999999999"/>
    <n v="0.47"/>
    <x v="0"/>
    <x v="2"/>
    <x v="8"/>
    <s v="Yes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s v="74133"/>
    <x v="2"/>
    <s v="OFF-PA-10000223"/>
    <x v="1"/>
    <x v="10"/>
    <s v="Xerox 2000"/>
    <n v="12.96"/>
    <n v="2"/>
    <n v="0"/>
    <n v="6.2207999999999997"/>
    <n v="0.47999999999999993"/>
    <x v="0"/>
    <x v="2"/>
    <x v="8"/>
    <s v="Yes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s v="74133"/>
    <x v="2"/>
    <s v="FUR-FU-10004665"/>
    <x v="0"/>
    <x v="5"/>
    <s v="3M Polarizing Task Lamp with Clamp Arm, Light Gray"/>
    <n v="821.88"/>
    <n v="6"/>
    <n v="0"/>
    <n v="213.68879999999999"/>
    <n v="0.26"/>
    <x v="0"/>
    <x v="2"/>
    <x v="8"/>
    <s v="Yes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s v="74133"/>
    <x v="2"/>
    <s v="TEC-PH-10000215"/>
    <x v="2"/>
    <x v="7"/>
    <s v="Plantronics Cordless Phone Headset with In-line Volume - M214C"/>
    <n v="104.85"/>
    <n v="3"/>
    <n v="0"/>
    <n v="28.3095"/>
    <n v="0.27"/>
    <x v="0"/>
    <x v="2"/>
    <x v="8"/>
    <s v="Yes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s v="92345"/>
    <x v="1"/>
    <s v="FUR-BO-10004467"/>
    <x v="0"/>
    <x v="0"/>
    <s v="Bestar Classic Bookcase"/>
    <n v="424.95749999999998"/>
    <n v="5"/>
    <n v="0.15"/>
    <n v="19.998000000000001"/>
    <n v="4.7058823529411771E-2"/>
    <x v="2"/>
    <x v="0"/>
    <x v="8"/>
    <s v="Yes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BI-10000829"/>
    <x v="1"/>
    <x v="8"/>
    <s v="Avery Non-Stick Binders"/>
    <n v="10.776"/>
    <n v="3"/>
    <n v="0.2"/>
    <n v="3.5022000000000002"/>
    <n v="0.32500000000000001"/>
    <x v="2"/>
    <x v="3"/>
    <x v="8"/>
    <s v="Yes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  <x v="2"/>
    <x v="3"/>
    <x v="8"/>
    <s v="Yes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PA-10000062"/>
    <x v="1"/>
    <x v="10"/>
    <s v="Green Bar Computer Printout Paper"/>
    <n v="164.88"/>
    <n v="3"/>
    <n v="0"/>
    <n v="80.791200000000003"/>
    <n v="0.49000000000000005"/>
    <x v="0"/>
    <x v="3"/>
    <x v="8"/>
    <s v="Yes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FUR-BO-10003404"/>
    <x v="0"/>
    <x v="0"/>
    <s v="Global Adaptabilites Bookcase, Cherry/Storm Gray Finish"/>
    <n v="1292.94"/>
    <n v="3"/>
    <n v="0"/>
    <n v="77.576400000000007"/>
    <n v="6.0000000000000005E-2"/>
    <x v="0"/>
    <x v="3"/>
    <x v="8"/>
    <s v="Yes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BI-10004233"/>
    <x v="1"/>
    <x v="8"/>
    <s v="GBC Pre-Punched Binding Paper, Plastic, White, 8-1/2&quot; x 11&quot;"/>
    <n v="25.584"/>
    <n v="2"/>
    <n v="0.2"/>
    <n v="8.9543999999999997"/>
    <n v="0.35"/>
    <x v="2"/>
    <x v="3"/>
    <x v="8"/>
    <s v="Yes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ST-10001272"/>
    <x v="1"/>
    <x v="4"/>
    <s v="Mini 13-1/2 Capacity Data Binder Rack, Pearl"/>
    <n v="261.74"/>
    <n v="2"/>
    <n v="0"/>
    <n v="65.435000000000002"/>
    <n v="0.25"/>
    <x v="0"/>
    <x v="3"/>
    <x v="8"/>
    <s v="Yes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s v="84604"/>
    <x v="1"/>
    <s v="OFF-LA-10001175"/>
    <x v="1"/>
    <x v="2"/>
    <s v="Avery 514"/>
    <n v="14.4"/>
    <n v="5"/>
    <n v="0"/>
    <n v="7.056"/>
    <n v="0.49"/>
    <x v="0"/>
    <x v="3"/>
    <x v="8"/>
    <s v="Yes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s v="94110"/>
    <x v="1"/>
    <s v="OFF-EN-10004030"/>
    <x v="1"/>
    <x v="12"/>
    <s v="Convenience Packs of Business Envelopes"/>
    <n v="10.86"/>
    <n v="3"/>
    <n v="0"/>
    <n v="5.1041999999999996"/>
    <n v="0.47"/>
    <x v="0"/>
    <x v="0"/>
    <x v="6"/>
    <s v="Yes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s v="85234"/>
    <x v="1"/>
    <s v="FUR-CH-10004287"/>
    <x v="0"/>
    <x v="1"/>
    <s v="SAFCO Arco Folding Chair"/>
    <n v="883.84"/>
    <n v="4"/>
    <n v="0.2"/>
    <n v="99.432000000000002"/>
    <n v="0.1125"/>
    <x v="2"/>
    <x v="1"/>
    <x v="4"/>
    <s v="Yes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s v="10035"/>
    <x v="3"/>
    <s v="TEC-PH-10002834"/>
    <x v="2"/>
    <x v="7"/>
    <s v="Google Nexus 5"/>
    <n v="1979.89"/>
    <n v="11"/>
    <n v="0"/>
    <n v="494.97250000000003"/>
    <n v="0.25"/>
    <x v="0"/>
    <x v="3"/>
    <x v="0"/>
    <s v="Yes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s v="10035"/>
    <x v="3"/>
    <s v="OFF-EN-10003055"/>
    <x v="1"/>
    <x v="12"/>
    <s v="Blue String-Tie &amp; Button Interoffice Envelopes, 10 x 13"/>
    <n v="79.959999999999994"/>
    <n v="2"/>
    <n v="0"/>
    <n v="35.981999999999999"/>
    <n v="0.45"/>
    <x v="0"/>
    <x v="3"/>
    <x v="0"/>
    <s v="Yes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s v="65807"/>
    <x v="2"/>
    <s v="OFF-BI-10003460"/>
    <x v="1"/>
    <x v="8"/>
    <s v="Acco 3-Hole Punch"/>
    <n v="8.76"/>
    <n v="2"/>
    <n v="0"/>
    <n v="4.2047999999999996"/>
    <n v="0.48"/>
    <x v="0"/>
    <x v="3"/>
    <x v="3"/>
    <s v="Yes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s v="38109"/>
    <x v="0"/>
    <s v="OFF-LA-10001569"/>
    <x v="1"/>
    <x v="2"/>
    <s v="Avery 499"/>
    <n v="3.984"/>
    <n v="1"/>
    <n v="0.2"/>
    <n v="1.2948"/>
    <n v="0.32500000000000001"/>
    <x v="2"/>
    <x v="0"/>
    <x v="5"/>
    <s v="Yes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s v="38109"/>
    <x v="0"/>
    <s v="FUR-TA-10004534"/>
    <x v="0"/>
    <x v="3"/>
    <s v="Bevis 44 x 96 Conference Tables"/>
    <n v="370.62"/>
    <n v="3"/>
    <n v="0.4"/>
    <n v="-142.071"/>
    <n v="-0.3833333333333333"/>
    <x v="3"/>
    <x v="0"/>
    <x v="5"/>
    <s v="No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s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  <x v="1"/>
    <x v="0"/>
    <x v="5"/>
    <s v="No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s v="79109"/>
    <x v="2"/>
    <s v="TEC-AC-10003832"/>
    <x v="2"/>
    <x v="11"/>
    <s v="Imation 16GB Mini TravelDrive USB 2.0 Flash Drive"/>
    <n v="79.512"/>
    <n v="3"/>
    <n v="0.2"/>
    <n v="20.8719"/>
    <n v="0.26250000000000001"/>
    <x v="2"/>
    <x v="0"/>
    <x v="2"/>
    <s v="Yes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s v="79109"/>
    <x v="2"/>
    <s v="OFF-PA-10000474"/>
    <x v="1"/>
    <x v="10"/>
    <s v="Easy-staple paper"/>
    <n v="28.352"/>
    <n v="1"/>
    <n v="0.2"/>
    <n v="9.5687999999999995"/>
    <n v="0.33749999999999997"/>
    <x v="2"/>
    <x v="0"/>
    <x v="2"/>
    <s v="Yes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s v="90045"/>
    <x v="1"/>
    <s v="FUR-CH-10002774"/>
    <x v="0"/>
    <x v="1"/>
    <s v="Global Deluxe Stacking Chair, Gray"/>
    <n v="40.783999999999999"/>
    <n v="1"/>
    <n v="0.2"/>
    <n v="4.5881999999999996"/>
    <n v="0.11249999999999999"/>
    <x v="2"/>
    <x v="1"/>
    <x v="6"/>
    <s v="Yes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s v="90045"/>
    <x v="1"/>
    <s v="OFF-AP-10002765"/>
    <x v="1"/>
    <x v="9"/>
    <s v="Fellowes Advanced Computer Series Surge Protectors"/>
    <n v="105.96"/>
    <n v="4"/>
    <n v="0"/>
    <n v="29.668800000000001"/>
    <n v="0.28000000000000003"/>
    <x v="0"/>
    <x v="1"/>
    <x v="6"/>
    <s v="Yes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s v="01852"/>
    <x v="3"/>
    <s v="OFF-PA-10001144"/>
    <x v="1"/>
    <x v="10"/>
    <s v="Xerox 1913"/>
    <n v="166.44"/>
    <n v="3"/>
    <n v="0"/>
    <n v="79.891199999999998"/>
    <n v="0.48"/>
    <x v="0"/>
    <x v="2"/>
    <x v="8"/>
    <s v="Yes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s v="01852"/>
    <x v="3"/>
    <s v="FUR-CH-10003761"/>
    <x v="0"/>
    <x v="1"/>
    <s v="Global Italian Leather Office Chair"/>
    <n v="785.88"/>
    <n v="6"/>
    <n v="0"/>
    <n v="212.1876"/>
    <n v="0.27"/>
    <x v="0"/>
    <x v="2"/>
    <x v="8"/>
    <s v="Yes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s v="01852"/>
    <x v="3"/>
    <s v="OFF-PA-10004665"/>
    <x v="1"/>
    <x v="10"/>
    <s v="Advantus Motivational Note Cards"/>
    <n v="26.2"/>
    <n v="2"/>
    <n v="0"/>
    <n v="12.837999999999999"/>
    <n v="0.49"/>
    <x v="0"/>
    <x v="2"/>
    <x v="8"/>
    <s v="Yes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s v="01852"/>
    <x v="3"/>
    <s v="OFF-ST-10000078"/>
    <x v="1"/>
    <x v="4"/>
    <s v="Tennsco 6- and 18-Compartment Lockers"/>
    <n v="1325.85"/>
    <n v="5"/>
    <n v="0"/>
    <n v="238.65299999999999"/>
    <n v="0.18"/>
    <x v="0"/>
    <x v="2"/>
    <x v="8"/>
    <s v="Yes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s v="92024"/>
    <x v="1"/>
    <s v="OFF-PA-10000357"/>
    <x v="1"/>
    <x v="10"/>
    <s v="Xerox 1888"/>
    <n v="166.44"/>
    <n v="3"/>
    <n v="0"/>
    <n v="79.891199999999998"/>
    <n v="0.48"/>
    <x v="0"/>
    <x v="3"/>
    <x v="4"/>
    <s v="Yes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s v="28806"/>
    <x v="0"/>
    <s v="OFF-AR-10000422"/>
    <x v="1"/>
    <x v="6"/>
    <s v="Pencil and Crayon Sharpener"/>
    <n v="8.76"/>
    <n v="5"/>
    <n v="0.2"/>
    <n v="0.76649999999999996"/>
    <n v="8.7499999999999994E-2"/>
    <x v="2"/>
    <x v="3"/>
    <x v="0"/>
    <s v="Yes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s v="28806"/>
    <x v="0"/>
    <s v="OFF-AP-10001205"/>
    <x v="1"/>
    <x v="9"/>
    <s v="Belkin 5 Outlet SurgeMaster Power Centers"/>
    <n v="43.584000000000003"/>
    <n v="1"/>
    <n v="0.2"/>
    <n v="4.3583999999999996"/>
    <n v="9.9999999999999978E-2"/>
    <x v="2"/>
    <x v="3"/>
    <x v="0"/>
    <s v="Yes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s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  <x v="1"/>
    <x v="2"/>
    <x v="1"/>
    <s v="No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s v="81001"/>
    <x v="1"/>
    <s v="OFF-BI-10002931"/>
    <x v="1"/>
    <x v="8"/>
    <s v="Avery Trapezoid Extra Heavy Duty 4&quot; Binders"/>
    <n v="25.164000000000001"/>
    <n v="2"/>
    <n v="0.7"/>
    <n v="-16.776"/>
    <n v="-0.66666666666666663"/>
    <x v="1"/>
    <x v="2"/>
    <x v="1"/>
    <s v="No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s v="49201"/>
    <x v="2"/>
    <s v="OFF-BI-10000546"/>
    <x v="1"/>
    <x v="8"/>
    <s v="Avery Durable Binders"/>
    <n v="14.4"/>
    <n v="5"/>
    <n v="0"/>
    <n v="7.056"/>
    <n v="0.49"/>
    <x v="0"/>
    <x v="3"/>
    <x v="9"/>
    <s v="Yes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s v="49201"/>
    <x v="2"/>
    <s v="TEC-AC-10002049"/>
    <x v="2"/>
    <x v="11"/>
    <s v="Logitech G19 Programmable Gaming Keyboard"/>
    <n v="619.95000000000005"/>
    <n v="5"/>
    <n v="0"/>
    <n v="111.59099999999999"/>
    <n v="0.17999999999999997"/>
    <x v="0"/>
    <x v="3"/>
    <x v="9"/>
    <s v="Yes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s v="49201"/>
    <x v="2"/>
    <s v="OFF-BI-10001196"/>
    <x v="1"/>
    <x v="8"/>
    <s v="Avery Flip-Chart Easel Binder, Black"/>
    <n v="89.52"/>
    <n v="4"/>
    <n v="0"/>
    <n v="42.074399999999997"/>
    <n v="0.47"/>
    <x v="0"/>
    <x v="3"/>
    <x v="9"/>
    <s v="Yes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s v="49201"/>
    <x v="2"/>
    <s v="TEC-MA-10002981"/>
    <x v="2"/>
    <x v="15"/>
    <s v="I.R.I.S IRISCard Anywhere 5 Card Scanner"/>
    <n v="350.97300000000001"/>
    <n v="3"/>
    <n v="0.1"/>
    <n v="152.0883"/>
    <n v="0.43333333333333335"/>
    <x v="2"/>
    <x v="3"/>
    <x v="9"/>
    <s v="Yes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s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  <x v="0"/>
    <x v="3"/>
    <x v="9"/>
    <s v="Yes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s v="90004"/>
    <x v="1"/>
    <s v="OFF-BI-10000632"/>
    <x v="1"/>
    <x v="8"/>
    <s v="Satellite Sectional Post Binders"/>
    <n v="312.55200000000002"/>
    <n v="9"/>
    <n v="0.2"/>
    <n v="101.57940000000001"/>
    <n v="0.32500000000000001"/>
    <x v="2"/>
    <x v="3"/>
    <x v="1"/>
    <s v="Yes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s v="27360"/>
    <x v="0"/>
    <s v="OFF-EN-10003055"/>
    <x v="1"/>
    <x v="12"/>
    <s v="Blue String-Tie &amp; Button Interoffice Envelopes, 10 x 13"/>
    <n v="95.951999999999998"/>
    <n v="3"/>
    <n v="0.2"/>
    <n v="29.984999999999999"/>
    <n v="0.3125"/>
    <x v="2"/>
    <x v="0"/>
    <x v="8"/>
    <s v="Yes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s v="27360"/>
    <x v="0"/>
    <s v="OFF-BI-10001031"/>
    <x v="1"/>
    <x v="8"/>
    <s v="Pressboard Data Binders by Wilson Jones"/>
    <n v="3.2040000000000002"/>
    <n v="2"/>
    <n v="0.7"/>
    <n v="-2.4563999999999999"/>
    <n v="-0.76666666666666661"/>
    <x v="1"/>
    <x v="0"/>
    <x v="8"/>
    <s v="No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s v="61604"/>
    <x v="2"/>
    <s v="OFF-BI-10002003"/>
    <x v="1"/>
    <x v="8"/>
    <s v="Ibico Presentation Index for Binding Systems"/>
    <n v="3.98"/>
    <n v="5"/>
    <n v="0.8"/>
    <n v="-6.5670000000000002"/>
    <n v="-1.6500000000000001"/>
    <x v="1"/>
    <x v="0"/>
    <x v="6"/>
    <s v="No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s v="90032"/>
    <x v="1"/>
    <s v="OFF-PA-10003016"/>
    <x v="1"/>
    <x v="10"/>
    <s v="Adams &quot;While You Were Out&quot; Message Pads"/>
    <n v="15.7"/>
    <n v="5"/>
    <n v="0"/>
    <n v="7.0650000000000004"/>
    <n v="0.45000000000000007"/>
    <x v="0"/>
    <x v="1"/>
    <x v="0"/>
    <s v="Yes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s v="60653"/>
    <x v="2"/>
    <s v="OFF-AR-10004582"/>
    <x v="1"/>
    <x v="6"/>
    <s v="BIC Brite Liner Grip Highlighters"/>
    <n v="5.2480000000000002"/>
    <n v="4"/>
    <n v="0.2"/>
    <n v="1.64"/>
    <n v="0.31249999999999994"/>
    <x v="2"/>
    <x v="2"/>
    <x v="1"/>
    <s v="Yes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s v="19134"/>
    <x v="3"/>
    <s v="OFF-BI-10004364"/>
    <x v="1"/>
    <x v="8"/>
    <s v="Storex Dura Pro Binders"/>
    <n v="5.3460000000000001"/>
    <n v="3"/>
    <n v="0.7"/>
    <n v="-4.4550000000000001"/>
    <n v="-0.83333333333333337"/>
    <x v="1"/>
    <x v="3"/>
    <x v="4"/>
    <s v="No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s v="80112"/>
    <x v="1"/>
    <s v="OFF-PA-10002246"/>
    <x v="1"/>
    <x v="10"/>
    <s v="Wirebound Four 2-3/4 x 5 Forms per Page, 400 Sets per Book"/>
    <n v="15.48"/>
    <n v="3"/>
    <n v="0.2"/>
    <n v="5.6115000000000004"/>
    <n v="0.36249999999999999"/>
    <x v="2"/>
    <x v="0"/>
    <x v="6"/>
    <s v="Yes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s v="80112"/>
    <x v="1"/>
    <s v="TEC-PH-10002890"/>
    <x v="2"/>
    <x v="7"/>
    <s v="AT&amp;T 17929 Lendline Telephone"/>
    <n v="108.57599999999999"/>
    <n v="3"/>
    <n v="0.2"/>
    <n v="8.1432000000000002"/>
    <n v="7.5000000000000011E-2"/>
    <x v="2"/>
    <x v="0"/>
    <x v="6"/>
    <s v="Yes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s v="98115"/>
    <x v="1"/>
    <s v="FUR-FU-10001475"/>
    <x v="0"/>
    <x v="5"/>
    <s v="Contract Clock, 14&quot;, Brown"/>
    <n v="109.9"/>
    <n v="5"/>
    <n v="0"/>
    <n v="37.366"/>
    <n v="0.33999999999999997"/>
    <x v="0"/>
    <x v="0"/>
    <x v="9"/>
    <s v="Yes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s v="33012"/>
    <x v="0"/>
    <s v="FUR-FU-10004270"/>
    <x v="0"/>
    <x v="5"/>
    <s v="Executive Impressions 13&quot; Clairmont Wall Clock"/>
    <n v="15.384"/>
    <n v="1"/>
    <n v="0.2"/>
    <n v="4.0382999999999996"/>
    <n v="0.26249999999999996"/>
    <x v="2"/>
    <x v="2"/>
    <x v="2"/>
    <s v="Yes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s v="43130"/>
    <x v="3"/>
    <s v="OFF-PA-10003465"/>
    <x v="1"/>
    <x v="10"/>
    <s v="Xerox 1912"/>
    <n v="30.352"/>
    <n v="2"/>
    <n v="0.2"/>
    <n v="10.623200000000001"/>
    <n v="0.35000000000000003"/>
    <x v="2"/>
    <x v="0"/>
    <x v="11"/>
    <s v="Yes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TEC-MA-10003626"/>
    <x v="2"/>
    <x v="15"/>
    <s v="Hewlett-Packard Deskjet 6540 Color Inkjet Printer"/>
    <n v="821.3"/>
    <n v="4"/>
    <n v="0.5"/>
    <n v="-16.425999999999998"/>
    <n v="-0.02"/>
    <x v="1"/>
    <x v="2"/>
    <x v="10"/>
    <s v="No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TEC-MA-10002412"/>
    <x v="2"/>
    <x v="15"/>
    <s v="Cisco TelePresence System EX90 Videoconferencing Unit"/>
    <n v="22638.48"/>
    <n v="6"/>
    <n v="0.5"/>
    <n v="-1811.0784000000001"/>
    <n v="-0.08"/>
    <x v="1"/>
    <x v="2"/>
    <x v="10"/>
    <s v="No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OFF-PA-10001804"/>
    <x v="1"/>
    <x v="10"/>
    <s v="Xerox 195"/>
    <n v="21.376000000000001"/>
    <n v="4"/>
    <n v="0.2"/>
    <n v="7.4816000000000003"/>
    <n v="0.35"/>
    <x v="2"/>
    <x v="2"/>
    <x v="10"/>
    <s v="Yes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OFF-AR-10003183"/>
    <x v="1"/>
    <x v="6"/>
    <s v="Avery Fluorescent Highlighter Four-Color Set"/>
    <n v="8.016"/>
    <n v="3"/>
    <n v="0.2"/>
    <n v="1.002"/>
    <n v="0.125"/>
    <x v="2"/>
    <x v="2"/>
    <x v="10"/>
    <s v="Yes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  <x v="2"/>
    <x v="2"/>
    <x v="10"/>
    <s v="Yes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OFF-FA-10003112"/>
    <x v="1"/>
    <x v="13"/>
    <s v="Staples"/>
    <n v="18.936"/>
    <n v="3"/>
    <n v="0.2"/>
    <n v="5.9175000000000004"/>
    <n v="0.3125"/>
    <x v="2"/>
    <x v="2"/>
    <x v="10"/>
    <s v="Yes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s v="32216"/>
    <x v="0"/>
    <s v="FUR-FU-10001986"/>
    <x v="0"/>
    <x v="5"/>
    <s v="Dana Fluorescent Magnifying Lamp, White, 36&quot;"/>
    <n v="122.352"/>
    <n v="3"/>
    <n v="0.2"/>
    <n v="15.294"/>
    <n v="0.125"/>
    <x v="2"/>
    <x v="2"/>
    <x v="10"/>
    <s v="Yes"/>
  </r>
  <r>
    <n v="2704"/>
    <s v="CA-2014-143413"/>
    <d v="2014-05-24T00:00:00"/>
    <d v="2014-05-30T00:00:00"/>
    <s v="Standard Class"/>
    <s v="RP-19390"/>
    <s v="Resi Pölking"/>
    <x v="0"/>
    <s v="United States"/>
    <s v="Baltimore"/>
    <x v="39"/>
    <s v="21215"/>
    <x v="3"/>
    <s v="OFF-PA-10002319"/>
    <x v="1"/>
    <x v="10"/>
    <s v="Xerox 1944"/>
    <n v="116.28"/>
    <n v="3"/>
    <n v="0"/>
    <n v="56.977200000000003"/>
    <n v="0.49000000000000005"/>
    <x v="0"/>
    <x v="2"/>
    <x v="5"/>
    <s v="Yes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s v="10009"/>
    <x v="3"/>
    <s v="TEC-AC-10002323"/>
    <x v="2"/>
    <x v="11"/>
    <s v="SanDisk Ultra 32 GB MicroSDHC Class 10 Memory Card"/>
    <n v="132.6"/>
    <n v="6"/>
    <n v="0"/>
    <n v="17.238"/>
    <n v="0.13"/>
    <x v="0"/>
    <x v="3"/>
    <x v="7"/>
    <s v="Yes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s v="88220"/>
    <x v="1"/>
    <s v="OFF-SU-10001165"/>
    <x v="1"/>
    <x v="14"/>
    <s v="Acme Elite Stainless Steel Scissors"/>
    <n v="16.68"/>
    <n v="2"/>
    <n v="0"/>
    <n v="4.3368000000000002"/>
    <n v="0.26"/>
    <x v="0"/>
    <x v="3"/>
    <x v="1"/>
    <s v="Yes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s v="88220"/>
    <x v="1"/>
    <s v="OFF-PA-10001246"/>
    <x v="1"/>
    <x v="10"/>
    <s v="Xerox 215"/>
    <n v="19.440000000000001"/>
    <n v="3"/>
    <n v="0"/>
    <n v="9.3312000000000008"/>
    <n v="0.48000000000000004"/>
    <x v="0"/>
    <x v="3"/>
    <x v="1"/>
    <s v="Yes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s v="88220"/>
    <x v="1"/>
    <s v="OFF-PA-10001815"/>
    <x v="1"/>
    <x v="10"/>
    <s v="Xerox 1885"/>
    <n v="192.16"/>
    <n v="4"/>
    <n v="0"/>
    <n v="92.236800000000002"/>
    <n v="0.48000000000000004"/>
    <x v="0"/>
    <x v="3"/>
    <x v="1"/>
    <s v="Yes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s v="90049"/>
    <x v="1"/>
    <s v="FUR-FU-10001876"/>
    <x v="0"/>
    <x v="5"/>
    <s v="Computer Room Manger, 14&quot;"/>
    <n v="227.36"/>
    <n v="7"/>
    <n v="0"/>
    <n v="81.849599999999995"/>
    <n v="0.35999999999999993"/>
    <x v="0"/>
    <x v="1"/>
    <x v="9"/>
    <s v="Yes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s v="90049"/>
    <x v="1"/>
    <s v="TEC-MA-10000488"/>
    <x v="2"/>
    <x v="15"/>
    <s v="Bady BDG101FRU Card Printer"/>
    <n v="1919.9760000000001"/>
    <n v="3"/>
    <n v="0.2"/>
    <n v="215.9973"/>
    <n v="0.11249999999999999"/>
    <x v="2"/>
    <x v="1"/>
    <x v="9"/>
    <s v="Yes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s v="32216"/>
    <x v="0"/>
    <s v="OFF-BI-10001098"/>
    <x v="1"/>
    <x v="8"/>
    <s v="Acco D-Ring Binder w/DublLock"/>
    <n v="12.827999999999999"/>
    <n v="2"/>
    <n v="0.7"/>
    <n v="-8.9795999999999996"/>
    <n v="-0.7"/>
    <x v="1"/>
    <x v="1"/>
    <x v="4"/>
    <s v="No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s v="44107"/>
    <x v="3"/>
    <s v="FUR-FU-10003577"/>
    <x v="0"/>
    <x v="5"/>
    <s v="Nu-Dell Leatherette Frames"/>
    <n v="45.887999999999998"/>
    <n v="4"/>
    <n v="0.2"/>
    <n v="9.1776"/>
    <n v="0.2"/>
    <x v="2"/>
    <x v="3"/>
    <x v="2"/>
    <s v="Yes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s v="12180"/>
    <x v="3"/>
    <s v="OFF-AR-10002656"/>
    <x v="1"/>
    <x v="6"/>
    <s v="Sanford Liquid Accent Highlighters"/>
    <n v="60.12"/>
    <n v="9"/>
    <n v="0"/>
    <n v="22.244399999999999"/>
    <n v="0.37"/>
    <x v="0"/>
    <x v="3"/>
    <x v="7"/>
    <s v="Yes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s v="28403"/>
    <x v="0"/>
    <s v="TEC-PH-10004531"/>
    <x v="2"/>
    <x v="7"/>
    <s v="AT&amp;T CL2909"/>
    <n v="302.37599999999998"/>
    <n v="3"/>
    <n v="0.2"/>
    <n v="37.796999999999997"/>
    <n v="0.125"/>
    <x v="2"/>
    <x v="2"/>
    <x v="3"/>
    <s v="Yes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s v="98105"/>
    <x v="1"/>
    <s v="OFF-AR-10003251"/>
    <x v="1"/>
    <x v="6"/>
    <s v="Prang Drawing Pencil Set"/>
    <n v="13.9"/>
    <n v="5"/>
    <n v="0"/>
    <n v="5.56"/>
    <n v="0.39999999999999997"/>
    <x v="0"/>
    <x v="1"/>
    <x v="4"/>
    <s v="Yes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s v="10024"/>
    <x v="3"/>
    <s v="TEC-PH-10000673"/>
    <x v="2"/>
    <x v="7"/>
    <s v="Plantronics Voyager Pro HD - Bluetooth Headset"/>
    <n v="129.97999999999999"/>
    <n v="2"/>
    <n v="0"/>
    <n v="62.3904"/>
    <n v="0.48000000000000004"/>
    <x v="0"/>
    <x v="2"/>
    <x v="4"/>
    <s v="Yes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s v="31907"/>
    <x v="0"/>
    <s v="TEC-AC-10000158"/>
    <x v="2"/>
    <x v="11"/>
    <s v="Sony 64GB Class 10 Micro SDHC R40 Memory Card"/>
    <n v="71.98"/>
    <n v="2"/>
    <n v="0"/>
    <n v="15.1158"/>
    <n v="0.21"/>
    <x v="0"/>
    <x v="3"/>
    <x v="6"/>
    <s v="Yes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s v="10024"/>
    <x v="3"/>
    <s v="TEC-PH-10002075"/>
    <x v="2"/>
    <x v="7"/>
    <s v="AT&amp;T EL51110 DECT"/>
    <n v="377.97"/>
    <n v="3"/>
    <n v="0"/>
    <n v="109.6113"/>
    <n v="0.28999999999999998"/>
    <x v="0"/>
    <x v="2"/>
    <x v="8"/>
    <s v="Yes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s v="92627"/>
    <x v="1"/>
    <s v="OFF-ST-10004340"/>
    <x v="1"/>
    <x v="4"/>
    <s v="Fellowes Mobile File Cart, Black"/>
    <n v="124.36"/>
    <n v="2"/>
    <n v="0"/>
    <n v="33.577199999999998"/>
    <n v="0.26999999999999996"/>
    <x v="0"/>
    <x v="3"/>
    <x v="4"/>
    <s v="Yes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s v="77095"/>
    <x v="2"/>
    <s v="FUR-FU-10002759"/>
    <x v="0"/>
    <x v="5"/>
    <s v="12-1/2 Diameter Round Wall Clock"/>
    <n v="23.975999999999999"/>
    <n v="3"/>
    <n v="0.6"/>
    <n v="-14.3856"/>
    <n v="-0.6"/>
    <x v="1"/>
    <x v="2"/>
    <x v="4"/>
    <s v="No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s v="27511"/>
    <x v="0"/>
    <s v="OFF-FA-10000585"/>
    <x v="1"/>
    <x v="13"/>
    <s v="OIC Bulk Pack Metal Binder Clips"/>
    <n v="8.3759999999999994"/>
    <n v="3"/>
    <n v="0.2"/>
    <n v="2.7222"/>
    <n v="0.32500000000000001"/>
    <x v="2"/>
    <x v="2"/>
    <x v="0"/>
    <s v="Yes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s v="27511"/>
    <x v="0"/>
    <s v="OFF-AP-10004859"/>
    <x v="1"/>
    <x v="9"/>
    <s v="Acco 6 Outlet Guardian Premium Surge Suppressor"/>
    <n v="58.24"/>
    <n v="5"/>
    <n v="0.2"/>
    <n v="5.0960000000000001"/>
    <n v="8.7499999999999994E-2"/>
    <x v="2"/>
    <x v="2"/>
    <x v="0"/>
    <s v="Yes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s v="22304"/>
    <x v="0"/>
    <s v="OFF-ST-10001558"/>
    <x v="1"/>
    <x v="4"/>
    <s v="Acco Perma 4000 Stacking Storage Drawers"/>
    <n v="81.2"/>
    <n v="5"/>
    <n v="0"/>
    <n v="12.18"/>
    <n v="0.15"/>
    <x v="0"/>
    <x v="0"/>
    <x v="3"/>
    <s v="Yes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s v="94591"/>
    <x v="1"/>
    <s v="OFF-LA-10004689"/>
    <x v="1"/>
    <x v="2"/>
    <s v="Avery 512"/>
    <n v="14.45"/>
    <n v="5"/>
    <n v="0"/>
    <n v="6.7915000000000001"/>
    <n v="0.47000000000000003"/>
    <x v="0"/>
    <x v="2"/>
    <x v="2"/>
    <s v="Yes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s v="94591"/>
    <x v="1"/>
    <s v="OFF-BI-10002867"/>
    <x v="1"/>
    <x v="8"/>
    <s v="GBC Recycled Regency Composition Covers"/>
    <n v="95.647999999999996"/>
    <n v="2"/>
    <n v="0.2"/>
    <n v="31.085599999999999"/>
    <n v="0.32500000000000001"/>
    <x v="2"/>
    <x v="2"/>
    <x v="2"/>
    <s v="Yes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s v="19120"/>
    <x v="3"/>
    <s v="TEC-PH-10003811"/>
    <x v="2"/>
    <x v="7"/>
    <s v="Jabra Supreme Plus Driver Edition Headset"/>
    <n v="359.97"/>
    <n v="5"/>
    <n v="0.4"/>
    <n v="-71.994"/>
    <n v="-0.19999999999999998"/>
    <x v="3"/>
    <x v="3"/>
    <x v="0"/>
    <s v="No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s v="19120"/>
    <x v="3"/>
    <s v="FUR-TA-10000849"/>
    <x v="0"/>
    <x v="3"/>
    <s v="Bevis Rectangular Conference Tables"/>
    <n v="350.35199999999998"/>
    <n v="4"/>
    <n v="0.4"/>
    <n v="-140.14080000000001"/>
    <n v="-0.40000000000000008"/>
    <x v="3"/>
    <x v="3"/>
    <x v="0"/>
    <s v="No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s v="43615"/>
    <x v="3"/>
    <s v="OFF-BI-10000848"/>
    <x v="1"/>
    <x v="8"/>
    <s v="Angle-D Ring Binders"/>
    <n v="1.641"/>
    <n v="1"/>
    <n v="0.7"/>
    <n v="-1.3128"/>
    <n v="-0.79999999999999993"/>
    <x v="1"/>
    <x v="3"/>
    <x v="4"/>
    <s v="No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s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  <x v="3"/>
    <x v="3"/>
    <x v="4"/>
    <s v="Yes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s v="98105"/>
    <x v="1"/>
    <s v="OFF-AR-10001547"/>
    <x v="1"/>
    <x v="6"/>
    <s v="Newell 311"/>
    <n v="6.63"/>
    <n v="3"/>
    <n v="0"/>
    <n v="1.7901"/>
    <n v="0.27"/>
    <x v="0"/>
    <x v="3"/>
    <x v="11"/>
    <s v="Yes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s v="98105"/>
    <x v="1"/>
    <s v="TEC-AC-10001838"/>
    <x v="2"/>
    <x v="11"/>
    <s v="Razer Tiamat Over Ear 7.1 Surround Sound PC Gaming Headset"/>
    <n v="799.96"/>
    <n v="4"/>
    <n v="0"/>
    <n v="343.9828"/>
    <n v="0.43"/>
    <x v="0"/>
    <x v="3"/>
    <x v="11"/>
    <s v="Yes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s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  <x v="0"/>
    <x v="3"/>
    <x v="11"/>
    <s v="Yes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s v="07060"/>
    <x v="3"/>
    <s v="TEC-PH-10002923"/>
    <x v="2"/>
    <x v="7"/>
    <s v="Logitech B530 USB Headset - headset - Full size, Binaural"/>
    <n v="73.98"/>
    <n v="2"/>
    <n v="0"/>
    <n v="19.974599999999999"/>
    <n v="0.26999999999999996"/>
    <x v="0"/>
    <x v="2"/>
    <x v="7"/>
    <s v="Yes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s v="07060"/>
    <x v="3"/>
    <s v="OFF-AR-10000716"/>
    <x v="1"/>
    <x v="6"/>
    <s v="DIXON Ticonderoga Erasable Checking Pencils"/>
    <n v="5.58"/>
    <n v="1"/>
    <n v="0"/>
    <n v="2.1762000000000001"/>
    <n v="0.39"/>
    <x v="0"/>
    <x v="2"/>
    <x v="7"/>
    <s v="Yes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s v="88001"/>
    <x v="1"/>
    <s v="OFF-PA-10000249"/>
    <x v="1"/>
    <x v="10"/>
    <s v="Easy-staple paper"/>
    <n v="49.12"/>
    <n v="4"/>
    <n v="0"/>
    <n v="23.086400000000001"/>
    <n v="0.47000000000000003"/>
    <x v="0"/>
    <x v="1"/>
    <x v="11"/>
    <s v="Yes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s v="19711"/>
    <x v="3"/>
    <s v="TEC-PH-10003691"/>
    <x v="2"/>
    <x v="7"/>
    <s v="BlackBerry Q10"/>
    <n v="377.97"/>
    <n v="3"/>
    <n v="0"/>
    <n v="94.492500000000007"/>
    <n v="0.25"/>
    <x v="0"/>
    <x v="1"/>
    <x v="0"/>
    <s v="Yes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s v="19711"/>
    <x v="3"/>
    <s v="OFF-PA-10001560"/>
    <x v="1"/>
    <x v="10"/>
    <s v="Adams Telephone Message Books, 5 1/4” x 11”"/>
    <n v="42.28"/>
    <n v="7"/>
    <n v="0"/>
    <n v="19.871600000000001"/>
    <n v="0.47000000000000003"/>
    <x v="0"/>
    <x v="1"/>
    <x v="0"/>
    <s v="Yes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s v="19711"/>
    <x v="3"/>
    <s v="FUR-BO-10004467"/>
    <x v="0"/>
    <x v="0"/>
    <s v="Bestar Classic Bookcase"/>
    <n v="299.97000000000003"/>
    <n v="3"/>
    <n v="0"/>
    <n v="56.994300000000003"/>
    <n v="0.19"/>
    <x v="0"/>
    <x v="1"/>
    <x v="0"/>
    <s v="Yes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s v="19711"/>
    <x v="3"/>
    <s v="TEC-PH-10001819"/>
    <x v="2"/>
    <x v="7"/>
    <s v="Innergie mMini Combo Duo USB Travel Charging Kit"/>
    <n v="89.98"/>
    <n v="2"/>
    <n v="0"/>
    <n v="43.190399999999997"/>
    <n v="0.47999999999999993"/>
    <x v="0"/>
    <x v="1"/>
    <x v="0"/>
    <s v="Yes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s v="35244"/>
    <x v="0"/>
    <s v="OFF-SU-10000157"/>
    <x v="1"/>
    <x v="14"/>
    <s v="Compact Automatic Electric Letter Opener"/>
    <n v="477.24"/>
    <n v="4"/>
    <n v="0"/>
    <n v="9.5448000000000004"/>
    <n v="0.02"/>
    <x v="0"/>
    <x v="3"/>
    <x v="3"/>
    <s v="Yes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s v="35244"/>
    <x v="0"/>
    <s v="TEC-AC-10004227"/>
    <x v="2"/>
    <x v="11"/>
    <s v="SanDisk Ultra 16 GB MicroSDHC Class 10 Memory Card"/>
    <n v="25.98"/>
    <n v="2"/>
    <n v="0"/>
    <n v="1.5588"/>
    <n v="0.06"/>
    <x v="0"/>
    <x v="3"/>
    <x v="3"/>
    <s v="Yes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s v="43055"/>
    <x v="3"/>
    <s v="OFF-EN-10003134"/>
    <x v="1"/>
    <x v="12"/>
    <s v="Staple envelope"/>
    <n v="46.72"/>
    <n v="5"/>
    <n v="0.2"/>
    <n v="17.52"/>
    <n v="0.375"/>
    <x v="2"/>
    <x v="0"/>
    <x v="11"/>
    <s v="Yes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s v="92037"/>
    <x v="1"/>
    <s v="FUR-FU-10004671"/>
    <x v="0"/>
    <x v="5"/>
    <s v="Executive Impressions 12&quot; Wall Clock"/>
    <n v="35.340000000000003"/>
    <n v="2"/>
    <n v="0"/>
    <n v="13.4292"/>
    <n v="0.37999999999999995"/>
    <x v="0"/>
    <x v="2"/>
    <x v="0"/>
    <s v="Yes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s v="94122"/>
    <x v="1"/>
    <s v="FUR-FU-10002253"/>
    <x v="0"/>
    <x v="5"/>
    <s v="Howard Miller 13&quot; Diameter Pewter Finish Round Wall Clock"/>
    <n v="257.64"/>
    <n v="6"/>
    <n v="0"/>
    <n v="100.4796"/>
    <n v="0.39"/>
    <x v="0"/>
    <x v="1"/>
    <x v="1"/>
    <s v="Yes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s v="94122"/>
    <x v="1"/>
    <s v="TEC-PH-10002726"/>
    <x v="2"/>
    <x v="7"/>
    <s v="netTALK DUO VoIP Telephone Service"/>
    <n v="125.976"/>
    <n v="3"/>
    <n v="0.2"/>
    <n v="47.241"/>
    <n v="0.375"/>
    <x v="2"/>
    <x v="1"/>
    <x v="1"/>
    <s v="Yes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s v="28540"/>
    <x v="0"/>
    <s v="TEC-AC-10004571"/>
    <x v="2"/>
    <x v="11"/>
    <s v="Logitech G700s Rechargeable Gaming Mouse"/>
    <n v="79.992000000000004"/>
    <n v="1"/>
    <n v="0.2"/>
    <n v="21.997800000000002"/>
    <n v="0.27500000000000002"/>
    <x v="2"/>
    <x v="3"/>
    <x v="6"/>
    <s v="Yes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s v="02038"/>
    <x v="3"/>
    <s v="FUR-TA-10002228"/>
    <x v="0"/>
    <x v="3"/>
    <s v="Bevis Traditional Conference Table Top, Plinth Base"/>
    <n v="700.05600000000004"/>
    <n v="3"/>
    <n v="0.3"/>
    <n v="-130.0104"/>
    <n v="-0.18571428571428572"/>
    <x v="3"/>
    <x v="2"/>
    <x v="5"/>
    <s v="No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s v="75034"/>
    <x v="2"/>
    <s v="TEC-AC-10004127"/>
    <x v="2"/>
    <x v="11"/>
    <s v="SanDisk Cruzer 8 GB USB Flash Drive"/>
    <n v="27.167999999999999"/>
    <n v="4"/>
    <n v="0.2"/>
    <n v="-1.3584000000000001"/>
    <n v="-0.05"/>
    <x v="2"/>
    <x v="1"/>
    <x v="0"/>
    <s v="No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s v="32303"/>
    <x v="0"/>
    <s v="OFF-BI-10001553"/>
    <x v="1"/>
    <x v="8"/>
    <s v="SpineVue Locking Slant-D Ring Binders by Cardinal"/>
    <n v="8.2260000000000009"/>
    <n v="3"/>
    <n v="0.7"/>
    <n v="-6.0324"/>
    <n v="-0.73333333333333328"/>
    <x v="1"/>
    <x v="1"/>
    <x v="4"/>
    <s v="No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s v="98115"/>
    <x v="1"/>
    <s v="FUR-CH-10002758"/>
    <x v="0"/>
    <x v="1"/>
    <s v="Hon Deluxe Fabric Upholstered Stacking Chairs, Squared Back"/>
    <n v="585.55200000000002"/>
    <n v="3"/>
    <n v="0.2"/>
    <n v="73.194000000000003"/>
    <n v="0.125"/>
    <x v="2"/>
    <x v="2"/>
    <x v="1"/>
    <s v="Yes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s v="95687"/>
    <x v="1"/>
    <s v="OFF-ST-10000532"/>
    <x v="1"/>
    <x v="4"/>
    <s v="Advantus Rolling Drawer Organizers"/>
    <n v="423.28"/>
    <n v="11"/>
    <n v="0"/>
    <n v="110.0528"/>
    <n v="0.26"/>
    <x v="0"/>
    <x v="2"/>
    <x v="6"/>
    <s v="Yes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s v="90008"/>
    <x v="1"/>
    <s v="FUR-CH-10000988"/>
    <x v="0"/>
    <x v="1"/>
    <s v="Hon Olson Stacker Stools"/>
    <n v="225.29599999999999"/>
    <n v="2"/>
    <n v="0.2"/>
    <n v="22.529599999999999"/>
    <n v="9.9999999999999992E-2"/>
    <x v="2"/>
    <x v="2"/>
    <x v="5"/>
    <s v="Yes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s v="94122"/>
    <x v="1"/>
    <s v="OFF-AR-10003251"/>
    <x v="1"/>
    <x v="6"/>
    <s v="Prang Drawing Pencil Set"/>
    <n v="5.56"/>
    <n v="2"/>
    <n v="0"/>
    <n v="2.2240000000000002"/>
    <n v="0.40000000000000008"/>
    <x v="0"/>
    <x v="1"/>
    <x v="3"/>
    <s v="Yes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s v="94122"/>
    <x v="1"/>
    <s v="TEC-AC-10003174"/>
    <x v="2"/>
    <x v="11"/>
    <s v="Plantronics S12 Corded Telephone Headset System"/>
    <n v="323.37"/>
    <n v="3"/>
    <n v="0"/>
    <n v="129.34800000000001"/>
    <n v="0.4"/>
    <x v="0"/>
    <x v="1"/>
    <x v="3"/>
    <s v="Yes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s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  <x v="2"/>
    <x v="1"/>
    <x v="3"/>
    <s v="Yes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s v="94122"/>
    <x v="1"/>
    <s v="OFF-AP-10002651"/>
    <x v="1"/>
    <x v="9"/>
    <s v="Hoover Upright Vacuum With Dirt Cup"/>
    <n v="1447.65"/>
    <n v="5"/>
    <n v="0"/>
    <n v="419.81849999999997"/>
    <n v="0.28999999999999998"/>
    <x v="0"/>
    <x v="1"/>
    <x v="3"/>
    <s v="Yes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s v="94122"/>
    <x v="1"/>
    <s v="OFF-PA-10001184"/>
    <x v="1"/>
    <x v="10"/>
    <s v="Xerox 1903"/>
    <n v="11.96"/>
    <n v="2"/>
    <n v="0"/>
    <n v="5.8604000000000003"/>
    <n v="0.49"/>
    <x v="0"/>
    <x v="1"/>
    <x v="3"/>
    <s v="Yes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s v="10035"/>
    <x v="3"/>
    <s v="TEC-AC-10002402"/>
    <x v="2"/>
    <x v="11"/>
    <s v="Razer Kraken PRO Over Ear PC and Music Headset"/>
    <n v="239.97"/>
    <n v="3"/>
    <n v="0"/>
    <n v="71.991"/>
    <n v="0.3"/>
    <x v="0"/>
    <x v="0"/>
    <x v="1"/>
    <s v="Yes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s v="31907"/>
    <x v="0"/>
    <s v="FUR-FU-10004270"/>
    <x v="0"/>
    <x v="5"/>
    <s v="Executive Impressions 13&quot; Clairmont Wall Clock"/>
    <n v="76.92"/>
    <n v="4"/>
    <n v="0"/>
    <n v="31.537199999999999"/>
    <n v="0.41"/>
    <x v="0"/>
    <x v="0"/>
    <x v="10"/>
    <s v="Yes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s v="31907"/>
    <x v="0"/>
    <s v="OFF-ST-10001526"/>
    <x v="1"/>
    <x v="4"/>
    <s v="Iceberg Mobile Mega Data/Printer Cart "/>
    <n v="481.32"/>
    <n v="4"/>
    <n v="0"/>
    <n v="125.14319999999999"/>
    <n v="0.26"/>
    <x v="0"/>
    <x v="0"/>
    <x v="10"/>
    <s v="Yes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s v="84107"/>
    <x v="1"/>
    <s v="OFF-PA-10002893"/>
    <x v="1"/>
    <x v="10"/>
    <s v="Wirebound Service Call Books, 5 1/2&quot; x 4&quot;"/>
    <n v="48.4"/>
    <n v="5"/>
    <n v="0"/>
    <n v="23.231999999999999"/>
    <n v="0.48"/>
    <x v="0"/>
    <x v="2"/>
    <x v="5"/>
    <s v="Yes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s v="94110"/>
    <x v="1"/>
    <s v="TEC-AC-10003709"/>
    <x v="2"/>
    <x v="11"/>
    <s v="Maxell 4.7GB DVD-R 5/Pack"/>
    <n v="0.99"/>
    <n v="1"/>
    <n v="0"/>
    <n v="0.43559999999999999"/>
    <n v="0.44"/>
    <x v="0"/>
    <x v="3"/>
    <x v="2"/>
    <s v="Yes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s v="94110"/>
    <x v="1"/>
    <s v="OFF-BI-10001191"/>
    <x v="1"/>
    <x v="8"/>
    <s v="Canvas Sectional Post Binders"/>
    <n v="101.84"/>
    <n v="5"/>
    <n v="0.2"/>
    <n v="36.917000000000002"/>
    <n v="0.36249999999999999"/>
    <x v="2"/>
    <x v="3"/>
    <x v="2"/>
    <s v="Yes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s v="19140"/>
    <x v="3"/>
    <s v="OFF-BI-10003166"/>
    <x v="1"/>
    <x v="8"/>
    <s v="GBC Plasticlear Binding Covers"/>
    <n v="10.332000000000001"/>
    <n v="3"/>
    <n v="0.7"/>
    <n v="-7.5768000000000004"/>
    <n v="-0.73333333333333328"/>
    <x v="1"/>
    <x v="3"/>
    <x v="1"/>
    <s v="No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s v="19140"/>
    <x v="3"/>
    <s v="OFF-BI-10003982"/>
    <x v="1"/>
    <x v="8"/>
    <s v="Wilson Jones Century Plastic Molded Ring Binders"/>
    <n v="31.155000000000001"/>
    <n v="5"/>
    <n v="0.7"/>
    <n v="-23.8855"/>
    <n v="-0.76666666666666661"/>
    <x v="1"/>
    <x v="3"/>
    <x v="1"/>
    <s v="No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s v="19140"/>
    <x v="3"/>
    <s v="OFF-ST-10004835"/>
    <x v="1"/>
    <x v="4"/>
    <s v="Plastic Stacking Crates &amp; Casters"/>
    <n v="8.9280000000000008"/>
    <n v="2"/>
    <n v="0.2"/>
    <n v="0.66959999999999997"/>
    <n v="7.4999999999999983E-2"/>
    <x v="2"/>
    <x v="3"/>
    <x v="1"/>
    <s v="Yes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s v="19134"/>
    <x v="3"/>
    <s v="OFF-AP-10000159"/>
    <x v="1"/>
    <x v="9"/>
    <s v="Belkin F9M820V08 8 Outlet Surge"/>
    <n v="34.384"/>
    <n v="1"/>
    <n v="0.2"/>
    <n v="3.8681999999999999"/>
    <n v="0.11249999999999999"/>
    <x v="2"/>
    <x v="3"/>
    <x v="9"/>
    <s v="Yes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s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  <x v="2"/>
    <x v="3"/>
    <x v="9"/>
    <s v="Yes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s v="75220"/>
    <x v="2"/>
    <s v="OFF-AP-10001242"/>
    <x v="1"/>
    <x v="9"/>
    <s v="APC 7 Outlet Network SurgeArrest Surge Protector"/>
    <n v="32.192"/>
    <n v="2"/>
    <n v="0.8"/>
    <n v="-80.48"/>
    <n v="-2.5"/>
    <x v="1"/>
    <x v="1"/>
    <x v="3"/>
    <s v="No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s v="75220"/>
    <x v="2"/>
    <s v="TEC-AC-10003038"/>
    <x v="2"/>
    <x v="11"/>
    <s v="Kingston Digital DataTraveler 16GB USB 2.0"/>
    <n v="50.12"/>
    <n v="7"/>
    <n v="0.2"/>
    <n v="-0.62649999999999995"/>
    <n v="-1.2499999999999999E-2"/>
    <x v="2"/>
    <x v="1"/>
    <x v="3"/>
    <s v="No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s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  <x v="2"/>
    <x v="1"/>
    <x v="3"/>
    <s v="Yes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s v="53186"/>
    <x v="2"/>
    <s v="OFF-ST-10000918"/>
    <x v="1"/>
    <x v="4"/>
    <s v="Crate-A-Files"/>
    <n v="54.5"/>
    <n v="5"/>
    <n v="0"/>
    <n v="14.17"/>
    <n v="0.26"/>
    <x v="0"/>
    <x v="0"/>
    <x v="8"/>
    <s v="Yes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s v="33311"/>
    <x v="0"/>
    <s v="FUR-FU-10001940"/>
    <x v="0"/>
    <x v="5"/>
    <s v="Staple-based wall hangings"/>
    <n v="19.103999999999999"/>
    <n v="3"/>
    <n v="0.2"/>
    <n v="5.7312000000000003"/>
    <n v="0.30000000000000004"/>
    <x v="2"/>
    <x v="3"/>
    <x v="4"/>
    <s v="Yes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s v="48205"/>
    <x v="2"/>
    <s v="OFF-BI-10002852"/>
    <x v="1"/>
    <x v="8"/>
    <s v="Ibico Standard Transparent Covers"/>
    <n v="49.44"/>
    <n v="3"/>
    <n v="0"/>
    <n v="24.2256"/>
    <n v="0.49000000000000005"/>
    <x v="0"/>
    <x v="0"/>
    <x v="0"/>
    <s v="Yes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s v="45503"/>
    <x v="3"/>
    <s v="OFF-PA-10004451"/>
    <x v="1"/>
    <x v="10"/>
    <s v="Xerox 222"/>
    <n v="10.368"/>
    <n v="2"/>
    <n v="0.2"/>
    <n v="3.6288"/>
    <n v="0.35"/>
    <x v="2"/>
    <x v="3"/>
    <x v="0"/>
    <s v="Yes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s v="92037"/>
    <x v="1"/>
    <s v="OFF-ST-10004804"/>
    <x v="1"/>
    <x v="4"/>
    <s v="Belkin 19&quot; Vented Equipment Shelf, Black"/>
    <n v="154.44"/>
    <n v="3"/>
    <n v="0"/>
    <n v="1.5444"/>
    <n v="0.01"/>
    <x v="0"/>
    <x v="0"/>
    <x v="2"/>
    <s v="Yes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s v="80906"/>
    <x v="1"/>
    <s v="OFF-AP-10003971"/>
    <x v="1"/>
    <x v="9"/>
    <s v="Belkin 6 Outlet Metallic Surge Strip"/>
    <n v="60.984000000000002"/>
    <n v="7"/>
    <n v="0.2"/>
    <n v="4.5738000000000003"/>
    <n v="7.4999999999999997E-2"/>
    <x v="2"/>
    <x v="1"/>
    <x v="4"/>
    <s v="Yes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s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  <x v="2"/>
    <x v="1"/>
    <x v="7"/>
    <s v="No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s v="33068"/>
    <x v="0"/>
    <s v="FUR-FU-10001935"/>
    <x v="0"/>
    <x v="5"/>
    <s v="3M Hangers With Command Adhesive"/>
    <n v="23.68"/>
    <n v="8"/>
    <n v="0.2"/>
    <n v="6.2160000000000002"/>
    <n v="0.26250000000000001"/>
    <x v="2"/>
    <x v="3"/>
    <x v="3"/>
    <s v="Yes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s v="33068"/>
    <x v="0"/>
    <s v="TEC-AC-10003433"/>
    <x v="2"/>
    <x v="11"/>
    <s v="Maxell 4.7GB DVD+R 5/Pack"/>
    <n v="2.3759999999999999"/>
    <n v="3"/>
    <n v="0.2"/>
    <n v="0.74250000000000005"/>
    <n v="0.31250000000000006"/>
    <x v="2"/>
    <x v="3"/>
    <x v="3"/>
    <s v="Yes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s v="10035"/>
    <x v="3"/>
    <s v="OFF-LA-10004544"/>
    <x v="1"/>
    <x v="2"/>
    <s v="Avery 505"/>
    <n v="59.2"/>
    <n v="4"/>
    <n v="0"/>
    <n v="29.6"/>
    <n v="0.5"/>
    <x v="0"/>
    <x v="3"/>
    <x v="5"/>
    <s v="Yes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s v="55044"/>
    <x v="2"/>
    <s v="OFF-AR-10001026"/>
    <x v="1"/>
    <x v="6"/>
    <s v="Sanford Uni-Blazer View Highlighters, Chisel Tip, Yellow"/>
    <n v="22"/>
    <n v="10"/>
    <n v="0"/>
    <n v="9.68"/>
    <n v="0.44"/>
    <x v="0"/>
    <x v="3"/>
    <x v="0"/>
    <s v="Yes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s v="48234"/>
    <x v="2"/>
    <s v="TEC-PH-10001336"/>
    <x v="2"/>
    <x v="7"/>
    <s v="Digium D40 VoIP phone"/>
    <n v="257.98"/>
    <n v="2"/>
    <n v="0"/>
    <n v="74.8142"/>
    <n v="0.28999999999999998"/>
    <x v="0"/>
    <x v="0"/>
    <x v="0"/>
    <s v="Yes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s v="19134"/>
    <x v="3"/>
    <s v="TEC-PH-10003187"/>
    <x v="2"/>
    <x v="7"/>
    <s v="Anker Astro Mini 3000mAh Ultra-Compact Portable Charger"/>
    <n v="23.988"/>
    <n v="2"/>
    <n v="0.4"/>
    <n v="-15.992000000000001"/>
    <n v="-0.66666666666666674"/>
    <x v="3"/>
    <x v="0"/>
    <x v="0"/>
    <s v="No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s v="45373"/>
    <x v="3"/>
    <s v="TEC-PH-10004897"/>
    <x v="2"/>
    <x v="7"/>
    <s v="Mediabridge Sport Armband iPhone 5s"/>
    <n v="23.975999999999999"/>
    <n v="4"/>
    <n v="0.4"/>
    <n v="-15.5844"/>
    <n v="-0.65"/>
    <x v="3"/>
    <x v="0"/>
    <x v="2"/>
    <s v="No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s v="90036"/>
    <x v="1"/>
    <s v="FUR-CH-10004997"/>
    <x v="0"/>
    <x v="1"/>
    <s v="Hon Every-Day Series Multi-Task Chairs"/>
    <n v="601.53599999999994"/>
    <n v="4"/>
    <n v="0.2"/>
    <n v="0"/>
    <n v="0"/>
    <x v="2"/>
    <x v="1"/>
    <x v="8"/>
    <s v="No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s v="90036"/>
    <x v="1"/>
    <s v="OFF-FA-10002763"/>
    <x v="1"/>
    <x v="13"/>
    <s v="Advantus Map Pennant Flags and Round Head Tacks"/>
    <n v="7.9"/>
    <n v="2"/>
    <n v="0"/>
    <n v="2.528"/>
    <n v="0.32"/>
    <x v="0"/>
    <x v="1"/>
    <x v="8"/>
    <s v="Yes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s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  <x v="1"/>
    <x v="2"/>
    <x v="4"/>
    <s v="No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s v="78415"/>
    <x v="2"/>
    <s v="OFF-AR-10000940"/>
    <x v="1"/>
    <x v="6"/>
    <s v="Newell 343"/>
    <n v="16.463999999999999"/>
    <n v="7"/>
    <n v="0.2"/>
    <n v="1.4406000000000001"/>
    <n v="8.7500000000000008E-2"/>
    <x v="2"/>
    <x v="2"/>
    <x v="4"/>
    <s v="Yes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s v="78415"/>
    <x v="2"/>
    <s v="FUR-FU-10002759"/>
    <x v="0"/>
    <x v="5"/>
    <s v="12-1/2 Diameter Round Wall Clock"/>
    <n v="39.96"/>
    <n v="5"/>
    <n v="0.6"/>
    <n v="-23.975999999999999"/>
    <n v="-0.6"/>
    <x v="1"/>
    <x v="2"/>
    <x v="4"/>
    <s v="No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s v="68104"/>
    <x v="2"/>
    <s v="OFF-AP-10000358"/>
    <x v="1"/>
    <x v="9"/>
    <s v="Fellowes Basic Home/Office Series Surge Protectors"/>
    <n v="25.96"/>
    <n v="2"/>
    <n v="0"/>
    <n v="7.5284000000000004"/>
    <n v="0.28999999999999998"/>
    <x v="0"/>
    <x v="2"/>
    <x v="8"/>
    <s v="Yes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s v="68104"/>
    <x v="2"/>
    <s v="OFF-AP-10003281"/>
    <x v="1"/>
    <x v="9"/>
    <s v="Acco 6 Outlet Guardian Standard Surge Suppressor"/>
    <n v="36.270000000000003"/>
    <n v="3"/>
    <n v="0"/>
    <n v="10.881"/>
    <n v="0.3"/>
    <x v="0"/>
    <x v="2"/>
    <x v="8"/>
    <s v="Yes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s v="68104"/>
    <x v="2"/>
    <s v="OFF-PA-10000029"/>
    <x v="1"/>
    <x v="10"/>
    <s v="Xerox 224"/>
    <n v="6.48"/>
    <n v="1"/>
    <n v="0"/>
    <n v="3.1103999999999998"/>
    <n v="0.47999999999999993"/>
    <x v="0"/>
    <x v="2"/>
    <x v="8"/>
    <s v="Yes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s v="90278"/>
    <x v="1"/>
    <s v="TEC-PH-10001557"/>
    <x v="2"/>
    <x v="7"/>
    <s v="Pyle PMP37LED"/>
    <n v="1075.088"/>
    <n v="14"/>
    <n v="0.2"/>
    <n v="94.0702"/>
    <n v="8.7500000000000008E-2"/>
    <x v="2"/>
    <x v="2"/>
    <x v="3"/>
    <s v="Yes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s v="90278"/>
    <x v="1"/>
    <s v="TEC-PH-10000576"/>
    <x v="2"/>
    <x v="7"/>
    <s v="AT&amp;T 1080 Corded phone"/>
    <n v="438.36799999999999"/>
    <n v="4"/>
    <n v="0.2"/>
    <n v="38.357199999999999"/>
    <n v="8.7499999999999994E-2"/>
    <x v="2"/>
    <x v="2"/>
    <x v="3"/>
    <s v="Yes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s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x v="2"/>
    <x v="2"/>
    <x v="3"/>
    <s v="Yes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s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  <x v="2"/>
    <x v="2"/>
    <x v="3"/>
    <s v="No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s v="72209"/>
    <x v="0"/>
    <s v="OFF-AR-10002257"/>
    <x v="1"/>
    <x v="6"/>
    <s v="Eldon Spacemaker Box, Quick-Snap Lid, Clear"/>
    <n v="13.36"/>
    <n v="4"/>
    <n v="0"/>
    <n v="4.1416000000000004"/>
    <n v="0.31000000000000005"/>
    <x v="0"/>
    <x v="3"/>
    <x v="2"/>
    <s v="Yes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s v="72209"/>
    <x v="0"/>
    <s v="OFF-PA-10001019"/>
    <x v="1"/>
    <x v="10"/>
    <s v="Xerox 1884"/>
    <n v="39.96"/>
    <n v="2"/>
    <n v="0"/>
    <n v="18.781199999999998"/>
    <n v="0.47"/>
    <x v="0"/>
    <x v="3"/>
    <x v="2"/>
    <s v="Yes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s v="72209"/>
    <x v="0"/>
    <s v="OFF-BI-10003364"/>
    <x v="1"/>
    <x v="8"/>
    <s v="Binding Machine Supplies"/>
    <n v="145.85"/>
    <n v="5"/>
    <n v="0"/>
    <n v="70.007999999999996"/>
    <n v="0.48"/>
    <x v="0"/>
    <x v="3"/>
    <x v="2"/>
    <s v="Yes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s v="33180"/>
    <x v="0"/>
    <s v="TEC-PH-10000984"/>
    <x v="2"/>
    <x v="7"/>
    <s v="Panasonic KX-TG9471B"/>
    <n v="783.96"/>
    <n v="5"/>
    <n v="0.2"/>
    <n v="78.396000000000001"/>
    <n v="9.9999999999999992E-2"/>
    <x v="2"/>
    <x v="0"/>
    <x v="2"/>
    <s v="Yes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s v="97301"/>
    <x v="1"/>
    <s v="OFF-AR-10001683"/>
    <x v="1"/>
    <x v="6"/>
    <s v="Lumber Crayons"/>
    <n v="7.88"/>
    <n v="1"/>
    <n v="0.2"/>
    <n v="1.7729999999999999"/>
    <n v="0.22499999999999998"/>
    <x v="2"/>
    <x v="1"/>
    <x v="0"/>
    <s v="Yes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s v="88001"/>
    <x v="1"/>
    <s v="FUR-FU-10000629"/>
    <x v="0"/>
    <x v="5"/>
    <s v="9-3/4 Diameter Round Wall Clock"/>
    <n v="41.37"/>
    <n v="3"/>
    <n v="0"/>
    <n v="17.375399999999999"/>
    <n v="0.42"/>
    <x v="0"/>
    <x v="3"/>
    <x v="0"/>
    <s v="Yes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s v="94122"/>
    <x v="1"/>
    <s v="OFF-PA-10003893"/>
    <x v="1"/>
    <x v="10"/>
    <s v="Xerox 1962"/>
    <n v="12.84"/>
    <n v="3"/>
    <n v="0"/>
    <n v="5.7779999999999996"/>
    <n v="0.44999999999999996"/>
    <x v="0"/>
    <x v="1"/>
    <x v="5"/>
    <s v="Yes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s v="94122"/>
    <x v="1"/>
    <s v="OFF-PA-10004239"/>
    <x v="1"/>
    <x v="10"/>
    <s v="Xerox 1953"/>
    <n v="25.68"/>
    <n v="6"/>
    <n v="0"/>
    <n v="11.555999999999999"/>
    <n v="0.44999999999999996"/>
    <x v="0"/>
    <x v="1"/>
    <x v="5"/>
    <s v="Yes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s v="79907"/>
    <x v="2"/>
    <s v="FUR-CH-10000553"/>
    <x v="0"/>
    <x v="1"/>
    <s v="Metal Folding Chairs, Beige, 4/Carton"/>
    <n v="47.515999999999998"/>
    <n v="2"/>
    <n v="0.3"/>
    <n v="-2.0364"/>
    <n v="-4.2857142857142858E-2"/>
    <x v="3"/>
    <x v="1"/>
    <x v="8"/>
    <s v="No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s v="98115"/>
    <x v="1"/>
    <s v="OFF-FA-10004395"/>
    <x v="1"/>
    <x v="13"/>
    <s v="Plymouth Boxed Rubber Bands by Plymouth"/>
    <n v="9.42"/>
    <n v="2"/>
    <n v="0"/>
    <n v="0.47099999999999997"/>
    <n v="4.9999999999999996E-2"/>
    <x v="0"/>
    <x v="1"/>
    <x v="7"/>
    <s v="Yes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s v="98115"/>
    <x v="1"/>
    <s v="OFF-PA-10004782"/>
    <x v="1"/>
    <x v="10"/>
    <s v="Xerox 228"/>
    <n v="12.96"/>
    <n v="2"/>
    <n v="0"/>
    <n v="6.2207999999999997"/>
    <n v="0.47999999999999993"/>
    <x v="0"/>
    <x v="1"/>
    <x v="7"/>
    <s v="Yes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s v="98115"/>
    <x v="1"/>
    <s v="FUR-BO-10002213"/>
    <x v="0"/>
    <x v="0"/>
    <s v="Sauder Forest Hills Library, Woodland Oak Finish"/>
    <n v="704.9"/>
    <n v="5"/>
    <n v="0"/>
    <n v="56.392000000000003"/>
    <n v="0.08"/>
    <x v="0"/>
    <x v="1"/>
    <x v="7"/>
    <s v="Yes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s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  <x v="2"/>
    <x v="1"/>
    <x v="7"/>
    <s v="Yes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s v="53209"/>
    <x v="2"/>
    <s v="OFF-PA-10000157"/>
    <x v="1"/>
    <x v="10"/>
    <s v="Xerox 191"/>
    <n v="179.82"/>
    <n v="9"/>
    <n v="0"/>
    <n v="84.5154"/>
    <n v="0.47000000000000003"/>
    <x v="0"/>
    <x v="1"/>
    <x v="0"/>
    <s v="Yes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s v="53209"/>
    <x v="2"/>
    <s v="FUR-FU-10001185"/>
    <x v="0"/>
    <x v="5"/>
    <s v="Advantus Employee of the Month Certificate Frame, 11 x 13-1/2"/>
    <n v="185.58"/>
    <n v="6"/>
    <n v="0"/>
    <n v="76.087800000000001"/>
    <n v="0.41"/>
    <x v="0"/>
    <x v="1"/>
    <x v="0"/>
    <s v="Yes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s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  <x v="0"/>
    <x v="1"/>
    <x v="0"/>
    <s v="Yes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s v="53209"/>
    <x v="2"/>
    <s v="TEC-AC-10004145"/>
    <x v="2"/>
    <x v="11"/>
    <s v="Logitech diNovo Edge Keyboard"/>
    <n v="999.96"/>
    <n v="4"/>
    <n v="0"/>
    <n v="229.99080000000001"/>
    <n v="0.23"/>
    <x v="0"/>
    <x v="1"/>
    <x v="0"/>
    <s v="Yes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s v="53209"/>
    <x v="2"/>
    <s v="FUR-TA-10000688"/>
    <x v="0"/>
    <x v="3"/>
    <s v="Chromcraft Bull-Nose Wood Round Conference Table Top, Wood Base"/>
    <n v="653.54999999999995"/>
    <n v="3"/>
    <n v="0"/>
    <n v="111.1035"/>
    <n v="0.17"/>
    <x v="0"/>
    <x v="1"/>
    <x v="0"/>
    <s v="Yes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s v="02038"/>
    <x v="3"/>
    <s v="OFF-BI-10001510"/>
    <x v="1"/>
    <x v="8"/>
    <s v="Deluxe Heavy-Duty Vinyl Round Ring Binder"/>
    <n v="114.6"/>
    <n v="5"/>
    <n v="0"/>
    <n v="51.57"/>
    <n v="0.45"/>
    <x v="0"/>
    <x v="1"/>
    <x v="8"/>
    <s v="Yes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s v="02038"/>
    <x v="3"/>
    <s v="FUR-CH-10003817"/>
    <x v="0"/>
    <x v="1"/>
    <s v="Global Value Steno Chair, Gray"/>
    <n v="60.74"/>
    <n v="1"/>
    <n v="0"/>
    <n v="15.185"/>
    <n v="0.25"/>
    <x v="0"/>
    <x v="1"/>
    <x v="8"/>
    <s v="Yes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s v="02038"/>
    <x v="3"/>
    <s v="FUR-FU-10000308"/>
    <x v="0"/>
    <x v="5"/>
    <s v="Deflect-o Glass Clear Studded Chair Mats"/>
    <n v="124.36"/>
    <n v="2"/>
    <n v="0"/>
    <n v="27.359200000000001"/>
    <n v="0.22"/>
    <x v="0"/>
    <x v="1"/>
    <x v="8"/>
    <s v="Yes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s v="02038"/>
    <x v="3"/>
    <s v="OFF-ST-10003208"/>
    <x v="1"/>
    <x v="4"/>
    <s v="Adjustable Depth Letter/Legal Cart"/>
    <n v="1088.76"/>
    <n v="6"/>
    <n v="0"/>
    <n v="315.74040000000002"/>
    <n v="0.29000000000000004"/>
    <x v="0"/>
    <x v="1"/>
    <x v="8"/>
    <s v="Yes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s v="92024"/>
    <x v="1"/>
    <s v="OFF-BI-10003784"/>
    <x v="1"/>
    <x v="8"/>
    <s v="Computer Printout Index Tabs"/>
    <n v="6.72"/>
    <n v="5"/>
    <n v="0.2"/>
    <n v="2.3519999999999999"/>
    <n v="0.35"/>
    <x v="2"/>
    <x v="0"/>
    <x v="5"/>
    <s v="Yes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s v="92024"/>
    <x v="1"/>
    <s v="FUR-TA-10003748"/>
    <x v="0"/>
    <x v="3"/>
    <s v="Bevis 36 x 72 Conference Tables"/>
    <n v="298.77600000000001"/>
    <n v="3"/>
    <n v="0.2"/>
    <n v="7.4694000000000003"/>
    <n v="2.5000000000000001E-2"/>
    <x v="2"/>
    <x v="0"/>
    <x v="5"/>
    <s v="Yes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s v="92804"/>
    <x v="1"/>
    <s v="TEC-PH-10002563"/>
    <x v="2"/>
    <x v="7"/>
    <s v="Adtran 1202752G1"/>
    <n v="302.37599999999998"/>
    <n v="3"/>
    <n v="0.2"/>
    <n v="22.6782"/>
    <n v="7.5000000000000011E-2"/>
    <x v="2"/>
    <x v="0"/>
    <x v="4"/>
    <s v="Yes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s v="76017"/>
    <x v="2"/>
    <s v="OFF-AR-10000122"/>
    <x v="1"/>
    <x v="6"/>
    <s v="Newell 314"/>
    <n v="8.9280000000000008"/>
    <n v="2"/>
    <n v="0.2"/>
    <n v="0.55800000000000005"/>
    <n v="6.25E-2"/>
    <x v="2"/>
    <x v="3"/>
    <x v="8"/>
    <s v="Yes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s v="76017"/>
    <x v="2"/>
    <s v="OFF-ST-10000352"/>
    <x v="1"/>
    <x v="4"/>
    <s v="Acco Perma 2700 Stacking Storage Drawers"/>
    <n v="47.584000000000003"/>
    <n v="2"/>
    <n v="0.2"/>
    <n v="-2.9740000000000002"/>
    <n v="-6.25E-2"/>
    <x v="2"/>
    <x v="3"/>
    <x v="8"/>
    <s v="No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s v="77041"/>
    <x v="2"/>
    <s v="OFF-PA-10003270"/>
    <x v="1"/>
    <x v="10"/>
    <s v="Xerox 1954"/>
    <n v="33.792000000000002"/>
    <n v="8"/>
    <n v="0.2"/>
    <n v="10.56"/>
    <n v="0.3125"/>
    <x v="2"/>
    <x v="2"/>
    <x v="8"/>
    <s v="Yes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s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  <x v="3"/>
    <x v="2"/>
    <x v="8"/>
    <s v="No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s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  <x v="1"/>
    <x v="2"/>
    <x v="8"/>
    <s v="No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s v="77041"/>
    <x v="2"/>
    <s v="OFF-EN-10001509"/>
    <x v="1"/>
    <x v="12"/>
    <s v="Poly String Tie Envelopes"/>
    <n v="3.2639999999999998"/>
    <n v="2"/>
    <n v="0.2"/>
    <n v="1.1015999999999999"/>
    <n v="0.33750000000000002"/>
    <x v="2"/>
    <x v="2"/>
    <x v="8"/>
    <s v="Yes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s v="43130"/>
    <x v="3"/>
    <s v="OFF-PA-10002421"/>
    <x v="1"/>
    <x v="10"/>
    <s v="Embossed Ink Jet Note Cards"/>
    <n v="108.336"/>
    <n v="6"/>
    <n v="0.2"/>
    <n v="37.9176"/>
    <n v="0.35000000000000003"/>
    <x v="2"/>
    <x v="0"/>
    <x v="3"/>
    <s v="Yes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s v="43130"/>
    <x v="3"/>
    <s v="OFF-ST-10000760"/>
    <x v="1"/>
    <x v="4"/>
    <s v="Eldon Fold 'N Roll Cart System"/>
    <n v="55.92"/>
    <n v="5"/>
    <n v="0.2"/>
    <n v="6.2910000000000004"/>
    <n v="0.1125"/>
    <x v="2"/>
    <x v="0"/>
    <x v="3"/>
    <s v="Yes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s v="43130"/>
    <x v="3"/>
    <s v="OFF-PA-10002923"/>
    <x v="1"/>
    <x v="10"/>
    <s v="Xerox 1942"/>
    <n v="78.304000000000002"/>
    <n v="2"/>
    <n v="0.2"/>
    <n v="29.364000000000001"/>
    <n v="0.375"/>
    <x v="2"/>
    <x v="0"/>
    <x v="3"/>
    <s v="Yes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s v="97206"/>
    <x v="1"/>
    <s v="OFF-ST-10001128"/>
    <x v="1"/>
    <x v="4"/>
    <s v="Carina Mini System Audio Rack, Model AR050B"/>
    <n v="443.92"/>
    <n v="5"/>
    <n v="0.2"/>
    <n v="-94.332999999999998"/>
    <n v="-0.21249999999999999"/>
    <x v="2"/>
    <x v="2"/>
    <x v="0"/>
    <s v="No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s v="97206"/>
    <x v="1"/>
    <s v="TEC-PH-10000673"/>
    <x v="2"/>
    <x v="7"/>
    <s v="Plantronics Voyager Pro HD - Bluetooth Headset"/>
    <n v="155.976"/>
    <n v="3"/>
    <n v="0.2"/>
    <n v="54.5916"/>
    <n v="0.35"/>
    <x v="2"/>
    <x v="2"/>
    <x v="0"/>
    <s v="Yes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s v="35244"/>
    <x v="0"/>
    <s v="OFF-AR-10001547"/>
    <x v="1"/>
    <x v="6"/>
    <s v="Newell 311"/>
    <n v="15.47"/>
    <n v="7"/>
    <n v="0"/>
    <n v="4.1768999999999998"/>
    <n v="0.26999999999999996"/>
    <x v="0"/>
    <x v="3"/>
    <x v="9"/>
    <s v="Yes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s v="35244"/>
    <x v="0"/>
    <s v="OFF-BI-10001890"/>
    <x v="1"/>
    <x v="8"/>
    <s v="Avery Poly Binder Pockets"/>
    <n v="7.16"/>
    <n v="2"/>
    <n v="0"/>
    <n v="3.4367999999999999"/>
    <n v="0.48"/>
    <x v="0"/>
    <x v="3"/>
    <x v="9"/>
    <s v="Yes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s v="90036"/>
    <x v="1"/>
    <s v="OFF-AP-10003971"/>
    <x v="1"/>
    <x v="9"/>
    <s v="Belkin 6 Outlet Metallic Surge Strip"/>
    <n v="10.89"/>
    <n v="1"/>
    <n v="0"/>
    <n v="2.8313999999999999"/>
    <n v="0.25999999999999995"/>
    <x v="0"/>
    <x v="3"/>
    <x v="0"/>
    <s v="Yes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s v="90036"/>
    <x v="1"/>
    <s v="OFF-PA-10000520"/>
    <x v="1"/>
    <x v="10"/>
    <s v="Xerox 201"/>
    <n v="19.440000000000001"/>
    <n v="3"/>
    <n v="0"/>
    <n v="9.3312000000000008"/>
    <n v="0.48000000000000004"/>
    <x v="0"/>
    <x v="3"/>
    <x v="0"/>
    <s v="Yes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s v="90036"/>
    <x v="1"/>
    <s v="OFF-BI-10000977"/>
    <x v="1"/>
    <x v="8"/>
    <s v="Ibico Plastic Spiral Binding Combs"/>
    <n v="121.6"/>
    <n v="5"/>
    <n v="0.2"/>
    <n v="39.520000000000003"/>
    <n v="0.32500000000000007"/>
    <x v="2"/>
    <x v="3"/>
    <x v="0"/>
    <s v="Yes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s v="32303"/>
    <x v="0"/>
    <s v="TEC-MA-10002178"/>
    <x v="2"/>
    <x v="15"/>
    <s v="Cisco CP-7937G Unified IP Conference Station Phone"/>
    <n v="695.7"/>
    <n v="2"/>
    <n v="0.5"/>
    <n v="-27.827999999999999"/>
    <n v="-3.9999999999999994E-2"/>
    <x v="1"/>
    <x v="0"/>
    <x v="1"/>
    <s v="No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s v="10009"/>
    <x v="3"/>
    <s v="OFF-ST-10001526"/>
    <x v="1"/>
    <x v="4"/>
    <s v="Iceberg Mobile Mega Data/Printer Cart "/>
    <n v="120.33"/>
    <n v="1"/>
    <n v="0"/>
    <n v="31.285799999999998"/>
    <n v="0.26"/>
    <x v="0"/>
    <x v="1"/>
    <x v="8"/>
    <s v="Yes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s v="23320"/>
    <x v="0"/>
    <s v="FUR-CH-10003379"/>
    <x v="0"/>
    <x v="1"/>
    <s v="Global Commerce Series High-Back Swivel/Tilt Chairs"/>
    <n v="1139.92"/>
    <n v="4"/>
    <n v="0"/>
    <n v="284.98"/>
    <n v="0.25"/>
    <x v="0"/>
    <x v="2"/>
    <x v="10"/>
    <s v="Yes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s v="28314"/>
    <x v="0"/>
    <s v="OFF-PA-10000100"/>
    <x v="1"/>
    <x v="10"/>
    <s v="Xerox 1945"/>
    <n v="229.54400000000001"/>
    <n v="7"/>
    <n v="0.2"/>
    <n v="83.209699999999998"/>
    <n v="0.36249999999999999"/>
    <x v="2"/>
    <x v="3"/>
    <x v="6"/>
    <s v="Yes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s v="77340"/>
    <x v="2"/>
    <s v="OFF-ST-10001809"/>
    <x v="1"/>
    <x v="4"/>
    <s v="Fellowes Officeware Wire Shelving"/>
    <n v="143.72800000000001"/>
    <n v="2"/>
    <n v="0.2"/>
    <n v="-32.338799999999999"/>
    <n v="-0.22499999999999998"/>
    <x v="2"/>
    <x v="3"/>
    <x v="10"/>
    <s v="No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s v="19140"/>
    <x v="3"/>
    <s v="TEC-AC-10000387"/>
    <x v="2"/>
    <x v="11"/>
    <s v="KeyTronic KT800P2 - Keyboard - Black"/>
    <n v="36.048000000000002"/>
    <n v="3"/>
    <n v="0.2"/>
    <n v="-0.9012"/>
    <n v="-2.4999999999999998E-2"/>
    <x v="2"/>
    <x v="3"/>
    <x v="5"/>
    <s v="No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s v="60098"/>
    <x v="2"/>
    <s v="FUR-CH-10004853"/>
    <x v="0"/>
    <x v="1"/>
    <s v="Global Manager's Adjustable Task Chair, Storm"/>
    <n v="845.48800000000006"/>
    <n v="8"/>
    <n v="0.3"/>
    <n v="-12.0784"/>
    <n v="-1.4285714285714285E-2"/>
    <x v="3"/>
    <x v="0"/>
    <x v="4"/>
    <s v="No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s v="02149"/>
    <x v="3"/>
    <s v="OFF-AR-10001958"/>
    <x v="1"/>
    <x v="6"/>
    <s v="Stanley Bostitch Contemporary Electric Pencil Sharpeners"/>
    <n v="50.94"/>
    <n v="3"/>
    <n v="0"/>
    <n v="14.263199999999999"/>
    <n v="0.28000000000000003"/>
    <x v="0"/>
    <x v="3"/>
    <x v="0"/>
    <s v="Yes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s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  <x v="1"/>
    <x v="3"/>
    <x v="8"/>
    <s v="No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s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  <x v="0"/>
    <x v="3"/>
    <x v="3"/>
    <s v="Yes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s v="30076"/>
    <x v="0"/>
    <s v="OFF-BI-10001359"/>
    <x v="1"/>
    <x v="8"/>
    <s v="GBC DocuBind TL300 Electric Binding System"/>
    <n v="2690.97"/>
    <n v="3"/>
    <n v="0"/>
    <n v="1264.7559000000001"/>
    <n v="0.47000000000000008"/>
    <x v="0"/>
    <x v="3"/>
    <x v="3"/>
    <s v="Yes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s v="32137"/>
    <x v="0"/>
    <s v="OFF-BI-10002976"/>
    <x v="1"/>
    <x v="8"/>
    <s v="ACCOHIDE Binder by Acco"/>
    <n v="7.4340000000000002"/>
    <n v="6"/>
    <n v="0.7"/>
    <n v="-5.6993999999999998"/>
    <n v="-0.76666666666666661"/>
    <x v="1"/>
    <x v="0"/>
    <x v="0"/>
    <s v="No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s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  <x v="2"/>
    <x v="0"/>
    <x v="1"/>
    <s v="No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s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  <x v="0"/>
    <x v="3"/>
    <x v="4"/>
    <s v="Yes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s v="11572"/>
    <x v="3"/>
    <s v="FUR-FU-10000409"/>
    <x v="0"/>
    <x v="5"/>
    <s v="GE 4 Foot Flourescent Tube, 40 Watt"/>
    <n v="14.98"/>
    <n v="1"/>
    <n v="0"/>
    <n v="6.8907999999999996"/>
    <n v="0.45999999999999996"/>
    <x v="0"/>
    <x v="0"/>
    <x v="10"/>
    <s v="Yes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s v="11572"/>
    <x v="3"/>
    <s v="FUR-FU-10000221"/>
    <x v="0"/>
    <x v="5"/>
    <s v="Master Caster Door Stop, Brown"/>
    <n v="20.32"/>
    <n v="4"/>
    <n v="0"/>
    <n v="6.9088000000000003"/>
    <n v="0.34"/>
    <x v="0"/>
    <x v="0"/>
    <x v="10"/>
    <s v="Yes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s v="02038"/>
    <x v="3"/>
    <s v="OFF-ST-10000344"/>
    <x v="1"/>
    <x v="4"/>
    <s v="Neat Ideas Personal Hanging Folder Files, Black"/>
    <n v="40.29"/>
    <n v="3"/>
    <n v="0"/>
    <n v="10.4754"/>
    <n v="0.26"/>
    <x v="0"/>
    <x v="3"/>
    <x v="6"/>
    <s v="Yes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s v="57103"/>
    <x v="2"/>
    <s v="OFF-LA-10003663"/>
    <x v="1"/>
    <x v="2"/>
    <s v="Avery 498"/>
    <n v="20.23"/>
    <n v="7"/>
    <n v="0"/>
    <n v="9.5081000000000007"/>
    <n v="0.47000000000000003"/>
    <x v="0"/>
    <x v="3"/>
    <x v="7"/>
    <s v="Yes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s v="92037"/>
    <x v="1"/>
    <s v="FUR-CH-10001215"/>
    <x v="0"/>
    <x v="1"/>
    <s v="Global Troy Executive Leather Low-Back Tilter"/>
    <n v="1603.136"/>
    <n v="4"/>
    <n v="0.2"/>
    <n v="100.196"/>
    <n v="6.25E-2"/>
    <x v="2"/>
    <x v="0"/>
    <x v="6"/>
    <s v="Yes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s v="28314"/>
    <x v="0"/>
    <s v="FUR-CH-10000988"/>
    <x v="0"/>
    <x v="1"/>
    <s v="Hon Olson Stacker Stools"/>
    <n v="225.29599999999999"/>
    <n v="2"/>
    <n v="0.2"/>
    <n v="22.529599999999999"/>
    <n v="9.9999999999999992E-2"/>
    <x v="2"/>
    <x v="0"/>
    <x v="6"/>
    <s v="Yes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s v="30318"/>
    <x v="0"/>
    <s v="TEC-AC-10003441"/>
    <x v="2"/>
    <x v="11"/>
    <s v="Kingston Digital DataTraveler 32GB USB 2.0"/>
    <n v="67.8"/>
    <n v="4"/>
    <n v="0"/>
    <n v="4.0679999999999996"/>
    <n v="0.06"/>
    <x v="0"/>
    <x v="3"/>
    <x v="5"/>
    <s v="Yes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s v="30318"/>
    <x v="0"/>
    <s v="TEC-PH-10004389"/>
    <x v="2"/>
    <x v="7"/>
    <s v="Nokia Lumia 925"/>
    <n v="377.97"/>
    <n v="3"/>
    <n v="0"/>
    <n v="98.272199999999998"/>
    <n v="0.25999999999999995"/>
    <x v="0"/>
    <x v="3"/>
    <x v="5"/>
    <s v="Yes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s v="30318"/>
    <x v="0"/>
    <s v="FUR-BO-10004695"/>
    <x v="0"/>
    <x v="0"/>
    <s v="O'Sullivan 2-Door Barrister Bookcase in Odessa Pine"/>
    <n v="1628.82"/>
    <n v="9"/>
    <n v="0"/>
    <n v="374.62860000000001"/>
    <n v="0.23"/>
    <x v="0"/>
    <x v="3"/>
    <x v="5"/>
    <s v="Yes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s v="30318"/>
    <x v="0"/>
    <s v="OFF-PA-10000100"/>
    <x v="1"/>
    <x v="10"/>
    <s v="Xerox 1945"/>
    <n v="286.93"/>
    <n v="7"/>
    <n v="0"/>
    <n v="140.59569999999999"/>
    <n v="0.49"/>
    <x v="0"/>
    <x v="3"/>
    <x v="5"/>
    <s v="Yes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s v="32839"/>
    <x v="0"/>
    <s v="OFF-PA-10000223"/>
    <x v="1"/>
    <x v="10"/>
    <s v="Xerox 2000"/>
    <n v="20.736000000000001"/>
    <n v="4"/>
    <n v="0.2"/>
    <n v="7.2576000000000001"/>
    <n v="0.35"/>
    <x v="2"/>
    <x v="3"/>
    <x v="6"/>
    <s v="Yes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s v="94122"/>
    <x v="1"/>
    <s v="OFF-ST-10001325"/>
    <x v="1"/>
    <x v="4"/>
    <s v="Sterilite Officeware Hinged File Box"/>
    <n v="31.44"/>
    <n v="3"/>
    <n v="0"/>
    <n v="8.4887999999999995"/>
    <n v="0.26999999999999996"/>
    <x v="0"/>
    <x v="3"/>
    <x v="6"/>
    <s v="Yes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s v="94122"/>
    <x v="1"/>
    <s v="OFF-AP-10004249"/>
    <x v="1"/>
    <x v="9"/>
    <s v="Staple holder"/>
    <n v="83.79"/>
    <n v="7"/>
    <n v="0"/>
    <n v="22.6233"/>
    <n v="0.26999999999999996"/>
    <x v="0"/>
    <x v="3"/>
    <x v="6"/>
    <s v="Yes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s v="94122"/>
    <x v="1"/>
    <s v="OFF-AR-10000588"/>
    <x v="1"/>
    <x v="6"/>
    <s v="Newell 345"/>
    <n v="59.52"/>
    <n v="3"/>
    <n v="0"/>
    <n v="15.475199999999999"/>
    <n v="0.25999999999999995"/>
    <x v="0"/>
    <x v="3"/>
    <x v="6"/>
    <s v="Yes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s v="94122"/>
    <x v="1"/>
    <s v="OFF-SU-10000946"/>
    <x v="1"/>
    <x v="14"/>
    <s v="Staple remover"/>
    <n v="31.92"/>
    <n v="4"/>
    <n v="0"/>
    <n v="9.2568000000000001"/>
    <n v="0.28999999999999998"/>
    <x v="0"/>
    <x v="3"/>
    <x v="6"/>
    <s v="Yes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s v="43615"/>
    <x v="3"/>
    <s v="OFF-SU-10001225"/>
    <x v="1"/>
    <x v="14"/>
    <s v="Staple remover"/>
    <n v="14.72"/>
    <n v="5"/>
    <n v="0.2"/>
    <n v="-3.3119999999999998"/>
    <n v="-0.22499999999999998"/>
    <x v="2"/>
    <x v="0"/>
    <x v="0"/>
    <s v="No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s v="43615"/>
    <x v="3"/>
    <s v="OFF-ST-10001558"/>
    <x v="1"/>
    <x v="4"/>
    <s v="Acco Perma 4000 Stacking Storage Drawers"/>
    <n v="38.975999999999999"/>
    <n v="3"/>
    <n v="0.2"/>
    <n v="-2.4359999999999999"/>
    <n v="-6.25E-2"/>
    <x v="2"/>
    <x v="0"/>
    <x v="0"/>
    <s v="No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s v="33710"/>
    <x v="0"/>
    <s v="FUR-FU-10001546"/>
    <x v="0"/>
    <x v="5"/>
    <s v="Dana Swing-Arm Lamps"/>
    <n v="17.088000000000001"/>
    <n v="2"/>
    <n v="0.2"/>
    <n v="1.0680000000000001"/>
    <n v="6.25E-2"/>
    <x v="2"/>
    <x v="3"/>
    <x v="1"/>
    <s v="Yes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s v="85705"/>
    <x v="1"/>
    <s v="OFF-PA-10002581"/>
    <x v="1"/>
    <x v="10"/>
    <s v="Xerox 1951"/>
    <n v="74.352000000000004"/>
    <n v="3"/>
    <n v="0.2"/>
    <n v="23.234999999999999"/>
    <n v="0.3125"/>
    <x v="2"/>
    <x v="2"/>
    <x v="10"/>
    <s v="Yes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s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  <x v="2"/>
    <x v="2"/>
    <x v="10"/>
    <s v="No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s v="90036"/>
    <x v="1"/>
    <s v="OFF-AR-10002399"/>
    <x v="1"/>
    <x v="6"/>
    <s v="Dixon Prang Watercolor Pencils, 10-Color Set with Brush"/>
    <n v="4.26"/>
    <n v="1"/>
    <n v="0"/>
    <n v="1.7465999999999999"/>
    <n v="0.41000000000000003"/>
    <x v="0"/>
    <x v="3"/>
    <x v="1"/>
    <s v="Yes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s v="92105"/>
    <x v="1"/>
    <s v="OFF-ST-10001963"/>
    <x v="1"/>
    <x v="4"/>
    <s v="Tennsco Regal Shelving Units"/>
    <n v="811.28"/>
    <n v="8"/>
    <n v="0"/>
    <n v="24.3384"/>
    <n v="3.0000000000000002E-2"/>
    <x v="0"/>
    <x v="3"/>
    <x v="0"/>
    <s v="Yes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s v="10035"/>
    <x v="3"/>
    <s v="OFF-FA-10002988"/>
    <x v="1"/>
    <x v="13"/>
    <s v="Ideal Clamps"/>
    <n v="6.03"/>
    <n v="3"/>
    <n v="0"/>
    <n v="2.9546999999999999"/>
    <n v="0.48999999999999994"/>
    <x v="0"/>
    <x v="3"/>
    <x v="4"/>
    <s v="Yes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s v="92037"/>
    <x v="1"/>
    <s v="FUR-CH-10004289"/>
    <x v="0"/>
    <x v="1"/>
    <s v="Global Super Steno Chair"/>
    <n v="153.56800000000001"/>
    <n v="2"/>
    <n v="0.2"/>
    <n v="-5.7587999999999999"/>
    <n v="-3.7499999999999999E-2"/>
    <x v="2"/>
    <x v="0"/>
    <x v="9"/>
    <s v="No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s v="92037"/>
    <x v="1"/>
    <s v="FUR-CH-10000785"/>
    <x v="0"/>
    <x v="1"/>
    <s v="Global Ergonomic Managers Chair"/>
    <n v="1013.4880000000001"/>
    <n v="7"/>
    <n v="0.2"/>
    <n v="76.011600000000001"/>
    <n v="7.4999999999999997E-2"/>
    <x v="2"/>
    <x v="0"/>
    <x v="9"/>
    <s v="Yes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s v="07090"/>
    <x v="3"/>
    <s v="OFF-EN-10003040"/>
    <x v="1"/>
    <x v="12"/>
    <s v="Quality Park Security Envelopes"/>
    <n v="52.34"/>
    <n v="2"/>
    <n v="0"/>
    <n v="24.599799999999998"/>
    <n v="0.46999999999999992"/>
    <x v="0"/>
    <x v="0"/>
    <x v="9"/>
    <s v="Yes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s v="07090"/>
    <x v="3"/>
    <s v="OFF-AR-10001573"/>
    <x v="1"/>
    <x v="6"/>
    <s v="American Pencil"/>
    <n v="4.66"/>
    <n v="2"/>
    <n v="0"/>
    <n v="1.3513999999999999"/>
    <n v="0.28999999999999998"/>
    <x v="0"/>
    <x v="0"/>
    <x v="9"/>
    <s v="Yes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s v="07090"/>
    <x v="3"/>
    <s v="TEC-AC-10000844"/>
    <x v="2"/>
    <x v="11"/>
    <s v="Logitech Gaming G510s - Keyboard"/>
    <n v="254.97"/>
    <n v="3"/>
    <n v="0"/>
    <n v="91.789199999999994"/>
    <n v="0.36"/>
    <x v="0"/>
    <x v="0"/>
    <x v="9"/>
    <s v="Yes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s v="07050"/>
    <x v="3"/>
    <s v="OFF-BI-10000756"/>
    <x v="1"/>
    <x v="8"/>
    <s v="Storex DuraTech Recycled Plastic Frosted Binders"/>
    <n v="25.44"/>
    <n v="6"/>
    <n v="0"/>
    <n v="12.72"/>
    <n v="0.5"/>
    <x v="0"/>
    <x v="0"/>
    <x v="8"/>
    <s v="Yes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s v="07050"/>
    <x v="3"/>
    <s v="OFF-SU-10000381"/>
    <x v="1"/>
    <x v="14"/>
    <s v="Acme Forged Steel Scissors with Black Enamel Handles"/>
    <n v="27.93"/>
    <n v="3"/>
    <n v="0"/>
    <n v="8.0997000000000003"/>
    <n v="0.29000000000000004"/>
    <x v="0"/>
    <x v="0"/>
    <x v="8"/>
    <s v="Yes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s v="60098"/>
    <x v="2"/>
    <s v="OFF-BI-10004094"/>
    <x v="1"/>
    <x v="8"/>
    <s v="GBC Standard Plastic Binding Systems Combs"/>
    <n v="8.85"/>
    <n v="5"/>
    <n v="0.8"/>
    <n v="-13.717499999999999"/>
    <n v="-1.55"/>
    <x v="1"/>
    <x v="2"/>
    <x v="11"/>
    <s v="No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s v="94110"/>
    <x v="1"/>
    <s v="FUR-FU-10001852"/>
    <x v="0"/>
    <x v="5"/>
    <s v="Eldon Regeneration Recycled Desk Accessories, Smoke"/>
    <n v="6.96"/>
    <n v="4"/>
    <n v="0"/>
    <n v="2.2271999999999998"/>
    <n v="0.32"/>
    <x v="0"/>
    <x v="0"/>
    <x v="0"/>
    <s v="Yes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s v="94122"/>
    <x v="1"/>
    <s v="OFF-BI-10000014"/>
    <x v="1"/>
    <x v="8"/>
    <s v="Heavy-Duty E-Z-D Binders"/>
    <n v="17.456"/>
    <n v="2"/>
    <n v="0.2"/>
    <n v="5.8914"/>
    <n v="0.33750000000000002"/>
    <x v="2"/>
    <x v="0"/>
    <x v="9"/>
    <s v="Yes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s v="85281"/>
    <x v="1"/>
    <s v="FUR-CH-10003396"/>
    <x v="0"/>
    <x v="1"/>
    <s v="Global Deluxe Steno Chair"/>
    <n v="307.92"/>
    <n v="5"/>
    <n v="0.2"/>
    <n v="-34.640999999999998"/>
    <n v="-0.11249999999999999"/>
    <x v="2"/>
    <x v="0"/>
    <x v="2"/>
    <s v="No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s v="90008"/>
    <x v="1"/>
    <s v="OFF-AR-10003811"/>
    <x v="1"/>
    <x v="6"/>
    <s v="Newell 327"/>
    <n v="6.63"/>
    <n v="3"/>
    <n v="0"/>
    <n v="1.7901"/>
    <n v="0.27"/>
    <x v="0"/>
    <x v="3"/>
    <x v="4"/>
    <s v="Yes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s v="90008"/>
    <x v="1"/>
    <s v="OFF-PA-10003172"/>
    <x v="1"/>
    <x v="10"/>
    <s v="Xerox 1996"/>
    <n v="12.96"/>
    <n v="2"/>
    <n v="0"/>
    <n v="6.2207999999999997"/>
    <n v="0.47999999999999993"/>
    <x v="0"/>
    <x v="3"/>
    <x v="4"/>
    <s v="Yes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s v="90008"/>
    <x v="1"/>
    <s v="OFF-PA-10000289"/>
    <x v="1"/>
    <x v="10"/>
    <s v="Xerox 213"/>
    <n v="32.4"/>
    <n v="5"/>
    <n v="0"/>
    <n v="15.552"/>
    <n v="0.48"/>
    <x v="0"/>
    <x v="3"/>
    <x v="4"/>
    <s v="Yes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s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  <x v="0"/>
    <x v="3"/>
    <x v="0"/>
    <s v="Yes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s v="70601"/>
    <x v="0"/>
    <s v="FUR-CH-10002304"/>
    <x v="0"/>
    <x v="1"/>
    <s v="Global Stack Chair without Arms, Black"/>
    <n v="51.96"/>
    <n v="2"/>
    <n v="0"/>
    <n v="12.99"/>
    <n v="0.25"/>
    <x v="0"/>
    <x v="2"/>
    <x v="3"/>
    <s v="Yes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s v="70601"/>
    <x v="0"/>
    <s v="OFF-BI-10000136"/>
    <x v="1"/>
    <x v="8"/>
    <s v="Avery Non-Stick Heavy Duty View Round Locking Ring Binders"/>
    <n v="17.940000000000001"/>
    <n v="3"/>
    <n v="0"/>
    <n v="8.6112000000000002"/>
    <n v="0.48"/>
    <x v="0"/>
    <x v="2"/>
    <x v="3"/>
    <s v="Yes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s v="14609"/>
    <x v="3"/>
    <s v="OFF-PA-10003739"/>
    <x v="1"/>
    <x v="10"/>
    <s v="Xerox 1969"/>
    <n v="11.56"/>
    <n v="2"/>
    <n v="0"/>
    <n v="5.6643999999999997"/>
    <n v="0.48999999999999994"/>
    <x v="0"/>
    <x v="3"/>
    <x v="2"/>
    <s v="Yes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s v="14609"/>
    <x v="3"/>
    <s v="OFF-PA-10002479"/>
    <x v="1"/>
    <x v="10"/>
    <s v="Xerox 4200 Series MultiUse Premium Copy Paper (20Lb. and 84 Bright)"/>
    <n v="26.4"/>
    <n v="5"/>
    <n v="0"/>
    <n v="11.88"/>
    <n v="0.45000000000000007"/>
    <x v="0"/>
    <x v="3"/>
    <x v="2"/>
    <s v="Yes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s v="14609"/>
    <x v="3"/>
    <s v="FUR-FU-10000771"/>
    <x v="0"/>
    <x v="5"/>
    <s v="Eldon 200 Class Desk Accessories, Smoke"/>
    <n v="69.08"/>
    <n v="11"/>
    <n v="0"/>
    <n v="29.0136"/>
    <n v="0.42000000000000004"/>
    <x v="0"/>
    <x v="3"/>
    <x v="2"/>
    <s v="Yes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s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  <x v="0"/>
    <x v="3"/>
    <x v="2"/>
    <s v="Yes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s v="11561"/>
    <x v="3"/>
    <s v="OFF-AR-10001915"/>
    <x v="1"/>
    <x v="6"/>
    <s v="Peel-Off China Markers"/>
    <n v="49.65"/>
    <n v="5"/>
    <n v="0"/>
    <n v="20.853000000000002"/>
    <n v="0.42000000000000004"/>
    <x v="0"/>
    <x v="2"/>
    <x v="10"/>
    <s v="Yes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s v="28205"/>
    <x v="0"/>
    <s v="TEC-CO-10000971"/>
    <x v="2"/>
    <x v="16"/>
    <s v="Hewlett Packard 310 Color Digital Copier"/>
    <n v="959.96799999999996"/>
    <n v="4"/>
    <n v="0.2"/>
    <n v="119.996"/>
    <n v="0.125"/>
    <x v="2"/>
    <x v="0"/>
    <x v="9"/>
    <s v="Yes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s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  <x v="3"/>
    <x v="1"/>
    <x v="3"/>
    <s v="No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s v="10035"/>
    <x v="3"/>
    <s v="TEC-CO-10000971"/>
    <x v="2"/>
    <x v="16"/>
    <s v="Hewlett Packard 310 Color Digital Copier"/>
    <n v="479.98399999999998"/>
    <n v="2"/>
    <n v="0.2"/>
    <n v="59.997999999999998"/>
    <n v="0.125"/>
    <x v="2"/>
    <x v="1"/>
    <x v="8"/>
    <s v="Yes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s v="10035"/>
    <x v="3"/>
    <s v="OFF-LA-10001317"/>
    <x v="1"/>
    <x v="2"/>
    <s v="Avery 520"/>
    <n v="12.6"/>
    <n v="4"/>
    <n v="0"/>
    <n v="6.048"/>
    <n v="0.48000000000000004"/>
    <x v="0"/>
    <x v="1"/>
    <x v="8"/>
    <s v="Yes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s v="31907"/>
    <x v="0"/>
    <s v="OFF-PA-10003656"/>
    <x v="1"/>
    <x v="10"/>
    <s v="Xerox 1935"/>
    <n v="184.66"/>
    <n v="7"/>
    <n v="0"/>
    <n v="84.943600000000004"/>
    <n v="0.46"/>
    <x v="0"/>
    <x v="3"/>
    <x v="8"/>
    <s v="Yes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s v="60610"/>
    <x v="2"/>
    <s v="OFF-PA-10002160"/>
    <x v="1"/>
    <x v="10"/>
    <s v="Xerox 1978"/>
    <n v="23.12"/>
    <n v="5"/>
    <n v="0.2"/>
    <n v="8.3810000000000002"/>
    <n v="0.36249999999999999"/>
    <x v="2"/>
    <x v="0"/>
    <x v="1"/>
    <s v="Yes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s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  <x v="2"/>
    <x v="0"/>
    <x v="1"/>
    <s v="Yes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s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  <x v="3"/>
    <x v="0"/>
    <x v="1"/>
    <s v="No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s v="98115"/>
    <x v="1"/>
    <s v="OFF-ST-10002615"/>
    <x v="1"/>
    <x v="4"/>
    <s v="Dual Level, Single-Width Filing Carts"/>
    <n v="310.12"/>
    <n v="2"/>
    <n v="0"/>
    <n v="80.631200000000007"/>
    <n v="0.26"/>
    <x v="0"/>
    <x v="2"/>
    <x v="8"/>
    <s v="Yes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s v="55122"/>
    <x v="2"/>
    <s v="OFF-PA-10000327"/>
    <x v="1"/>
    <x v="10"/>
    <s v="Xerox 1971"/>
    <n v="8.56"/>
    <n v="2"/>
    <n v="0"/>
    <n v="3.8519999999999999"/>
    <n v="0.44999999999999996"/>
    <x v="0"/>
    <x v="3"/>
    <x v="0"/>
    <s v="Yes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s v="55122"/>
    <x v="2"/>
    <s v="OFF-ST-10001325"/>
    <x v="1"/>
    <x v="4"/>
    <s v="Sterilite Officeware Hinged File Box"/>
    <n v="52.4"/>
    <n v="5"/>
    <n v="0"/>
    <n v="14.148"/>
    <n v="0.27"/>
    <x v="0"/>
    <x v="3"/>
    <x v="0"/>
    <s v="Yes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s v="55122"/>
    <x v="2"/>
    <s v="OFF-LA-10001771"/>
    <x v="1"/>
    <x v="2"/>
    <s v="Avery 513"/>
    <n v="14.94"/>
    <n v="3"/>
    <n v="0"/>
    <n v="6.8723999999999998"/>
    <n v="0.46"/>
    <x v="0"/>
    <x v="3"/>
    <x v="0"/>
    <s v="Yes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s v="98103"/>
    <x v="1"/>
    <s v="OFF-FA-10004968"/>
    <x v="1"/>
    <x v="13"/>
    <s v="Rubber Band Ball"/>
    <n v="11.22"/>
    <n v="3"/>
    <n v="0"/>
    <n v="0.22439999999999999"/>
    <n v="1.9999999999999997E-2"/>
    <x v="0"/>
    <x v="3"/>
    <x v="11"/>
    <s v="Yes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s v="33065"/>
    <x v="0"/>
    <s v="OFF-AP-10000576"/>
    <x v="1"/>
    <x v="9"/>
    <s v="Belkin 325VA UPS Surge Protector, 6'"/>
    <n v="387.13600000000002"/>
    <n v="4"/>
    <n v="0.2"/>
    <n v="24.196000000000002"/>
    <n v="6.25E-2"/>
    <x v="2"/>
    <x v="1"/>
    <x v="0"/>
    <s v="Yes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s v="11550"/>
    <x v="3"/>
    <s v="OFF-EN-10003286"/>
    <x v="1"/>
    <x v="12"/>
    <s v="Staple envelope"/>
    <n v="41.4"/>
    <n v="5"/>
    <n v="0"/>
    <n v="19.457999999999998"/>
    <n v="0.47"/>
    <x v="0"/>
    <x v="2"/>
    <x v="1"/>
    <s v="Yes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s v="11550"/>
    <x v="3"/>
    <s v="OFF-AR-10003772"/>
    <x v="1"/>
    <x v="6"/>
    <s v="Boston 16750 Black Compact Battery Pencil Sharpener"/>
    <n v="35"/>
    <n v="4"/>
    <n v="0"/>
    <n v="10.5"/>
    <n v="0.3"/>
    <x v="0"/>
    <x v="2"/>
    <x v="1"/>
    <s v="Yes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s v="11550"/>
    <x v="3"/>
    <s v="OFF-BI-10002852"/>
    <x v="1"/>
    <x v="8"/>
    <s v="Ibico Standard Transparent Covers"/>
    <n v="39.552"/>
    <n v="3"/>
    <n v="0.2"/>
    <n v="14.3376"/>
    <n v="0.36249999999999999"/>
    <x v="2"/>
    <x v="2"/>
    <x v="1"/>
    <s v="Yes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s v="46060"/>
    <x v="2"/>
    <s v="TEC-PH-10002890"/>
    <x v="2"/>
    <x v="7"/>
    <s v="AT&amp;T 17929 Lendline Telephone"/>
    <n v="135.72"/>
    <n v="3"/>
    <n v="0"/>
    <n v="35.287199999999999"/>
    <n v="0.26"/>
    <x v="0"/>
    <x v="1"/>
    <x v="2"/>
    <s v="Yes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s v="46060"/>
    <x v="2"/>
    <s v="OFF-BI-10001308"/>
    <x v="1"/>
    <x v="8"/>
    <s v="GBC Standard Plastic Binding Systems' Combs"/>
    <n v="12.56"/>
    <n v="2"/>
    <n v="0"/>
    <n v="5.6520000000000001"/>
    <n v="0.45"/>
    <x v="0"/>
    <x v="1"/>
    <x v="2"/>
    <s v="Yes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s v="46060"/>
    <x v="2"/>
    <s v="TEC-PH-10001750"/>
    <x v="2"/>
    <x v="7"/>
    <s v="Samsung Rugby III"/>
    <n v="263.95999999999998"/>
    <n v="4"/>
    <n v="0"/>
    <n v="71.269199999999998"/>
    <n v="0.27"/>
    <x v="0"/>
    <x v="1"/>
    <x v="2"/>
    <s v="Yes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s v="75220"/>
    <x v="2"/>
    <s v="OFF-AR-10003338"/>
    <x v="1"/>
    <x v="6"/>
    <s v="Eberhard Faber 3 1/2&quot; Golf Pencils"/>
    <n v="5.952"/>
    <n v="1"/>
    <n v="0.2"/>
    <n v="0.372"/>
    <n v="6.25E-2"/>
    <x v="2"/>
    <x v="3"/>
    <x v="6"/>
    <s v="Yes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s v="19140"/>
    <x v="3"/>
    <s v="OFF-FA-10002763"/>
    <x v="1"/>
    <x v="13"/>
    <s v="Advantus Map Pennant Flags and Round Head Tacks"/>
    <n v="15.8"/>
    <n v="5"/>
    <n v="0.2"/>
    <n v="2.37"/>
    <n v="0.15"/>
    <x v="2"/>
    <x v="0"/>
    <x v="0"/>
    <s v="Yes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s v="19140"/>
    <x v="3"/>
    <s v="FUR-FU-10002088"/>
    <x v="0"/>
    <x v="5"/>
    <s v="Nu-Dell Float Frame 11 x 14 1/2"/>
    <n v="14.368"/>
    <n v="2"/>
    <n v="0.2"/>
    <n v="3.9512"/>
    <n v="0.27500000000000002"/>
    <x v="2"/>
    <x v="0"/>
    <x v="0"/>
    <s v="Yes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s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  <x v="2"/>
    <x v="0"/>
    <x v="0"/>
    <s v="Yes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s v="94109"/>
    <x v="1"/>
    <s v="OFF-ST-10001511"/>
    <x v="1"/>
    <x v="4"/>
    <s v="Space Solutions Commercial Steel Shelving"/>
    <n v="129.30000000000001"/>
    <n v="2"/>
    <n v="0"/>
    <n v="6.4649999999999999"/>
    <n v="4.9999999999999996E-2"/>
    <x v="0"/>
    <x v="3"/>
    <x v="9"/>
    <s v="Yes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s v="78745"/>
    <x v="2"/>
    <s v="OFF-BI-10000301"/>
    <x v="1"/>
    <x v="8"/>
    <s v="GBC Instant Report Kit"/>
    <n v="3.8820000000000001"/>
    <n v="3"/>
    <n v="0.8"/>
    <n v="-5.8230000000000004"/>
    <n v="-1.5"/>
    <x v="1"/>
    <x v="1"/>
    <x v="0"/>
    <s v="No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s v="48234"/>
    <x v="2"/>
    <s v="OFF-FA-10003495"/>
    <x v="1"/>
    <x v="13"/>
    <s v="Staples"/>
    <n v="6.08"/>
    <n v="1"/>
    <n v="0"/>
    <n v="3.04"/>
    <n v="0.5"/>
    <x v="0"/>
    <x v="2"/>
    <x v="1"/>
    <s v="Yes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s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  <x v="0"/>
    <x v="2"/>
    <x v="8"/>
    <s v="Yes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s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  <x v="0"/>
    <x v="2"/>
    <x v="8"/>
    <s v="Yes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s v="31907"/>
    <x v="0"/>
    <s v="FUR-FU-10000771"/>
    <x v="0"/>
    <x v="5"/>
    <s v="Eldon 200 Class Desk Accessories, Smoke"/>
    <n v="18.84"/>
    <n v="3"/>
    <n v="0"/>
    <n v="7.9127999999999998"/>
    <n v="0.42"/>
    <x v="0"/>
    <x v="3"/>
    <x v="7"/>
    <s v="Yes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s v="55124"/>
    <x v="2"/>
    <s v="OFF-AR-10002255"/>
    <x v="1"/>
    <x v="6"/>
    <s v="Newell 346"/>
    <n v="8.64"/>
    <n v="3"/>
    <n v="0"/>
    <n v="2.5055999999999998"/>
    <n v="0.28999999999999998"/>
    <x v="0"/>
    <x v="3"/>
    <x v="1"/>
    <s v="Yes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s v="27217"/>
    <x v="0"/>
    <s v="OFF-BI-10004995"/>
    <x v="1"/>
    <x v="8"/>
    <s v="GBC DocuBind P400 Electric Binding System"/>
    <n v="1633.1880000000001"/>
    <n v="4"/>
    <n v="0.7"/>
    <n v="-1306.5504000000001"/>
    <n v="-0.8"/>
    <x v="1"/>
    <x v="3"/>
    <x v="2"/>
    <s v="No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s v="48601"/>
    <x v="2"/>
    <s v="FUR-FU-10002597"/>
    <x v="0"/>
    <x v="5"/>
    <s v="C-Line Magnetic Cubicle Keepers, Clear Polypropylene"/>
    <n v="19.760000000000002"/>
    <n v="4"/>
    <n v="0"/>
    <n v="8.2992000000000008"/>
    <n v="0.42"/>
    <x v="0"/>
    <x v="3"/>
    <x v="0"/>
    <s v="Yes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s v="94109"/>
    <x v="1"/>
    <s v="OFF-BI-10004970"/>
    <x v="1"/>
    <x v="8"/>
    <s v="ACCOHIDE 3-Ring Binder, Blue, 1&quot;"/>
    <n v="6.6079999999999997"/>
    <n v="2"/>
    <n v="0.2"/>
    <n v="2.2302"/>
    <n v="0.33750000000000002"/>
    <x v="2"/>
    <x v="1"/>
    <x v="6"/>
    <s v="Yes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s v="94109"/>
    <x v="1"/>
    <s v="OFF-BI-10002557"/>
    <x v="1"/>
    <x v="8"/>
    <s v="Presstex Flexible Ring Binders"/>
    <n v="7.28"/>
    <n v="2"/>
    <n v="0.2"/>
    <n v="2.73"/>
    <n v="0.375"/>
    <x v="2"/>
    <x v="1"/>
    <x v="6"/>
    <s v="Yes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s v="94109"/>
    <x v="1"/>
    <s v="FUR-CH-10000785"/>
    <x v="0"/>
    <x v="1"/>
    <s v="Global Ergonomic Managers Chair"/>
    <n v="144.78399999999999"/>
    <n v="1"/>
    <n v="0.2"/>
    <n v="10.8588"/>
    <n v="7.5000000000000011E-2"/>
    <x v="2"/>
    <x v="1"/>
    <x v="6"/>
    <s v="Yes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TEC-PH-10002310"/>
    <x v="2"/>
    <x v="7"/>
    <s v="Plantronics Calisto P620-M USB Wireless Speakerphone System"/>
    <n v="156.792"/>
    <n v="1"/>
    <n v="0.2"/>
    <n v="13.7193"/>
    <n v="8.7500000000000008E-2"/>
    <x v="2"/>
    <x v="0"/>
    <x v="4"/>
    <s v="Yes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TEC-PH-10002834"/>
    <x v="2"/>
    <x v="7"/>
    <s v="Google Nexus 5"/>
    <n v="431.976"/>
    <n v="3"/>
    <n v="0.2"/>
    <n v="26.9985"/>
    <n v="6.25E-2"/>
    <x v="2"/>
    <x v="0"/>
    <x v="4"/>
    <s v="Yes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OFF-EN-10000927"/>
    <x v="1"/>
    <x v="12"/>
    <s v="Jet-Pak Recycled Peel 'N' Seal Padded Mailers"/>
    <n v="35.89"/>
    <n v="1"/>
    <n v="0"/>
    <n v="16.150500000000001"/>
    <n v="0.45"/>
    <x v="0"/>
    <x v="0"/>
    <x v="4"/>
    <s v="Yes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OFF-BI-10001636"/>
    <x v="1"/>
    <x v="8"/>
    <s v="Ibico Plastic and Wire Spiral Binding Combs"/>
    <n v="47.207999999999998"/>
    <n v="7"/>
    <n v="0.2"/>
    <n v="15.342599999999999"/>
    <n v="0.32500000000000001"/>
    <x v="2"/>
    <x v="0"/>
    <x v="4"/>
    <s v="Yes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OFF-PA-10001736"/>
    <x v="1"/>
    <x v="10"/>
    <s v="Xerox 1880"/>
    <n v="248.08"/>
    <n v="7"/>
    <n v="0"/>
    <n v="116.5976"/>
    <n v="0.47"/>
    <x v="0"/>
    <x v="0"/>
    <x v="4"/>
    <s v="Yes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  <x v="0"/>
    <x v="0"/>
    <x v="4"/>
    <s v="Yes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s v="98105"/>
    <x v="1"/>
    <s v="OFF-BI-10001658"/>
    <x v="1"/>
    <x v="8"/>
    <s v="GBC Standard Therm-A-Bind Covers"/>
    <n v="59.808"/>
    <n v="3"/>
    <n v="0.2"/>
    <n v="19.4376"/>
    <n v="0.32500000000000001"/>
    <x v="2"/>
    <x v="0"/>
    <x v="4"/>
    <s v="Yes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s v="53209"/>
    <x v="2"/>
    <s v="FUR-CH-10000422"/>
    <x v="0"/>
    <x v="1"/>
    <s v="Global Highback Leather Tilter in Burgundy"/>
    <n v="90.99"/>
    <n v="1"/>
    <n v="0"/>
    <n v="14.558400000000001"/>
    <n v="0.16"/>
    <x v="0"/>
    <x v="3"/>
    <x v="10"/>
    <s v="Yes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s v="53209"/>
    <x v="2"/>
    <s v="FUR-CH-10004675"/>
    <x v="0"/>
    <x v="1"/>
    <s v="Lifetime Advantage Folding Chairs, 4/Carton"/>
    <n v="1526.56"/>
    <n v="7"/>
    <n v="0"/>
    <n v="427.43680000000001"/>
    <n v="0.28000000000000003"/>
    <x v="0"/>
    <x v="3"/>
    <x v="10"/>
    <s v="Yes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s v="53209"/>
    <x v="2"/>
    <s v="FUR-CH-10002880"/>
    <x v="0"/>
    <x v="1"/>
    <s v="Global High-Back Leather Tilter, Burgundy"/>
    <n v="368.97"/>
    <n v="3"/>
    <n v="0"/>
    <n v="40.5867"/>
    <n v="0.10999999999999999"/>
    <x v="0"/>
    <x v="3"/>
    <x v="10"/>
    <s v="Yes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s v="90049"/>
    <x v="1"/>
    <s v="OFF-ST-10000675"/>
    <x v="1"/>
    <x v="4"/>
    <s v="File Shuttle II and Handi-File, Black"/>
    <n v="305.01"/>
    <n v="9"/>
    <n v="0"/>
    <n v="76.252499999999998"/>
    <n v="0.25"/>
    <x v="0"/>
    <x v="3"/>
    <x v="0"/>
    <s v="Yes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s v="90049"/>
    <x v="1"/>
    <s v="FUR-FU-10002685"/>
    <x v="0"/>
    <x v="5"/>
    <s v="Executive Impressions 13-1/2&quot; Indoor/Outdoor Wall Clock"/>
    <n v="18.7"/>
    <n v="1"/>
    <n v="0"/>
    <n v="7.1059999999999999"/>
    <n v="0.38"/>
    <x v="0"/>
    <x v="3"/>
    <x v="0"/>
    <s v="Yes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s v="94122"/>
    <x v="1"/>
    <s v="FUR-FU-10004020"/>
    <x v="0"/>
    <x v="5"/>
    <s v="Advantus Panel Wall Acrylic Frame"/>
    <n v="38.29"/>
    <n v="7"/>
    <n v="0"/>
    <n v="16.464700000000001"/>
    <n v="0.43000000000000005"/>
    <x v="0"/>
    <x v="0"/>
    <x v="0"/>
    <s v="Yes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s v="92024"/>
    <x v="1"/>
    <s v="FUR-FU-10004963"/>
    <x v="0"/>
    <x v="5"/>
    <s v="Eldon 400 Class Desk Accessories, Black Carbon"/>
    <n v="26.25"/>
    <n v="3"/>
    <n v="0"/>
    <n v="11.025"/>
    <n v="0.42000000000000004"/>
    <x v="0"/>
    <x v="3"/>
    <x v="4"/>
    <s v="Yes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s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  <x v="2"/>
    <x v="3"/>
    <x v="4"/>
    <s v="Yes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s v="92024"/>
    <x v="1"/>
    <s v="OFF-EN-10000461"/>
    <x v="1"/>
    <x v="12"/>
    <s v="#10- 4 1/8&quot; x 9 1/2&quot; Recycled Envelopes"/>
    <n v="43.7"/>
    <n v="5"/>
    <n v="0"/>
    <n v="20.539000000000001"/>
    <n v="0.47000000000000003"/>
    <x v="0"/>
    <x v="3"/>
    <x v="4"/>
    <s v="Yes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TEC-AC-10001266"/>
    <x v="2"/>
    <x v="11"/>
    <s v="Memorex Micro Travel Drive 8 GB"/>
    <n v="41.6"/>
    <n v="4"/>
    <n v="0.2"/>
    <n v="13"/>
    <n v="0.3125"/>
    <x v="2"/>
    <x v="3"/>
    <x v="0"/>
    <s v="Yes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OFF-PA-10002160"/>
    <x v="1"/>
    <x v="10"/>
    <s v="Xerox 1978"/>
    <n v="23.12"/>
    <n v="5"/>
    <n v="0.2"/>
    <n v="8.3810000000000002"/>
    <n v="0.36249999999999999"/>
    <x v="2"/>
    <x v="3"/>
    <x v="0"/>
    <s v="Yes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  <x v="2"/>
    <x v="3"/>
    <x v="0"/>
    <s v="Yes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  <x v="2"/>
    <x v="3"/>
    <x v="0"/>
    <s v="No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  <x v="2"/>
    <x v="3"/>
    <x v="0"/>
    <s v="Yes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s v="85301"/>
    <x v="1"/>
    <s v="TEC-PH-10001459"/>
    <x v="2"/>
    <x v="7"/>
    <s v="Samsung Galaxy Mega 6.3"/>
    <n v="671.98400000000004"/>
    <n v="2"/>
    <n v="0.2"/>
    <n v="50.398800000000001"/>
    <n v="7.4999999999999997E-2"/>
    <x v="2"/>
    <x v="3"/>
    <x v="0"/>
    <s v="Yes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s v="10035"/>
    <x v="3"/>
    <s v="TEC-PH-10000439"/>
    <x v="2"/>
    <x v="7"/>
    <s v="GE DSL Phone Line Filter"/>
    <n v="39.99"/>
    <n v="1"/>
    <n v="0"/>
    <n v="11.597099999999999"/>
    <n v="0.28999999999999998"/>
    <x v="0"/>
    <x v="0"/>
    <x v="6"/>
    <s v="Yes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s v="13601"/>
    <x v="3"/>
    <s v="FUR-CH-10002647"/>
    <x v="0"/>
    <x v="1"/>
    <s v="Situations Contoured Folding Chairs, 4/Set"/>
    <n v="191.64599999999999"/>
    <n v="3"/>
    <n v="0.1"/>
    <n v="31.940999999999999"/>
    <n v="0.16666666666666669"/>
    <x v="2"/>
    <x v="3"/>
    <x v="1"/>
    <s v="Yes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s v="45503"/>
    <x v="3"/>
    <s v="OFF-BI-10003910"/>
    <x v="1"/>
    <x v="8"/>
    <s v="DXL Angle-View Binders with Locking Rings by Samsill"/>
    <n v="2.3130000000000002"/>
    <n v="1"/>
    <n v="0.7"/>
    <n v="-1.9275"/>
    <n v="-0.83333333333333326"/>
    <x v="1"/>
    <x v="3"/>
    <x v="5"/>
    <s v="No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s v="90032"/>
    <x v="1"/>
    <s v="OFF-BI-10001097"/>
    <x v="1"/>
    <x v="8"/>
    <s v="Avery Hole Reinforcements"/>
    <n v="19.936"/>
    <n v="4"/>
    <n v="0.2"/>
    <n v="7.2267999999999999"/>
    <n v="0.36249999999999999"/>
    <x v="2"/>
    <x v="1"/>
    <x v="4"/>
    <s v="Yes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s v="90032"/>
    <x v="1"/>
    <s v="OFF-FA-10004854"/>
    <x v="1"/>
    <x v="13"/>
    <s v="Vinyl Coated Wire Paper Clips in Organizer Box, 800/Box"/>
    <n v="45.92"/>
    <n v="4"/>
    <n v="0"/>
    <n v="21.5824"/>
    <n v="0.47"/>
    <x v="0"/>
    <x v="1"/>
    <x v="4"/>
    <s v="Yes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s v="98115"/>
    <x v="1"/>
    <s v="OFF-PA-10003673"/>
    <x v="1"/>
    <x v="10"/>
    <s v="Strathmore Photo Mount Cards"/>
    <n v="20.34"/>
    <n v="3"/>
    <n v="0"/>
    <n v="9.3564000000000007"/>
    <n v="0.46"/>
    <x v="0"/>
    <x v="3"/>
    <x v="3"/>
    <s v="Yes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s v="98115"/>
    <x v="1"/>
    <s v="OFF-LA-10002034"/>
    <x v="1"/>
    <x v="2"/>
    <s v="Avery 478"/>
    <n v="39.28"/>
    <n v="8"/>
    <n v="0"/>
    <n v="19.247199999999999"/>
    <n v="0.49"/>
    <x v="0"/>
    <x v="3"/>
    <x v="3"/>
    <s v="Yes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s v="92054"/>
    <x v="1"/>
    <s v="FUR-CH-10002774"/>
    <x v="0"/>
    <x v="1"/>
    <s v="Global Deluxe Stacking Chair, Gray"/>
    <n v="81.567999999999998"/>
    <n v="2"/>
    <n v="0.2"/>
    <n v="9.1763999999999992"/>
    <n v="0.11249999999999999"/>
    <x v="2"/>
    <x v="3"/>
    <x v="4"/>
    <s v="Yes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s v="92054"/>
    <x v="1"/>
    <s v="FUR-CH-10003817"/>
    <x v="0"/>
    <x v="1"/>
    <s v="Global Value Steno Chair, Gray"/>
    <n v="97.183999999999997"/>
    <n v="2"/>
    <n v="0.2"/>
    <n v="6.0739999999999998"/>
    <n v="6.25E-2"/>
    <x v="2"/>
    <x v="3"/>
    <x v="4"/>
    <s v="Yes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s v="92054"/>
    <x v="1"/>
    <s v="OFF-BI-10002949"/>
    <x v="1"/>
    <x v="8"/>
    <s v="Prestige Round Ring Binders"/>
    <n v="24.32"/>
    <n v="5"/>
    <n v="0.2"/>
    <n v="8.2080000000000002"/>
    <n v="0.33750000000000002"/>
    <x v="2"/>
    <x v="3"/>
    <x v="4"/>
    <s v="Yes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s v="92054"/>
    <x v="1"/>
    <s v="FUR-FU-10002445"/>
    <x v="0"/>
    <x v="5"/>
    <s v="DAX Two-Tone Rosewood/Black Document Frame, Desktop, 5 x 7"/>
    <n v="18.96"/>
    <n v="2"/>
    <n v="0"/>
    <n v="7.5839999999999996"/>
    <n v="0.39999999999999997"/>
    <x v="0"/>
    <x v="3"/>
    <x v="4"/>
    <s v="Yes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s v="60076"/>
    <x v="2"/>
    <s v="FUR-FU-10001473"/>
    <x v="0"/>
    <x v="5"/>
    <s v="DAX Wood Document Frame"/>
    <n v="32.951999999999998"/>
    <n v="6"/>
    <n v="0.6"/>
    <n v="-19.7712"/>
    <n v="-0.60000000000000009"/>
    <x v="1"/>
    <x v="2"/>
    <x v="4"/>
    <s v="No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s v="60076"/>
    <x v="2"/>
    <s v="OFF-ST-10002562"/>
    <x v="1"/>
    <x v="4"/>
    <s v="Staple magnet"/>
    <n v="30.015999999999998"/>
    <n v="4"/>
    <n v="0.2"/>
    <n v="3.0015999999999998"/>
    <n v="0.1"/>
    <x v="2"/>
    <x v="2"/>
    <x v="4"/>
    <s v="Yes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s v="28314"/>
    <x v="0"/>
    <s v="OFF-AP-10002118"/>
    <x v="1"/>
    <x v="9"/>
    <s v="1.7 Cubic Foot Compact &quot;Cube&quot; Office Refrigerators"/>
    <n v="499.584"/>
    <n v="3"/>
    <n v="0.2"/>
    <n v="43.7136"/>
    <n v="8.7499999999999994E-2"/>
    <x v="2"/>
    <x v="3"/>
    <x v="0"/>
    <s v="Yes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s v="28314"/>
    <x v="0"/>
    <s v="OFF-PA-10001800"/>
    <x v="1"/>
    <x v="10"/>
    <s v="Xerox 220"/>
    <n v="31.103999999999999"/>
    <n v="6"/>
    <n v="0.2"/>
    <n v="10.8864"/>
    <n v="0.35000000000000003"/>
    <x v="2"/>
    <x v="3"/>
    <x v="0"/>
    <s v="Yes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s v="28314"/>
    <x v="0"/>
    <s v="OFF-BI-10002827"/>
    <x v="1"/>
    <x v="8"/>
    <s v="Avery Durable Poly Binders"/>
    <n v="13.272"/>
    <n v="8"/>
    <n v="0.7"/>
    <n v="-10.617599999999999"/>
    <n v="-0.79999999999999993"/>
    <x v="1"/>
    <x v="3"/>
    <x v="0"/>
    <s v="No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s v="28314"/>
    <x v="0"/>
    <s v="FUR-FU-10004671"/>
    <x v="0"/>
    <x v="5"/>
    <s v="Executive Impressions 12&quot; Wall Clock"/>
    <n v="28.271999999999998"/>
    <n v="2"/>
    <n v="0.2"/>
    <n v="6.3612000000000002"/>
    <n v="0.22500000000000001"/>
    <x v="2"/>
    <x v="3"/>
    <x v="0"/>
    <s v="Yes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s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  <x v="2"/>
    <x v="3"/>
    <x v="0"/>
    <s v="No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s v="74133"/>
    <x v="2"/>
    <s v="OFF-BI-10004656"/>
    <x v="1"/>
    <x v="8"/>
    <s v="Peel &amp; Stick Add-On Corner Pockets"/>
    <n v="10.8"/>
    <n v="5"/>
    <n v="0"/>
    <n v="5.1840000000000002"/>
    <n v="0.48"/>
    <x v="0"/>
    <x v="3"/>
    <x v="4"/>
    <s v="Yes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s v="75002"/>
    <x v="2"/>
    <s v="FUR-TA-10001095"/>
    <x v="0"/>
    <x v="3"/>
    <s v="Chromcraft Round Conference Tables"/>
    <n v="244.006"/>
    <n v="2"/>
    <n v="0.3"/>
    <n v="-31.372199999999999"/>
    <n v="-0.12857142857142856"/>
    <x v="3"/>
    <x v="1"/>
    <x v="5"/>
    <s v="No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s v="75002"/>
    <x v="2"/>
    <s v="OFF-PA-10000213"/>
    <x v="1"/>
    <x v="10"/>
    <s v="Xerox 198"/>
    <n v="15.936"/>
    <n v="4"/>
    <n v="0.2"/>
    <n v="5.3784000000000001"/>
    <n v="0.33750000000000002"/>
    <x v="2"/>
    <x v="1"/>
    <x v="5"/>
    <s v="Yes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s v="19143"/>
    <x v="3"/>
    <s v="FUR-CH-10001797"/>
    <x v="0"/>
    <x v="1"/>
    <s v="Safco Chair Connectors, 6/Carton"/>
    <n v="188.55199999999999"/>
    <n v="7"/>
    <n v="0.3"/>
    <n v="-2.6936"/>
    <n v="-1.4285714285714287E-2"/>
    <x v="3"/>
    <x v="3"/>
    <x v="4"/>
    <s v="No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s v="14609"/>
    <x v="3"/>
    <s v="OFF-ST-10002214"/>
    <x v="1"/>
    <x v="4"/>
    <s v="X-Rack File for Hanging Folders"/>
    <n v="22.58"/>
    <n v="2"/>
    <n v="0"/>
    <n v="5.8708"/>
    <n v="0.26"/>
    <x v="0"/>
    <x v="3"/>
    <x v="2"/>
    <s v="Yes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s v="29464"/>
    <x v="0"/>
    <s v="FUR-CH-10000422"/>
    <x v="0"/>
    <x v="1"/>
    <s v="Global Highback Leather Tilter in Burgundy"/>
    <n v="545.94000000000005"/>
    <n v="6"/>
    <n v="0"/>
    <n v="87.350399999999993"/>
    <n v="0.15999999999999998"/>
    <x v="0"/>
    <x v="2"/>
    <x v="9"/>
    <s v="Yes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s v="19134"/>
    <x v="3"/>
    <s v="OFF-PA-10003848"/>
    <x v="1"/>
    <x v="10"/>
    <s v="Xerox 1997"/>
    <n v="20.736000000000001"/>
    <n v="4"/>
    <n v="0.2"/>
    <n v="7.2576000000000001"/>
    <n v="0.35"/>
    <x v="2"/>
    <x v="1"/>
    <x v="1"/>
    <s v="Yes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s v="19134"/>
    <x v="3"/>
    <s v="FUR-FU-10003623"/>
    <x v="0"/>
    <x v="5"/>
    <s v="DataProducts Ampli Magnifier Task Lamp, Black,"/>
    <n v="43.295999999999999"/>
    <n v="2"/>
    <n v="0.2"/>
    <n v="4.3296000000000001"/>
    <n v="0.1"/>
    <x v="2"/>
    <x v="1"/>
    <x v="1"/>
    <s v="Yes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s v="98115"/>
    <x v="1"/>
    <s v="FUR-CH-10001797"/>
    <x v="0"/>
    <x v="1"/>
    <s v="Safco Chair Connectors, 6/Carton"/>
    <n v="123.136"/>
    <n v="4"/>
    <n v="0.2"/>
    <n v="13.8528"/>
    <n v="0.1125"/>
    <x v="2"/>
    <x v="2"/>
    <x v="7"/>
    <s v="Yes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s v="98115"/>
    <x v="1"/>
    <s v="OFF-BI-10003094"/>
    <x v="1"/>
    <x v="8"/>
    <s v="Self-Adhesive Ring Binder Labels"/>
    <n v="11.263999999999999"/>
    <n v="4"/>
    <n v="0.2"/>
    <n v="3.8016000000000001"/>
    <n v="0.33750000000000002"/>
    <x v="2"/>
    <x v="2"/>
    <x v="7"/>
    <s v="Yes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s v="97477"/>
    <x v="1"/>
    <s v="OFF-ST-10002205"/>
    <x v="1"/>
    <x v="4"/>
    <s v="File Shuttle I and Handi-File"/>
    <n v="53.423999999999999"/>
    <n v="3"/>
    <n v="0.2"/>
    <n v="4.6745999999999999"/>
    <n v="8.7499999999999994E-2"/>
    <x v="2"/>
    <x v="2"/>
    <x v="4"/>
    <s v="Yes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s v="97477"/>
    <x v="1"/>
    <s v="FUR-TA-10003238"/>
    <x v="0"/>
    <x v="3"/>
    <s v="Chromcraft Bull-Nose Wood 48&quot; x 96&quot; Rectangular Conference Tables"/>
    <n v="275.49"/>
    <n v="1"/>
    <n v="0.5"/>
    <n v="-170.8038"/>
    <n v="-0.62"/>
    <x v="1"/>
    <x v="2"/>
    <x v="4"/>
    <s v="No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s v="31907"/>
    <x v="0"/>
    <s v="FUR-FU-10000755"/>
    <x v="0"/>
    <x v="5"/>
    <s v="Eldon Expressions Mahogany Wood Desk Collection"/>
    <n v="24.96"/>
    <n v="4"/>
    <n v="0"/>
    <n v="6.24"/>
    <n v="0.25"/>
    <x v="0"/>
    <x v="0"/>
    <x v="5"/>
    <s v="Yes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s v="31907"/>
    <x v="0"/>
    <s v="OFF-PA-10002893"/>
    <x v="1"/>
    <x v="10"/>
    <s v="Wirebound Service Call Books, 5 1/2&quot; x 4&quot;"/>
    <n v="19.36"/>
    <n v="2"/>
    <n v="0"/>
    <n v="9.2927999999999997"/>
    <n v="0.48"/>
    <x v="0"/>
    <x v="0"/>
    <x v="5"/>
    <s v="Yes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s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  <x v="0"/>
    <x v="0"/>
    <x v="5"/>
    <s v="Yes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s v="90032"/>
    <x v="1"/>
    <s v="TEC-AC-10004227"/>
    <x v="2"/>
    <x v="11"/>
    <s v="SanDisk Ultra 16 GB MicroSDHC Class 10 Memory Card"/>
    <n v="12.99"/>
    <n v="1"/>
    <n v="0"/>
    <n v="0.77939999999999998"/>
    <n v="0.06"/>
    <x v="0"/>
    <x v="0"/>
    <x v="11"/>
    <s v="Yes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s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  <x v="2"/>
    <x v="0"/>
    <x v="11"/>
    <s v="Yes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s v="90032"/>
    <x v="1"/>
    <s v="OFF-ST-10001809"/>
    <x v="1"/>
    <x v="4"/>
    <s v="Fellowes Officeware Wire Shelving"/>
    <n v="449.15"/>
    <n v="5"/>
    <n v="0"/>
    <n v="8.9830000000000005"/>
    <n v="2.0000000000000004E-2"/>
    <x v="0"/>
    <x v="0"/>
    <x v="11"/>
    <s v="Yes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s v="90032"/>
    <x v="1"/>
    <s v="OFF-BI-10002309"/>
    <x v="1"/>
    <x v="8"/>
    <s v="Avery Heavy-Duty EZD  Binder With Locking Rings"/>
    <n v="31.248000000000001"/>
    <n v="7"/>
    <n v="0.2"/>
    <n v="10.9368"/>
    <n v="0.35"/>
    <x v="2"/>
    <x v="0"/>
    <x v="11"/>
    <s v="Yes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s v="10024"/>
    <x v="3"/>
    <s v="OFF-AP-10004532"/>
    <x v="1"/>
    <x v="9"/>
    <s v="Kensington 6 Outlet Guardian Standard Surge Protector"/>
    <n v="61.44"/>
    <n v="3"/>
    <n v="0"/>
    <n v="16.588799999999999"/>
    <n v="0.27"/>
    <x v="0"/>
    <x v="0"/>
    <x v="2"/>
    <s v="Yes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s v="48227"/>
    <x v="2"/>
    <s v="OFF-BI-10003091"/>
    <x v="1"/>
    <x v="8"/>
    <s v="GBC DocuBind TL200 Manual Binding Machine"/>
    <n v="895.92"/>
    <n v="4"/>
    <n v="0"/>
    <n v="421.08240000000001"/>
    <n v="0.47000000000000003"/>
    <x v="0"/>
    <x v="3"/>
    <x v="10"/>
    <s v="Yes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s v="95207"/>
    <x v="1"/>
    <s v="OFF-BI-10004654"/>
    <x v="1"/>
    <x v="8"/>
    <s v="VariCap6 Expandable Binder"/>
    <n v="55.36"/>
    <n v="4"/>
    <n v="0.2"/>
    <n v="18.684000000000001"/>
    <n v="0.33750000000000002"/>
    <x v="2"/>
    <x v="0"/>
    <x v="8"/>
    <s v="Yes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s v="85023"/>
    <x v="1"/>
    <s v="OFF-ST-10000760"/>
    <x v="1"/>
    <x v="4"/>
    <s v="Eldon Fold 'N Roll Cart System"/>
    <n v="55.92"/>
    <n v="5"/>
    <n v="0.2"/>
    <n v="6.2910000000000004"/>
    <n v="0.1125"/>
    <x v="2"/>
    <x v="2"/>
    <x v="7"/>
    <s v="Yes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OFF-EN-10001539"/>
    <x v="1"/>
    <x v="12"/>
    <s v="Staple envelope"/>
    <n v="24.896000000000001"/>
    <n v="4"/>
    <n v="0.2"/>
    <n v="8.4024000000000001"/>
    <n v="0.33749999999999997"/>
    <x v="2"/>
    <x v="2"/>
    <x v="1"/>
    <s v="Yes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FUR-FU-10000550"/>
    <x v="0"/>
    <x v="5"/>
    <s v="Stacking Trays by OIC"/>
    <n v="3.984"/>
    <n v="1"/>
    <n v="0.2"/>
    <n v="0.64739999999999998"/>
    <n v="0.16250000000000001"/>
    <x v="2"/>
    <x v="2"/>
    <x v="1"/>
    <s v="Yes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TEC-AC-10003628"/>
    <x v="2"/>
    <x v="11"/>
    <s v="Logitech 910-002974 M325 Wireless Mouse for Web Scrolling"/>
    <n v="95.968000000000004"/>
    <n v="4"/>
    <n v="0.2"/>
    <n v="28.790400000000002"/>
    <n v="0.3"/>
    <x v="2"/>
    <x v="2"/>
    <x v="1"/>
    <s v="Yes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TEC-MA-10004521"/>
    <x v="2"/>
    <x v="15"/>
    <s v="Epson Perfection V600 Photo Scanner"/>
    <n v="206.99100000000001"/>
    <n v="3"/>
    <n v="0.7"/>
    <n v="-172.49250000000001"/>
    <n v="-0.83333333333333326"/>
    <x v="1"/>
    <x v="2"/>
    <x v="1"/>
    <s v="No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  <x v="2"/>
    <x v="2"/>
    <x v="1"/>
    <s v="Yes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s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  <x v="1"/>
    <x v="2"/>
    <x v="1"/>
    <s v="No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s v="48310"/>
    <x v="2"/>
    <s v="OFF-BI-10003655"/>
    <x v="1"/>
    <x v="8"/>
    <s v="Durable Pressboard Binders"/>
    <n v="19"/>
    <n v="5"/>
    <n v="0"/>
    <n v="8.93"/>
    <n v="0.47"/>
    <x v="0"/>
    <x v="1"/>
    <x v="7"/>
    <s v="Yes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s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  <x v="2"/>
    <x v="3"/>
    <x v="4"/>
    <s v="Yes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s v="10011"/>
    <x v="3"/>
    <s v="OFF-AP-10003779"/>
    <x v="1"/>
    <x v="9"/>
    <s v="Kensington 7 Outlet MasterPiece Power Center with Fax/Phone Line Protection"/>
    <n v="207.48"/>
    <n v="1"/>
    <n v="0"/>
    <n v="62.244"/>
    <n v="0.3"/>
    <x v="0"/>
    <x v="0"/>
    <x v="8"/>
    <s v="Yes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s v="54703"/>
    <x v="2"/>
    <s v="OFF-BI-10000666"/>
    <x v="1"/>
    <x v="8"/>
    <s v="Surelock Post Binders"/>
    <n v="91.68"/>
    <n v="3"/>
    <n v="0"/>
    <n v="45.84"/>
    <n v="0.5"/>
    <x v="0"/>
    <x v="2"/>
    <x v="5"/>
    <s v="Yes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s v="10009"/>
    <x v="3"/>
    <s v="OFF-AP-10000828"/>
    <x v="1"/>
    <x v="9"/>
    <s v="Avanti 4.4 Cu. Ft. Refrigerator"/>
    <n v="904.9"/>
    <n v="5"/>
    <n v="0"/>
    <n v="253.37200000000001"/>
    <n v="0.28000000000000003"/>
    <x v="0"/>
    <x v="3"/>
    <x v="2"/>
    <s v="Yes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s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  <x v="2"/>
    <x v="2"/>
    <x v="2"/>
    <s v="Yes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s v="42071"/>
    <x v="0"/>
    <s v="FUR-FU-10004748"/>
    <x v="0"/>
    <x v="5"/>
    <s v="Howard Miller 16&quot; Diameter Gallery Wall Clock"/>
    <n v="191.82"/>
    <n v="3"/>
    <n v="0"/>
    <n v="74.809799999999996"/>
    <n v="0.39"/>
    <x v="0"/>
    <x v="0"/>
    <x v="4"/>
    <s v="Yes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s v="43615"/>
    <x v="3"/>
    <s v="OFF-AP-10000026"/>
    <x v="1"/>
    <x v="9"/>
    <s v="Tripp Lite Isotel 6 Outlet Surge Protector with Fax/Modem Protection"/>
    <n v="243.88"/>
    <n v="5"/>
    <n v="0.2"/>
    <n v="27.436499999999999"/>
    <n v="0.1125"/>
    <x v="2"/>
    <x v="0"/>
    <x v="7"/>
    <s v="Yes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s v="80027"/>
    <x v="1"/>
    <s v="OFF-BI-10000773"/>
    <x v="1"/>
    <x v="8"/>
    <s v="Insertable Tab Post Binder Dividers"/>
    <n v="12.03"/>
    <n v="5"/>
    <n v="0.7"/>
    <n v="-9.2230000000000008"/>
    <n v="-0.76666666666666672"/>
    <x v="1"/>
    <x v="3"/>
    <x v="3"/>
    <s v="No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s v="80027"/>
    <x v="1"/>
    <s v="TEC-MA-10000822"/>
    <x v="2"/>
    <x v="15"/>
    <s v="Lexmark MX611dhe Monochrome Laser Printer"/>
    <n v="2549.9850000000001"/>
    <n v="5"/>
    <n v="0.7"/>
    <n v="-3399.98"/>
    <n v="-1.3333333333333333"/>
    <x v="1"/>
    <x v="3"/>
    <x v="3"/>
    <s v="No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s v="80027"/>
    <x v="1"/>
    <s v="OFF-BI-10001543"/>
    <x v="1"/>
    <x v="8"/>
    <s v="GBC VeloBinder Manual Binding System"/>
    <n v="21.594000000000001"/>
    <n v="2"/>
    <n v="0.7"/>
    <n v="-15.835599999999999"/>
    <n v="-0.73333333333333328"/>
    <x v="1"/>
    <x v="3"/>
    <x v="3"/>
    <s v="No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s v="80027"/>
    <x v="1"/>
    <s v="OFF-BI-10003355"/>
    <x v="1"/>
    <x v="8"/>
    <s v="Cardinal Holdit Business Card Pockets"/>
    <n v="8.9640000000000004"/>
    <n v="6"/>
    <n v="0.7"/>
    <n v="-6.5735999999999999"/>
    <n v="-0.73333333333333328"/>
    <x v="1"/>
    <x v="3"/>
    <x v="3"/>
    <s v="No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s v="80027"/>
    <x v="1"/>
    <s v="OFF-PA-10002005"/>
    <x v="1"/>
    <x v="10"/>
    <s v="Xerox 225"/>
    <n v="20.736000000000001"/>
    <n v="4"/>
    <n v="0.2"/>
    <n v="7.2576000000000001"/>
    <n v="0.35"/>
    <x v="2"/>
    <x v="3"/>
    <x v="3"/>
    <s v="Yes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s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  <x v="3"/>
    <x v="1"/>
    <x v="8"/>
    <s v="No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s v="78577"/>
    <x v="2"/>
    <s v="OFF-ST-10002743"/>
    <x v="1"/>
    <x v="4"/>
    <s v="SAFCO Boltless Steel Shelving"/>
    <n v="727.29600000000005"/>
    <n v="8"/>
    <n v="0.2"/>
    <n v="-172.7328"/>
    <n v="-0.23749999999999999"/>
    <x v="2"/>
    <x v="0"/>
    <x v="6"/>
    <s v="No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s v="78577"/>
    <x v="2"/>
    <s v="FUR-FU-10004973"/>
    <x v="0"/>
    <x v="5"/>
    <s v="Flat Face Poster Frame"/>
    <n v="22.608000000000001"/>
    <n v="3"/>
    <n v="0.6"/>
    <n v="-10.1736"/>
    <n v="-0.45"/>
    <x v="1"/>
    <x v="0"/>
    <x v="6"/>
    <s v="No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s v="78577"/>
    <x v="2"/>
    <s v="TEC-AC-10002842"/>
    <x v="2"/>
    <x v="11"/>
    <s v="WD My Passport Ultra 2TB Portable External Hard Drive"/>
    <n v="666.4"/>
    <n v="7"/>
    <n v="0.2"/>
    <n v="-33.32"/>
    <n v="-0.05"/>
    <x v="2"/>
    <x v="0"/>
    <x v="6"/>
    <s v="No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s v="84084"/>
    <x v="1"/>
    <s v="OFF-FA-10002701"/>
    <x v="1"/>
    <x v="13"/>
    <s v="Alliance Rubber Bands"/>
    <n v="5.04"/>
    <n v="3"/>
    <n v="0"/>
    <n v="0.2016"/>
    <n v="0.04"/>
    <x v="0"/>
    <x v="1"/>
    <x v="0"/>
    <s v="Yes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s v="84084"/>
    <x v="1"/>
    <s v="OFF-PA-10001125"/>
    <x v="1"/>
    <x v="10"/>
    <s v="Xerox 1988"/>
    <n v="92.94"/>
    <n v="3"/>
    <n v="0"/>
    <n v="41.823"/>
    <n v="0.45"/>
    <x v="0"/>
    <x v="1"/>
    <x v="0"/>
    <s v="Yes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s v="84084"/>
    <x v="1"/>
    <s v="FUR-FU-10004090"/>
    <x v="0"/>
    <x v="5"/>
    <s v="Executive Impressions 14&quot; Contract Wall Clock"/>
    <n v="66.69"/>
    <n v="3"/>
    <n v="0"/>
    <n v="22.0077"/>
    <n v="0.33"/>
    <x v="0"/>
    <x v="1"/>
    <x v="0"/>
    <s v="Yes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s v="84084"/>
    <x v="1"/>
    <s v="OFF-BI-10001510"/>
    <x v="1"/>
    <x v="8"/>
    <s v="Deluxe Heavy-Duty Vinyl Round Ring Binder"/>
    <n v="91.68"/>
    <n v="5"/>
    <n v="0.2"/>
    <n v="28.65"/>
    <n v="0.31249999999999994"/>
    <x v="2"/>
    <x v="1"/>
    <x v="0"/>
    <s v="Yes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s v="78521"/>
    <x v="2"/>
    <s v="FUR-BO-10002202"/>
    <x v="0"/>
    <x v="0"/>
    <s v="Atlantic Metals Mobile 2-Shelf Bookcases, Custom Colors"/>
    <n v="327.7328"/>
    <n v="2"/>
    <n v="0.32"/>
    <n v="-14.4588"/>
    <n v="-4.4117647058823532E-2"/>
    <x v="3"/>
    <x v="3"/>
    <x v="0"/>
    <s v="No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s v="10011"/>
    <x v="3"/>
    <s v="OFF-BI-10001922"/>
    <x v="1"/>
    <x v="8"/>
    <s v="Storex Dura Pro Binders"/>
    <n v="52.271999999999998"/>
    <n v="11"/>
    <n v="0.2"/>
    <n v="17.6418"/>
    <n v="0.33750000000000002"/>
    <x v="2"/>
    <x v="1"/>
    <x v="0"/>
    <s v="Yes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s v="10011"/>
    <x v="3"/>
    <s v="OFF-PA-10001667"/>
    <x v="1"/>
    <x v="10"/>
    <s v="Great White Multi-Use Recycled Paper (20Lb. and 84 Bright)"/>
    <n v="17.940000000000001"/>
    <n v="3"/>
    <n v="0"/>
    <n v="8.0730000000000004"/>
    <n v="0.45"/>
    <x v="0"/>
    <x v="1"/>
    <x v="0"/>
    <s v="Yes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s v="19140"/>
    <x v="3"/>
    <s v="FUR-FU-10001488"/>
    <x v="0"/>
    <x v="5"/>
    <s v="Tenex 46&quot; x 60&quot; Computer Anti-Static Chairmat, Rectangular Shaped"/>
    <n v="254.352"/>
    <n v="3"/>
    <n v="0.2"/>
    <n v="0"/>
    <n v="0"/>
    <x v="2"/>
    <x v="3"/>
    <x v="3"/>
    <s v="No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s v="59102"/>
    <x v="1"/>
    <s v="OFF-BI-10002799"/>
    <x v="1"/>
    <x v="8"/>
    <s v="SlimView Poly Binder, 3/8&quot;"/>
    <n v="8.2880000000000003"/>
    <n v="2"/>
    <n v="0.2"/>
    <n v="2.6936"/>
    <n v="0.32500000000000001"/>
    <x v="2"/>
    <x v="2"/>
    <x v="6"/>
    <s v="Yes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s v="23320"/>
    <x v="0"/>
    <s v="FUR-CH-10003846"/>
    <x v="0"/>
    <x v="1"/>
    <s v="Hon Valutask Swivel Chairs"/>
    <n v="504.9"/>
    <n v="5"/>
    <n v="0"/>
    <n v="80.784000000000006"/>
    <n v="0.16000000000000003"/>
    <x v="0"/>
    <x v="3"/>
    <x v="4"/>
    <s v="Yes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s v="97030"/>
    <x v="1"/>
    <s v="TEC-PH-10003691"/>
    <x v="2"/>
    <x v="7"/>
    <s v="BlackBerry Q10"/>
    <n v="403.16800000000001"/>
    <n v="4"/>
    <n v="0.2"/>
    <n v="25.198"/>
    <n v="6.25E-2"/>
    <x v="2"/>
    <x v="0"/>
    <x v="10"/>
    <s v="Yes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s v="48146"/>
    <x v="2"/>
    <s v="FUR-BO-10000468"/>
    <x v="0"/>
    <x v="0"/>
    <s v="O'Sullivan 2-Shelf Heavy-Duty Bookcases"/>
    <n v="194.32"/>
    <n v="4"/>
    <n v="0"/>
    <n v="31.091200000000001"/>
    <n v="0.16"/>
    <x v="0"/>
    <x v="1"/>
    <x v="8"/>
    <s v="Yes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s v="48146"/>
    <x v="2"/>
    <s v="OFF-AR-10001044"/>
    <x v="1"/>
    <x v="6"/>
    <s v="BOSTON Ranger #55 Pencil Sharpener, Black"/>
    <n v="25.99"/>
    <n v="1"/>
    <n v="0"/>
    <n v="7.5370999999999997"/>
    <n v="0.28999999999999998"/>
    <x v="0"/>
    <x v="1"/>
    <x v="8"/>
    <s v="Yes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s v="97030"/>
    <x v="1"/>
    <s v="FUR-CH-10003833"/>
    <x v="0"/>
    <x v="1"/>
    <s v="Novimex Fabric Task Chair"/>
    <n v="195.136"/>
    <n v="4"/>
    <n v="0.2"/>
    <n v="-12.196"/>
    <n v="-6.25E-2"/>
    <x v="2"/>
    <x v="0"/>
    <x v="0"/>
    <s v="No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s v="19143"/>
    <x v="3"/>
    <s v="OFF-PA-10004355"/>
    <x v="1"/>
    <x v="10"/>
    <s v="Xerox 231"/>
    <n v="20.736000000000001"/>
    <n v="4"/>
    <n v="0.2"/>
    <n v="7.2576000000000001"/>
    <n v="0.35"/>
    <x v="2"/>
    <x v="3"/>
    <x v="8"/>
    <s v="Yes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s v="71203"/>
    <x v="0"/>
    <s v="TEC-AC-10003038"/>
    <x v="2"/>
    <x v="11"/>
    <s v="Kingston Digital DataTraveler 16GB USB 2.0"/>
    <n v="53.7"/>
    <n v="6"/>
    <n v="0"/>
    <n v="10.202999999999999"/>
    <n v="0.18999999999999997"/>
    <x v="0"/>
    <x v="1"/>
    <x v="1"/>
    <s v="Yes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s v="71203"/>
    <x v="0"/>
    <s v="OFF-BI-10002799"/>
    <x v="1"/>
    <x v="8"/>
    <s v="SlimView Poly Binder, 3/8&quot;"/>
    <n v="36.26"/>
    <n v="7"/>
    <n v="0"/>
    <n v="16.679600000000001"/>
    <n v="0.46"/>
    <x v="0"/>
    <x v="1"/>
    <x v="1"/>
    <s v="Yes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s v="71203"/>
    <x v="0"/>
    <s v="OFF-AR-10003582"/>
    <x v="1"/>
    <x v="6"/>
    <s v="Boston Electric Pencil Sharpener, Model 1818, Charcoal Black"/>
    <n v="56.3"/>
    <n v="2"/>
    <n v="0"/>
    <n v="15.763999999999999"/>
    <n v="0.28000000000000003"/>
    <x v="0"/>
    <x v="1"/>
    <x v="1"/>
    <s v="Yes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s v="71203"/>
    <x v="0"/>
    <s v="OFF-PA-10004451"/>
    <x v="1"/>
    <x v="10"/>
    <s v="Xerox 222"/>
    <n v="32.4"/>
    <n v="5"/>
    <n v="0"/>
    <n v="15.552"/>
    <n v="0.48"/>
    <x v="0"/>
    <x v="1"/>
    <x v="1"/>
    <s v="Yes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s v="71203"/>
    <x v="0"/>
    <s v="FUR-FU-10004666"/>
    <x v="0"/>
    <x v="5"/>
    <s v="DAX Clear Channel Poster Frame"/>
    <n v="29.16"/>
    <n v="2"/>
    <n v="0"/>
    <n v="10.789199999999999"/>
    <n v="0.37"/>
    <x v="0"/>
    <x v="1"/>
    <x v="1"/>
    <s v="Yes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s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x v="2"/>
    <x v="3"/>
    <x v="2"/>
    <s v="No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s v="37421"/>
    <x v="0"/>
    <s v="FUR-FU-10004270"/>
    <x v="0"/>
    <x v="5"/>
    <s v="Eldon Image Series Desk Accessories, Burgundy"/>
    <n v="16.72"/>
    <n v="5"/>
    <n v="0.2"/>
    <n v="3.3439999999999999"/>
    <n v="0.2"/>
    <x v="2"/>
    <x v="0"/>
    <x v="5"/>
    <s v="Yes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s v="90805"/>
    <x v="1"/>
    <s v="OFF-PA-10003172"/>
    <x v="1"/>
    <x v="10"/>
    <s v="Xerox 1996"/>
    <n v="12.96"/>
    <n v="2"/>
    <n v="0"/>
    <n v="6.2207999999999997"/>
    <n v="0.47999999999999993"/>
    <x v="0"/>
    <x v="3"/>
    <x v="8"/>
    <s v="Yes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s v="90805"/>
    <x v="1"/>
    <s v="OFF-EN-10002312"/>
    <x v="1"/>
    <x v="12"/>
    <s v="#10 Self-Seal White Envelopes"/>
    <n v="22.18"/>
    <n v="2"/>
    <n v="0"/>
    <n v="10.8682"/>
    <n v="0.49"/>
    <x v="0"/>
    <x v="3"/>
    <x v="8"/>
    <s v="Yes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s v="90805"/>
    <x v="1"/>
    <s v="FUR-CH-10002320"/>
    <x v="0"/>
    <x v="1"/>
    <s v="Hon Pagoda Stacking Chairs"/>
    <n v="2054.2719999999999"/>
    <n v="8"/>
    <n v="0.2"/>
    <n v="256.78399999999999"/>
    <n v="0.125"/>
    <x v="2"/>
    <x v="3"/>
    <x v="8"/>
    <s v="Yes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s v="45373"/>
    <x v="3"/>
    <s v="TEC-PH-10001530"/>
    <x v="2"/>
    <x v="7"/>
    <s v="Cisco Unified IP Phone 7945G VoIP phone"/>
    <n v="1022.97"/>
    <n v="5"/>
    <n v="0.4"/>
    <n v="-255.74250000000001"/>
    <n v="-0.25"/>
    <x v="3"/>
    <x v="1"/>
    <x v="3"/>
    <s v="No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s v="55407"/>
    <x v="2"/>
    <s v="OFF-AR-10001216"/>
    <x v="1"/>
    <x v="6"/>
    <s v="Newell 339"/>
    <n v="13.9"/>
    <n v="5"/>
    <n v="0"/>
    <n v="3.6139999999999999"/>
    <n v="0.26"/>
    <x v="0"/>
    <x v="3"/>
    <x v="0"/>
    <s v="Yes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s v="55407"/>
    <x v="2"/>
    <s v="OFF-PA-10003127"/>
    <x v="1"/>
    <x v="10"/>
    <s v="Easy-staple paper"/>
    <n v="26.38"/>
    <n v="1"/>
    <n v="0"/>
    <n v="12.1348"/>
    <n v="0.46"/>
    <x v="0"/>
    <x v="3"/>
    <x v="0"/>
    <s v="Yes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s v="98105"/>
    <x v="1"/>
    <s v="OFF-BI-10003910"/>
    <x v="1"/>
    <x v="8"/>
    <s v="DXL Angle-View Binders with Locking Rings by Samsill"/>
    <n v="43.176000000000002"/>
    <n v="7"/>
    <n v="0.2"/>
    <n v="13.4925"/>
    <n v="0.3125"/>
    <x v="2"/>
    <x v="2"/>
    <x v="8"/>
    <s v="Yes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s v="31907"/>
    <x v="0"/>
    <s v="FUR-TA-10004534"/>
    <x v="0"/>
    <x v="3"/>
    <s v="Bevis 44 x 96 Conference Tables"/>
    <n v="411.8"/>
    <n v="2"/>
    <n v="0"/>
    <n v="70.006"/>
    <n v="0.16999999999999998"/>
    <x v="0"/>
    <x v="3"/>
    <x v="3"/>
    <s v="Yes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s v="31907"/>
    <x v="0"/>
    <s v="TEC-AC-10000892"/>
    <x v="2"/>
    <x v="11"/>
    <s v="NETGEAR N750 Dual Band Wi-Fi Gigabit Router"/>
    <n v="360"/>
    <n v="4"/>
    <n v="0"/>
    <n v="129.6"/>
    <n v="0.36"/>
    <x v="0"/>
    <x v="3"/>
    <x v="3"/>
    <s v="Yes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s v="83642"/>
    <x v="1"/>
    <s v="FUR-FU-10003247"/>
    <x v="0"/>
    <x v="5"/>
    <s v="36X48 HARDFLOOR CHAIRMAT"/>
    <n v="41.96"/>
    <n v="2"/>
    <n v="0"/>
    <n v="2.9371999999999998"/>
    <n v="6.9999999999999993E-2"/>
    <x v="0"/>
    <x v="3"/>
    <x v="2"/>
    <s v="Yes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s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  <x v="0"/>
    <x v="3"/>
    <x v="2"/>
    <s v="Yes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s v="83642"/>
    <x v="1"/>
    <s v="OFF-PA-10001295"/>
    <x v="1"/>
    <x v="10"/>
    <s v="Computer Printout Paper with Letter-Trim Perforations"/>
    <n v="37.94"/>
    <n v="2"/>
    <n v="0"/>
    <n v="18.211200000000002"/>
    <n v="0.48000000000000009"/>
    <x v="0"/>
    <x v="3"/>
    <x v="2"/>
    <s v="Yes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s v="48227"/>
    <x v="2"/>
    <s v="TEC-PH-10002555"/>
    <x v="2"/>
    <x v="7"/>
    <s v="Nortel Meridian M5316 Digital phone"/>
    <n v="517.9"/>
    <n v="2"/>
    <n v="0"/>
    <n v="134.654"/>
    <n v="0.26"/>
    <x v="0"/>
    <x v="0"/>
    <x v="3"/>
    <s v="Yes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s v="48227"/>
    <x v="2"/>
    <s v="OFF-BI-10000831"/>
    <x v="1"/>
    <x v="8"/>
    <s v="Storex Flexible Poly Binders with Double Pockets"/>
    <n v="5.28"/>
    <n v="2"/>
    <n v="0"/>
    <n v="2.4287999999999998"/>
    <n v="0.45999999999999996"/>
    <x v="0"/>
    <x v="0"/>
    <x v="3"/>
    <s v="Yes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s v="60623"/>
    <x v="2"/>
    <s v="TEC-CO-10001046"/>
    <x v="2"/>
    <x v="16"/>
    <s v="Canon Imageclass D680 Copier / Fax"/>
    <n v="2799.96"/>
    <n v="5"/>
    <n v="0.2"/>
    <n v="874.98749999999995"/>
    <n v="0.3125"/>
    <x v="2"/>
    <x v="1"/>
    <x v="6"/>
    <s v="Yes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s v="94110"/>
    <x v="1"/>
    <s v="OFF-EN-10002973"/>
    <x v="1"/>
    <x v="12"/>
    <s v="Ampad #10 Peel &amp; Seel Holiday Envelopes"/>
    <n v="8.9600000000000009"/>
    <n v="2"/>
    <n v="0"/>
    <n v="4.3007999999999997"/>
    <n v="0.47999999999999993"/>
    <x v="0"/>
    <x v="3"/>
    <x v="2"/>
    <s v="Yes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s v="94110"/>
    <x v="1"/>
    <s v="OFF-LA-10001641"/>
    <x v="1"/>
    <x v="2"/>
    <s v="Avery 518"/>
    <n v="31.5"/>
    <n v="10"/>
    <n v="0"/>
    <n v="15.12"/>
    <n v="0.48"/>
    <x v="0"/>
    <x v="3"/>
    <x v="2"/>
    <s v="Yes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s v="94110"/>
    <x v="1"/>
    <s v="FUR-FU-10003878"/>
    <x v="0"/>
    <x v="5"/>
    <s v="Linden 10&quot; Round Wall Clock, Black"/>
    <n v="30.56"/>
    <n v="2"/>
    <n v="0"/>
    <n v="10.3904"/>
    <n v="0.34"/>
    <x v="0"/>
    <x v="3"/>
    <x v="2"/>
    <s v="Yes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s v="94110"/>
    <x v="1"/>
    <s v="FUR-TA-10003837"/>
    <x v="0"/>
    <x v="3"/>
    <s v="Anderson Hickey Conga Table Tops &amp; Accessories"/>
    <n v="24.367999999999999"/>
    <n v="2"/>
    <n v="0.2"/>
    <n v="-3.3506"/>
    <n v="-0.13750000000000001"/>
    <x v="2"/>
    <x v="3"/>
    <x v="2"/>
    <s v="No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s v="43055"/>
    <x v="3"/>
    <s v="TEC-AC-10002800"/>
    <x v="2"/>
    <x v="11"/>
    <s v="Plantronics Audio 478 Stereo USB Headset"/>
    <n v="119.976"/>
    <n v="3"/>
    <n v="0.2"/>
    <n v="22.4955"/>
    <n v="0.1875"/>
    <x v="2"/>
    <x v="0"/>
    <x v="0"/>
    <s v="Yes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s v="75081"/>
    <x v="2"/>
    <s v="OFF-PA-10001307"/>
    <x v="1"/>
    <x v="10"/>
    <s v="Important Message Pads, 50 4-1/4 x 5-1/2 Forms per Pad"/>
    <n v="26.88"/>
    <n v="8"/>
    <n v="0.2"/>
    <n v="9.7439999999999998"/>
    <n v="0.36249999999999999"/>
    <x v="2"/>
    <x v="3"/>
    <x v="10"/>
    <s v="Yes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s v="19711"/>
    <x v="3"/>
    <s v="TEC-PH-10002350"/>
    <x v="2"/>
    <x v="7"/>
    <s v="Apple EarPods with Remote and Mic"/>
    <n v="83.97"/>
    <n v="3"/>
    <n v="0"/>
    <n v="23.511600000000001"/>
    <n v="0.28000000000000003"/>
    <x v="0"/>
    <x v="1"/>
    <x v="0"/>
    <s v="Yes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s v="19711"/>
    <x v="3"/>
    <s v="TEC-AC-10000397"/>
    <x v="2"/>
    <x v="11"/>
    <s v="Perixx PERIBOARD-512B, Ergonomic Split Keyboard"/>
    <n v="104.97"/>
    <n v="3"/>
    <n v="0"/>
    <n v="7.3479000000000001"/>
    <n v="7.0000000000000007E-2"/>
    <x v="0"/>
    <x v="1"/>
    <x v="0"/>
    <s v="Yes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s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  <x v="0"/>
    <x v="3"/>
    <x v="10"/>
    <s v="Yes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s v="87105"/>
    <x v="1"/>
    <s v="TEC-PH-10004531"/>
    <x v="2"/>
    <x v="7"/>
    <s v="OtterBox Commuter Series Case - iPhone 5 &amp; 5s"/>
    <n v="140.73599999999999"/>
    <n v="8"/>
    <n v="0.2"/>
    <n v="49.257599999999996"/>
    <n v="0.35"/>
    <x v="2"/>
    <x v="3"/>
    <x v="10"/>
    <s v="Yes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s v="87105"/>
    <x v="1"/>
    <s v="TEC-AC-10004001"/>
    <x v="2"/>
    <x v="11"/>
    <s v="Logitech Wireless Headset H600 Over-The-Head Design"/>
    <n v="214.95"/>
    <n v="5"/>
    <n v="0"/>
    <n v="88.129499999999993"/>
    <n v="0.41"/>
    <x v="0"/>
    <x v="3"/>
    <x v="10"/>
    <s v="Yes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s v="87105"/>
    <x v="1"/>
    <s v="OFF-PA-10001534"/>
    <x v="1"/>
    <x v="10"/>
    <s v="Xerox 230"/>
    <n v="45.36"/>
    <n v="7"/>
    <n v="0"/>
    <n v="21.7728"/>
    <n v="0.48"/>
    <x v="0"/>
    <x v="3"/>
    <x v="10"/>
    <s v="Yes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s v="87105"/>
    <x v="1"/>
    <s v="OFF-PA-10001815"/>
    <x v="1"/>
    <x v="10"/>
    <s v="Xerox 1885"/>
    <n v="288.24"/>
    <n v="6"/>
    <n v="0"/>
    <n v="138.3552"/>
    <n v="0.48"/>
    <x v="0"/>
    <x v="3"/>
    <x v="10"/>
    <s v="Yes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s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  <x v="2"/>
    <x v="3"/>
    <x v="0"/>
    <s v="Yes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s v="19711"/>
    <x v="3"/>
    <s v="OFF-ST-10002011"/>
    <x v="1"/>
    <x v="4"/>
    <s v="Smead Adjustable Mobile File Trolley with Lockable Top"/>
    <n v="2934.33"/>
    <n v="7"/>
    <n v="0"/>
    <n v="792.26909999999998"/>
    <n v="0.27"/>
    <x v="0"/>
    <x v="2"/>
    <x v="0"/>
    <s v="Yes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s v="19711"/>
    <x v="3"/>
    <s v="FUR-FU-10002379"/>
    <x v="0"/>
    <x v="5"/>
    <s v="Eldon Econocleat Chair Mats for Low Pile Carpets"/>
    <n v="124.41"/>
    <n v="3"/>
    <n v="0"/>
    <n v="14.9292"/>
    <n v="0.12"/>
    <x v="0"/>
    <x v="2"/>
    <x v="0"/>
    <s v="Yes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s v="19711"/>
    <x v="3"/>
    <s v="OFF-AR-10003752"/>
    <x v="1"/>
    <x v="6"/>
    <s v="Deluxe Chalkboard Eraser Cleaner"/>
    <n v="57.75"/>
    <n v="5"/>
    <n v="0"/>
    <n v="26.565000000000001"/>
    <n v="0.46"/>
    <x v="0"/>
    <x v="2"/>
    <x v="0"/>
    <s v="Yes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s v="90045"/>
    <x v="1"/>
    <s v="OFF-ST-10003692"/>
    <x v="1"/>
    <x v="4"/>
    <s v="Recycled Steel Personal File for Hanging File Folders"/>
    <n v="114.46"/>
    <n v="2"/>
    <n v="0"/>
    <n v="28.614999999999998"/>
    <n v="0.25"/>
    <x v="0"/>
    <x v="0"/>
    <x v="9"/>
    <s v="Yes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s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  <x v="2"/>
    <x v="1"/>
    <x v="2"/>
    <s v="Yes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s v="75217"/>
    <x v="2"/>
    <s v="OFF-ST-10003306"/>
    <x v="1"/>
    <x v="4"/>
    <s v="Letter Size Cart"/>
    <n v="342.86399999999998"/>
    <n v="3"/>
    <n v="0.2"/>
    <n v="38.572200000000002"/>
    <n v="0.11250000000000002"/>
    <x v="2"/>
    <x v="2"/>
    <x v="7"/>
    <s v="Yes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s v="75217"/>
    <x v="2"/>
    <s v="FUR-FU-10003724"/>
    <x v="0"/>
    <x v="5"/>
    <s v="Westinghouse Clip-On Gooseneck Lamps"/>
    <n v="16.739999999999998"/>
    <n v="5"/>
    <n v="0.6"/>
    <n v="-14.228999999999999"/>
    <n v="-0.85"/>
    <x v="1"/>
    <x v="2"/>
    <x v="7"/>
    <s v="No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s v="75217"/>
    <x v="2"/>
    <s v="FUR-CH-10002024"/>
    <x v="0"/>
    <x v="1"/>
    <s v="HON 5400 Series Task Chairs for Big and Tall"/>
    <n v="981.37199999999996"/>
    <n v="2"/>
    <n v="0.3"/>
    <n v="-140.196"/>
    <n v="-0.14285714285714285"/>
    <x v="3"/>
    <x v="2"/>
    <x v="7"/>
    <s v="No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s v="92037"/>
    <x v="1"/>
    <s v="OFF-AR-10003514"/>
    <x v="1"/>
    <x v="6"/>
    <s v="4009 Highlighters by Sanford"/>
    <n v="31.84"/>
    <n v="8"/>
    <n v="0"/>
    <n v="10.507199999999999"/>
    <n v="0.32999999999999996"/>
    <x v="0"/>
    <x v="2"/>
    <x v="5"/>
    <s v="Yes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s v="92307"/>
    <x v="1"/>
    <s v="OFF-PA-10001800"/>
    <x v="1"/>
    <x v="10"/>
    <s v="Xerox 220"/>
    <n v="12.96"/>
    <n v="2"/>
    <n v="0"/>
    <n v="6.2207999999999997"/>
    <n v="0.47999999999999993"/>
    <x v="0"/>
    <x v="3"/>
    <x v="8"/>
    <s v="Yes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s v="92307"/>
    <x v="1"/>
    <s v="TEC-PH-10003589"/>
    <x v="2"/>
    <x v="7"/>
    <s v="invisibleSHIELD by ZAGG Smudge-Free Screen Protector"/>
    <n v="43.176000000000002"/>
    <n v="3"/>
    <n v="0.2"/>
    <n v="15.111599999999999"/>
    <n v="0.35"/>
    <x v="2"/>
    <x v="3"/>
    <x v="8"/>
    <s v="Yes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s v="40214"/>
    <x v="0"/>
    <s v="OFF-BI-10003364"/>
    <x v="1"/>
    <x v="8"/>
    <s v="Binding Machine Supplies"/>
    <n v="58.34"/>
    <n v="2"/>
    <n v="0"/>
    <n v="28.0032"/>
    <n v="0.48"/>
    <x v="0"/>
    <x v="3"/>
    <x v="5"/>
    <s v="Yes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s v="40214"/>
    <x v="0"/>
    <s v="TEC-PH-10002834"/>
    <x v="2"/>
    <x v="7"/>
    <s v="Google Nexus 5"/>
    <n v="539.97"/>
    <n v="3"/>
    <n v="0"/>
    <n v="134.99250000000001"/>
    <n v="0.25"/>
    <x v="0"/>
    <x v="3"/>
    <x v="5"/>
    <s v="Yes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s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  <x v="2"/>
    <x v="2"/>
    <x v="9"/>
    <s v="Yes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s v="77070"/>
    <x v="2"/>
    <s v="OFF-BI-10004584"/>
    <x v="1"/>
    <x v="8"/>
    <s v="GBC ProClick 150 Presentation Binding System"/>
    <n v="252.78399999999999"/>
    <n v="4"/>
    <n v="0.8"/>
    <n v="-417.09359999999998"/>
    <n v="-1.65"/>
    <x v="1"/>
    <x v="3"/>
    <x v="11"/>
    <s v="No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s v="77070"/>
    <x v="2"/>
    <s v="TEC-AC-10002402"/>
    <x v="2"/>
    <x v="11"/>
    <s v="Razer Kraken PRO Over Ear PC and Music Headset"/>
    <n v="127.98399999999999"/>
    <n v="2"/>
    <n v="0.2"/>
    <n v="15.997999999999999"/>
    <n v="0.125"/>
    <x v="2"/>
    <x v="3"/>
    <x v="11"/>
    <s v="Yes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s v="77070"/>
    <x v="2"/>
    <s v="FUR-FU-10000550"/>
    <x v="0"/>
    <x v="5"/>
    <s v="Stacking Trays by OIC"/>
    <n v="3.984"/>
    <n v="2"/>
    <n v="0.6"/>
    <n v="-2.6892"/>
    <n v="-0.67500000000000004"/>
    <x v="1"/>
    <x v="3"/>
    <x v="11"/>
    <s v="No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s v="77070"/>
    <x v="2"/>
    <s v="OFF-AP-10000055"/>
    <x v="1"/>
    <x v="9"/>
    <s v="Belkin F9S820V06 8 Outlet Surge"/>
    <n v="12.992000000000001"/>
    <n v="2"/>
    <n v="0.8"/>
    <n v="-32.479999999999997"/>
    <n v="-2.4999999999999996"/>
    <x v="1"/>
    <x v="3"/>
    <x v="11"/>
    <s v="No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s v="42420"/>
    <x v="0"/>
    <s v="FUR-FU-10001591"/>
    <x v="0"/>
    <x v="5"/>
    <s v="Advantus Panel Wall Certificate Holder - 8.5x11"/>
    <n v="61"/>
    <n v="5"/>
    <n v="0"/>
    <n v="25.62"/>
    <n v="0.42000000000000004"/>
    <x v="0"/>
    <x v="3"/>
    <x v="10"/>
    <s v="Yes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s v="42420"/>
    <x v="0"/>
    <s v="TEC-PH-10000526"/>
    <x v="2"/>
    <x v="7"/>
    <s v="Vtech CS6719"/>
    <n v="671.93"/>
    <n v="7"/>
    <n v="0"/>
    <n v="188.1404"/>
    <n v="0.28000000000000003"/>
    <x v="0"/>
    <x v="3"/>
    <x v="10"/>
    <s v="Yes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s v="19711"/>
    <x v="3"/>
    <s v="OFF-BI-10001071"/>
    <x v="1"/>
    <x v="8"/>
    <s v="GBC ProClick Punch Binding System"/>
    <n v="447.86"/>
    <n v="7"/>
    <n v="0"/>
    <n v="219.45140000000001"/>
    <n v="0.49"/>
    <x v="0"/>
    <x v="0"/>
    <x v="10"/>
    <s v="Yes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s v="19711"/>
    <x v="3"/>
    <s v="TEC-PH-10001557"/>
    <x v="2"/>
    <x v="7"/>
    <s v="Pyle PMP37LED"/>
    <n v="479.95"/>
    <n v="5"/>
    <n v="0"/>
    <n v="129.5865"/>
    <n v="0.27"/>
    <x v="0"/>
    <x v="0"/>
    <x v="10"/>
    <s v="Yes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s v="19711"/>
    <x v="3"/>
    <s v="OFF-PA-10001977"/>
    <x v="1"/>
    <x v="10"/>
    <s v="Xerox 194"/>
    <n v="166.44"/>
    <n v="3"/>
    <n v="0"/>
    <n v="79.891199999999998"/>
    <n v="0.48"/>
    <x v="0"/>
    <x v="0"/>
    <x v="10"/>
    <s v="Yes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s v="60440"/>
    <x v="2"/>
    <s v="OFF-SU-10004231"/>
    <x v="1"/>
    <x v="14"/>
    <s v="Acme Tagit Stainless Steel Antibacterial Scissors"/>
    <n v="31.68"/>
    <n v="4"/>
    <n v="0.2"/>
    <n v="2.7719999999999998"/>
    <n v="8.7499999999999994E-2"/>
    <x v="2"/>
    <x v="1"/>
    <x v="6"/>
    <s v="Yes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s v="60440"/>
    <x v="2"/>
    <s v="OFF-PA-10000809"/>
    <x v="1"/>
    <x v="10"/>
    <s v="Xerox 206"/>
    <n v="10.368"/>
    <n v="2"/>
    <n v="0.2"/>
    <n v="3.6288"/>
    <n v="0.35"/>
    <x v="2"/>
    <x v="1"/>
    <x v="6"/>
    <s v="Yes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s v="60440"/>
    <x v="2"/>
    <s v="OFF-FA-10003021"/>
    <x v="1"/>
    <x v="13"/>
    <s v="Staples"/>
    <n v="12.032"/>
    <n v="8"/>
    <n v="0.2"/>
    <n v="2.2559999999999998"/>
    <n v="0.18749999999999997"/>
    <x v="2"/>
    <x v="1"/>
    <x v="6"/>
    <s v="Yes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s v="60440"/>
    <x v="2"/>
    <s v="OFF-AP-10000696"/>
    <x v="1"/>
    <x v="9"/>
    <s v="Holmes Odor Grabber"/>
    <n v="5.7679999999999998"/>
    <n v="2"/>
    <n v="0.8"/>
    <n v="-13.5548"/>
    <n v="-2.35"/>
    <x v="1"/>
    <x v="1"/>
    <x v="6"/>
    <s v="No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s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  <x v="2"/>
    <x v="3"/>
    <x v="3"/>
    <s v="Yes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s v="76106"/>
    <x v="2"/>
    <s v="FUR-BO-10002268"/>
    <x v="0"/>
    <x v="0"/>
    <s v="Sauder Barrister Bookcases"/>
    <n v="220.26560000000001"/>
    <n v="4"/>
    <n v="0.32"/>
    <n v="-42.1096"/>
    <n v="-0.19117647058823528"/>
    <x v="3"/>
    <x v="3"/>
    <x v="3"/>
    <s v="No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s v="10024"/>
    <x v="3"/>
    <s v="OFF-BI-10000829"/>
    <x v="1"/>
    <x v="8"/>
    <s v="Avery Non-Stick Binders"/>
    <n v="10.776"/>
    <n v="3"/>
    <n v="0.2"/>
    <n v="3.5022000000000002"/>
    <n v="0.32500000000000001"/>
    <x v="2"/>
    <x v="3"/>
    <x v="3"/>
    <s v="Yes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s v="10024"/>
    <x v="3"/>
    <s v="FUR-BO-10003441"/>
    <x v="0"/>
    <x v="0"/>
    <s v="Bush Westfield Collection Bookcases, Fully Assembled"/>
    <n v="242.352"/>
    <n v="3"/>
    <n v="0.2"/>
    <n v="9.0882000000000005"/>
    <n v="3.7499999999999999E-2"/>
    <x v="2"/>
    <x v="3"/>
    <x v="3"/>
    <s v="Yes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s v="02908"/>
    <x v="3"/>
    <s v="OFF-SU-10003505"/>
    <x v="1"/>
    <x v="14"/>
    <s v="Premier Electric Letter Opener"/>
    <n v="695.16"/>
    <n v="6"/>
    <n v="0"/>
    <n v="34.758000000000003"/>
    <n v="0.05"/>
    <x v="0"/>
    <x v="3"/>
    <x v="4"/>
    <s v="Yes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s v="02908"/>
    <x v="3"/>
    <s v="FUR-BO-10003660"/>
    <x v="0"/>
    <x v="0"/>
    <s v="Bush Cubix Collection Bookcases, Fully Assembled"/>
    <n v="220.98"/>
    <n v="1"/>
    <n v="0"/>
    <n v="50.825400000000002"/>
    <n v="0.23"/>
    <x v="0"/>
    <x v="3"/>
    <x v="4"/>
    <s v="Yes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s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  <x v="1"/>
    <x v="0"/>
    <x v="4"/>
    <s v="No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s v="10024"/>
    <x v="3"/>
    <s v="OFF-PA-10002741"/>
    <x v="1"/>
    <x v="10"/>
    <s v="Xerox 1980"/>
    <n v="25.68"/>
    <n v="6"/>
    <n v="0"/>
    <n v="11.555999999999999"/>
    <n v="0.44999999999999996"/>
    <x v="0"/>
    <x v="3"/>
    <x v="10"/>
    <s v="Yes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s v="77070"/>
    <x v="2"/>
    <s v="OFF-LA-10004345"/>
    <x v="1"/>
    <x v="2"/>
    <s v="Avery 493"/>
    <n v="15.712"/>
    <n v="4"/>
    <n v="0.2"/>
    <n v="5.6955999999999998"/>
    <n v="0.36249999999999999"/>
    <x v="2"/>
    <x v="0"/>
    <x v="7"/>
    <s v="Yes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s v="60505"/>
    <x v="2"/>
    <s v="OFF-ST-10004340"/>
    <x v="1"/>
    <x v="4"/>
    <s v="Fellowes Mobile File Cart, Black"/>
    <n v="298.464"/>
    <n v="6"/>
    <n v="0.2"/>
    <n v="26.115600000000001"/>
    <n v="8.7500000000000008E-2"/>
    <x v="2"/>
    <x v="3"/>
    <x v="7"/>
    <s v="Yes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s v="65807"/>
    <x v="2"/>
    <s v="OFF-PA-10001471"/>
    <x v="1"/>
    <x v="10"/>
    <s v="Strathmore Photo Frame Cards"/>
    <n v="21.93"/>
    <n v="3"/>
    <n v="0"/>
    <n v="10.0878"/>
    <n v="0.45999999999999996"/>
    <x v="0"/>
    <x v="0"/>
    <x v="7"/>
    <s v="Yes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s v="65807"/>
    <x v="2"/>
    <s v="OFF-ST-10002344"/>
    <x v="1"/>
    <x v="4"/>
    <s v="Carina 42&quot;Hx23 3/4&quot;W Media Storage Unit"/>
    <n v="242.94"/>
    <n v="3"/>
    <n v="0"/>
    <n v="4.8587999999999996"/>
    <n v="1.9999999999999997E-2"/>
    <x v="0"/>
    <x v="0"/>
    <x v="7"/>
    <s v="Yes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s v="65807"/>
    <x v="2"/>
    <s v="OFF-PA-10001892"/>
    <x v="1"/>
    <x v="10"/>
    <s v="Rediform Wirebound &quot;Phone Memo&quot; Message Book, 11 x 5-3/4"/>
    <n v="7.64"/>
    <n v="1"/>
    <n v="0"/>
    <n v="3.7435999999999998"/>
    <n v="0.49"/>
    <x v="0"/>
    <x v="0"/>
    <x v="7"/>
    <s v="Yes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s v="65807"/>
    <x v="2"/>
    <s v="OFF-PA-10001934"/>
    <x v="1"/>
    <x v="10"/>
    <s v="Xerox 1993"/>
    <n v="51.84"/>
    <n v="8"/>
    <n v="0"/>
    <n v="25.401599999999998"/>
    <n v="0.48999999999999994"/>
    <x v="0"/>
    <x v="0"/>
    <x v="7"/>
    <s v="Yes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s v="65807"/>
    <x v="2"/>
    <s v="OFF-ST-10000078"/>
    <x v="1"/>
    <x v="4"/>
    <s v="Tennsco 6- and 18-Compartment Lockers"/>
    <n v="265.17"/>
    <n v="1"/>
    <n v="0"/>
    <n v="47.730600000000003"/>
    <n v="0.18"/>
    <x v="0"/>
    <x v="0"/>
    <x v="7"/>
    <s v="Yes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TEC-MA-10001972"/>
    <x v="2"/>
    <x v="15"/>
    <s v="Okidata C331dn Printer"/>
    <n v="837.6"/>
    <n v="3"/>
    <n v="0.2"/>
    <n v="62.82"/>
    <n v="7.4999999999999997E-2"/>
    <x v="2"/>
    <x v="0"/>
    <x v="6"/>
    <s v="Yes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OFF-EN-10002504"/>
    <x v="1"/>
    <x v="12"/>
    <s v="Tyvek  Top-Opening Peel &amp; Seel Envelopes, Plain White"/>
    <n v="135.9"/>
    <n v="5"/>
    <n v="0"/>
    <n v="63.872999999999998"/>
    <n v="0.47"/>
    <x v="0"/>
    <x v="0"/>
    <x v="6"/>
    <s v="Yes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OFF-PA-10002160"/>
    <x v="1"/>
    <x v="10"/>
    <s v="Xerox 1978"/>
    <n v="34.68"/>
    <n v="6"/>
    <n v="0"/>
    <n v="16.993200000000002"/>
    <n v="0.49000000000000005"/>
    <x v="0"/>
    <x v="0"/>
    <x v="6"/>
    <s v="Yes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  <x v="2"/>
    <x v="0"/>
    <x v="6"/>
    <s v="No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OFF-AP-10001492"/>
    <x v="1"/>
    <x v="9"/>
    <s v="Acco Six-Outlet Power Strip, 4' Cord Length"/>
    <n v="43.1"/>
    <n v="5"/>
    <n v="0"/>
    <n v="11.206"/>
    <n v="0.25999999999999995"/>
    <x v="0"/>
    <x v="0"/>
    <x v="6"/>
    <s v="Yes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s v="98105"/>
    <x v="1"/>
    <s v="OFF-SU-10002189"/>
    <x v="1"/>
    <x v="14"/>
    <s v="Acme Rosewood Handle Letter Opener"/>
    <n v="15.88"/>
    <n v="4"/>
    <n v="0"/>
    <n v="0.1588"/>
    <n v="9.9999999999999985E-3"/>
    <x v="0"/>
    <x v="0"/>
    <x v="6"/>
    <s v="Yes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FUR-CH-10003312"/>
    <x v="0"/>
    <x v="1"/>
    <s v="Hon 2090 “Pillow Soft” Series Mid Back Swivel/Tilt Chairs"/>
    <n v="1123.92"/>
    <n v="5"/>
    <n v="0.2"/>
    <n v="-182.637"/>
    <n v="-0.16249999999999998"/>
    <x v="2"/>
    <x v="1"/>
    <x v="1"/>
    <s v="No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TEC-PH-10002496"/>
    <x v="2"/>
    <x v="7"/>
    <s v="Cisco SPA301"/>
    <n v="249.584"/>
    <n v="2"/>
    <n v="0.2"/>
    <n v="31.198"/>
    <n v="0.125"/>
    <x v="2"/>
    <x v="1"/>
    <x v="1"/>
    <s v="Yes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FUR-FU-10003464"/>
    <x v="0"/>
    <x v="5"/>
    <s v="Seth Thomas 8 1/2&quot; Cubicle Clock"/>
    <n v="48.671999999999997"/>
    <n v="3"/>
    <n v="0.2"/>
    <n v="7.3007999999999997"/>
    <n v="0.15"/>
    <x v="2"/>
    <x v="1"/>
    <x v="1"/>
    <s v="Yes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OFF-AR-10000380"/>
    <x v="1"/>
    <x v="6"/>
    <s v="Hunt PowerHouse Electric Pencil Sharpener, Blue"/>
    <n v="60.768000000000001"/>
    <n v="2"/>
    <n v="0.2"/>
    <n v="7.5960000000000001"/>
    <n v="0.125"/>
    <x v="2"/>
    <x v="1"/>
    <x v="1"/>
    <s v="Yes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OFF-BI-10004593"/>
    <x v="1"/>
    <x v="8"/>
    <s v="Ibico Laser Imprintable Binding System Covers"/>
    <n v="78.599999999999994"/>
    <n v="5"/>
    <n v="0.7"/>
    <n v="-62.88"/>
    <n v="-0.8"/>
    <x v="1"/>
    <x v="1"/>
    <x v="1"/>
    <s v="No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OFF-BI-10001308"/>
    <x v="1"/>
    <x v="8"/>
    <s v="GBC Standard Plastic Binding Systems' Combs"/>
    <n v="3.7679999999999998"/>
    <n v="2"/>
    <n v="0.7"/>
    <n v="-3.14"/>
    <n v="-0.83333333333333337"/>
    <x v="1"/>
    <x v="1"/>
    <x v="1"/>
    <s v="No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OFF-ST-10001780"/>
    <x v="1"/>
    <x v="4"/>
    <s v="Tennsco 16-Compartment Lockers with Coat Rack"/>
    <n v="1036.624"/>
    <n v="2"/>
    <n v="0.2"/>
    <n v="51.831200000000003"/>
    <n v="0.05"/>
    <x v="2"/>
    <x v="1"/>
    <x v="1"/>
    <s v="Yes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s v="33801"/>
    <x v="0"/>
    <s v="OFF-ST-10003816"/>
    <x v="1"/>
    <x v="4"/>
    <s v="Fellowes High-Stak Drawer Files"/>
    <n v="563.80799999999999"/>
    <n v="4"/>
    <n v="0.2"/>
    <n v="21.142800000000001"/>
    <n v="3.7500000000000006E-2"/>
    <x v="2"/>
    <x v="1"/>
    <x v="1"/>
    <s v="Yes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s v="19134"/>
    <x v="3"/>
    <s v="TEC-PH-10002200"/>
    <x v="2"/>
    <x v="7"/>
    <s v="Aastra 6757i CT Wireless VoIP phone"/>
    <n v="258.52800000000002"/>
    <n v="2"/>
    <n v="0.4"/>
    <n v="-47.396799999999999"/>
    <n v="-0.18333333333333332"/>
    <x v="3"/>
    <x v="3"/>
    <x v="8"/>
    <s v="No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s v="10011"/>
    <x v="3"/>
    <s v="OFF-PA-10004438"/>
    <x v="1"/>
    <x v="10"/>
    <s v="Xerox 1907"/>
    <n v="49.12"/>
    <n v="4"/>
    <n v="0"/>
    <n v="23.086400000000001"/>
    <n v="0.47000000000000003"/>
    <x v="0"/>
    <x v="3"/>
    <x v="2"/>
    <s v="Yes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s v="90049"/>
    <x v="1"/>
    <s v="FUR-FU-10004090"/>
    <x v="0"/>
    <x v="5"/>
    <s v="Executive Impressions 14&quot; Contract Wall Clock"/>
    <n v="44.46"/>
    <n v="2"/>
    <n v="0"/>
    <n v="14.671799999999999"/>
    <n v="0.32999999999999996"/>
    <x v="0"/>
    <x v="2"/>
    <x v="4"/>
    <s v="Yes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s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x v="2"/>
    <x v="2"/>
    <x v="4"/>
    <s v="Yes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s v="90049"/>
    <x v="1"/>
    <s v="TEC-AC-10001142"/>
    <x v="2"/>
    <x v="11"/>
    <s v="First Data FD10 PIN Pad"/>
    <n v="395"/>
    <n v="5"/>
    <n v="0"/>
    <n v="39.5"/>
    <n v="0.1"/>
    <x v="0"/>
    <x v="2"/>
    <x v="4"/>
    <s v="Yes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s v="90049"/>
    <x v="1"/>
    <s v="TEC-PH-10004977"/>
    <x v="2"/>
    <x v="7"/>
    <s v="GE 30524EE4"/>
    <n v="627.16800000000001"/>
    <n v="4"/>
    <n v="0.2"/>
    <n v="70.556399999999996"/>
    <n v="0.11249999999999999"/>
    <x v="2"/>
    <x v="2"/>
    <x v="4"/>
    <s v="Yes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s v="11572"/>
    <x v="3"/>
    <s v="FUR-FU-10004586"/>
    <x v="0"/>
    <x v="5"/>
    <s v="G.E. Longer-Life Indoor Recessed Floodlight Bulbs"/>
    <n v="13.28"/>
    <n v="2"/>
    <n v="0"/>
    <n v="6.3743999999999996"/>
    <n v="0.48"/>
    <x v="0"/>
    <x v="2"/>
    <x v="6"/>
    <s v="Yes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s v="11572"/>
    <x v="3"/>
    <s v="OFF-BI-10001116"/>
    <x v="1"/>
    <x v="8"/>
    <s v="Wilson Jones 1&quot; Hanging DublLock Ring Binders"/>
    <n v="12.672000000000001"/>
    <n v="3"/>
    <n v="0.2"/>
    <n v="4.4352"/>
    <n v="0.35"/>
    <x v="2"/>
    <x v="2"/>
    <x v="6"/>
    <s v="Yes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OFF-BI-10000666"/>
    <x v="1"/>
    <x v="8"/>
    <s v="Surelock Post Binders"/>
    <n v="30.56"/>
    <n v="5"/>
    <n v="0.8"/>
    <n v="-45.84"/>
    <n v="-1.5000000000000002"/>
    <x v="1"/>
    <x v="3"/>
    <x v="0"/>
    <s v="No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OFF-ST-10002583"/>
    <x v="1"/>
    <x v="4"/>
    <s v="Fellowes Neat Ideas Storage Cubes"/>
    <n v="77.951999999999998"/>
    <n v="3"/>
    <n v="0.2"/>
    <n v="-15.590400000000001"/>
    <n v="-0.2"/>
    <x v="2"/>
    <x v="3"/>
    <x v="0"/>
    <s v="No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TEC-PH-10004908"/>
    <x v="2"/>
    <x v="7"/>
    <s v="Panasonic KX TS3282W Corded phone"/>
    <n v="67.992000000000004"/>
    <n v="1"/>
    <n v="0.2"/>
    <n v="8.4990000000000006"/>
    <n v="0.125"/>
    <x v="2"/>
    <x v="3"/>
    <x v="0"/>
    <s v="Yes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OFF-EN-10001219"/>
    <x v="1"/>
    <x v="12"/>
    <s v="#10- 4 1/8&quot; x 9 1/2&quot; Security-Tint Envelopes"/>
    <n v="12.224"/>
    <n v="2"/>
    <n v="0.2"/>
    <n v="4.4311999999999996"/>
    <n v="0.36249999999999993"/>
    <x v="2"/>
    <x v="3"/>
    <x v="0"/>
    <s v="Yes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TEC-AC-10004568"/>
    <x v="2"/>
    <x v="11"/>
    <s v="Maxell LTO Ultrium - 800 GB"/>
    <n v="44.783999999999999"/>
    <n v="2"/>
    <n v="0.2"/>
    <n v="-0.55979999999999996"/>
    <n v="-1.2499999999999999E-2"/>
    <x v="2"/>
    <x v="3"/>
    <x v="0"/>
    <s v="No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s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  <x v="1"/>
    <x v="3"/>
    <x v="0"/>
    <s v="No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s v="10035"/>
    <x v="3"/>
    <s v="OFF-AP-10002311"/>
    <x v="1"/>
    <x v="9"/>
    <s v="Holmes Replacement Filter for HEPA Air Cleaner, Very Large Room, HEPA Filter"/>
    <n v="206.43"/>
    <n v="3"/>
    <n v="0"/>
    <n v="90.8292"/>
    <n v="0.44"/>
    <x v="0"/>
    <x v="1"/>
    <x v="3"/>
    <s v="Yes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s v="78207"/>
    <x v="2"/>
    <s v="OFF-BI-10003650"/>
    <x v="1"/>
    <x v="8"/>
    <s v="GBC DocuBind 300 Electric Binding Machine"/>
    <n v="210.392"/>
    <n v="2"/>
    <n v="0.8"/>
    <n v="-336.62720000000002"/>
    <n v="-1.6"/>
    <x v="1"/>
    <x v="2"/>
    <x v="4"/>
    <s v="No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s v="45231"/>
    <x v="3"/>
    <s v="TEC-AC-10003628"/>
    <x v="2"/>
    <x v="11"/>
    <s v="Logitech 910-002974 M325 Wireless Mouse for Web Scrolling"/>
    <n v="119.96"/>
    <n v="5"/>
    <n v="0.2"/>
    <n v="35.988"/>
    <n v="0.3"/>
    <x v="2"/>
    <x v="3"/>
    <x v="8"/>
    <s v="Yes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s v="45231"/>
    <x v="3"/>
    <s v="OFF-AR-10001547"/>
    <x v="1"/>
    <x v="6"/>
    <s v="Newell 311"/>
    <n v="10.608000000000001"/>
    <n v="6"/>
    <n v="0.2"/>
    <n v="0.92820000000000003"/>
    <n v="8.7499999999999994E-2"/>
    <x v="2"/>
    <x v="3"/>
    <x v="8"/>
    <s v="Yes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s v="78745"/>
    <x v="2"/>
    <s v="FUR-CH-10002647"/>
    <x v="0"/>
    <x v="1"/>
    <s v="Situations Contoured Folding Chairs, 4/Set"/>
    <n v="347.80200000000002"/>
    <n v="7"/>
    <n v="0.3"/>
    <n v="-24.843"/>
    <n v="-7.1428571428571425E-2"/>
    <x v="3"/>
    <x v="0"/>
    <x v="8"/>
    <s v="No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s v="98105"/>
    <x v="1"/>
    <s v="FUR-CH-10004495"/>
    <x v="0"/>
    <x v="1"/>
    <s v="Global Leather and Oak Executive Chair, Black"/>
    <n v="963.13599999999997"/>
    <n v="4"/>
    <n v="0.2"/>
    <n v="108.3528"/>
    <n v="0.1125"/>
    <x v="2"/>
    <x v="3"/>
    <x v="11"/>
    <s v="Yes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s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  <x v="2"/>
    <x v="3"/>
    <x v="11"/>
    <s v="Yes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s v="90004"/>
    <x v="1"/>
    <s v="OFF-AR-10001374"/>
    <x v="1"/>
    <x v="6"/>
    <s v="BIC Brite Liner Highlighters, Chisel Tip"/>
    <n v="32.4"/>
    <n v="5"/>
    <n v="0"/>
    <n v="10.368"/>
    <n v="0.32"/>
    <x v="0"/>
    <x v="2"/>
    <x v="1"/>
    <s v="Yes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s v="10035"/>
    <x v="3"/>
    <s v="OFF-PA-10003441"/>
    <x v="1"/>
    <x v="10"/>
    <s v="Xerox 226"/>
    <n v="32.4"/>
    <n v="5"/>
    <n v="0"/>
    <n v="15.552"/>
    <n v="0.48"/>
    <x v="0"/>
    <x v="0"/>
    <x v="1"/>
    <s v="Yes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s v="98103"/>
    <x v="1"/>
    <s v="OFF-LA-10002043"/>
    <x v="1"/>
    <x v="2"/>
    <s v="Avery 489"/>
    <n v="31.05"/>
    <n v="3"/>
    <n v="0"/>
    <n v="14.904"/>
    <n v="0.48"/>
    <x v="0"/>
    <x v="2"/>
    <x v="4"/>
    <s v="Yes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s v="43055"/>
    <x v="3"/>
    <s v="TEC-AC-10002049"/>
    <x v="2"/>
    <x v="11"/>
    <s v="Plantronics Savi W720 Multi-Device Wireless Headset System"/>
    <n v="2025.36"/>
    <n v="6"/>
    <n v="0.2"/>
    <n v="607.60799999999995"/>
    <n v="0.3"/>
    <x v="2"/>
    <x v="1"/>
    <x v="4"/>
    <s v="Yes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s v="43055"/>
    <x v="3"/>
    <s v="TEC-MA-10000418"/>
    <x v="2"/>
    <x v="15"/>
    <s v="Cubify CubeX 3D Printer Double Head Print"/>
    <n v="1799.9939999999999"/>
    <n v="2"/>
    <n v="0.7"/>
    <n v="-2639.9911999999999"/>
    <n v="-1.4666666666666668"/>
    <x v="1"/>
    <x v="1"/>
    <x v="4"/>
    <s v="No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s v="43055"/>
    <x v="3"/>
    <s v="TEC-PH-10004908"/>
    <x v="2"/>
    <x v="7"/>
    <s v="Panasonic KX TS3282W Corded phone"/>
    <n v="101.988"/>
    <n v="2"/>
    <n v="0.4"/>
    <n v="-16.998000000000001"/>
    <n v="-0.16666666666666669"/>
    <x v="3"/>
    <x v="1"/>
    <x v="4"/>
    <s v="No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s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  <x v="2"/>
    <x v="1"/>
    <x v="4"/>
    <s v="Yes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s v="55369"/>
    <x v="2"/>
    <s v="OFF-BI-10004600"/>
    <x v="1"/>
    <x v="8"/>
    <s v="Ibico Ibimaster 300 Manual Binding System"/>
    <n v="735.98"/>
    <n v="2"/>
    <n v="0"/>
    <n v="331.19099999999997"/>
    <n v="0.44999999999999996"/>
    <x v="0"/>
    <x v="3"/>
    <x v="7"/>
    <s v="Yes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s v="85301"/>
    <x v="1"/>
    <s v="OFF-PA-10001289"/>
    <x v="1"/>
    <x v="10"/>
    <s v="White Computer Printout Paper by Universal"/>
    <n v="93.024000000000001"/>
    <n v="3"/>
    <n v="0.2"/>
    <n v="33.721200000000003"/>
    <n v="0.36250000000000004"/>
    <x v="2"/>
    <x v="2"/>
    <x v="6"/>
    <s v="Yes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s v="10009"/>
    <x v="3"/>
    <s v="FUR-TA-10001539"/>
    <x v="0"/>
    <x v="3"/>
    <s v="Chromcraft Rectangular Conference Tables"/>
    <n v="284.36399999999998"/>
    <n v="2"/>
    <n v="0.4"/>
    <n v="-75.830399999999997"/>
    <n v="-0.26666666666666666"/>
    <x v="3"/>
    <x v="1"/>
    <x v="6"/>
    <s v="No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s v="10009"/>
    <x v="3"/>
    <s v="TEC-AC-10001266"/>
    <x v="2"/>
    <x v="11"/>
    <s v="Memorex Micro Travel Drive 8 GB"/>
    <n v="26"/>
    <n v="2"/>
    <n v="0"/>
    <n v="11.7"/>
    <n v="0.44999999999999996"/>
    <x v="0"/>
    <x v="1"/>
    <x v="6"/>
    <s v="Yes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s v="28540"/>
    <x v="0"/>
    <s v="OFF-ST-10001291"/>
    <x v="1"/>
    <x v="4"/>
    <s v="Tenex Personal Self-Stacking Standard File Box, Black/Gray"/>
    <n v="67.64"/>
    <n v="5"/>
    <n v="0.2"/>
    <n v="5.9184999999999999"/>
    <n v="8.7499999999999994E-2"/>
    <x v="2"/>
    <x v="0"/>
    <x v="10"/>
    <s v="Yes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s v="28540"/>
    <x v="0"/>
    <s v="TEC-AC-10001314"/>
    <x v="2"/>
    <x v="11"/>
    <s v="Case Logic 2.4GHz Wireless Keyboard"/>
    <n v="119.976"/>
    <n v="3"/>
    <n v="0.2"/>
    <n v="-17.996400000000001"/>
    <n v="-0.15000000000000002"/>
    <x v="2"/>
    <x v="0"/>
    <x v="10"/>
    <s v="No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s v="77070"/>
    <x v="2"/>
    <s v="OFF-BI-10004040"/>
    <x v="1"/>
    <x v="8"/>
    <s v="Wilson Jones Impact Binders"/>
    <n v="5.18"/>
    <n v="5"/>
    <n v="0.8"/>
    <n v="-8.0289999999999999"/>
    <n v="-1.55"/>
    <x v="1"/>
    <x v="2"/>
    <x v="8"/>
    <s v="No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OFF-EN-10001539"/>
    <x v="1"/>
    <x v="12"/>
    <s v="Staple envelope"/>
    <n v="15.56"/>
    <n v="2"/>
    <n v="0"/>
    <n v="7.3132000000000001"/>
    <n v="0.47"/>
    <x v="0"/>
    <x v="2"/>
    <x v="8"/>
    <s v="Yes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OFF-EN-10004483"/>
    <x v="1"/>
    <x v="12"/>
    <s v="#10 White Business Envelopes,4 1/8 x 9 1/2"/>
    <n v="78.349999999999994"/>
    <n v="5"/>
    <n v="0"/>
    <n v="36.8245"/>
    <n v="0.47000000000000003"/>
    <x v="0"/>
    <x v="2"/>
    <x v="8"/>
    <s v="Yes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OFF-AR-10001615"/>
    <x v="1"/>
    <x v="6"/>
    <s v="Newell 34"/>
    <n v="59.52"/>
    <n v="3"/>
    <n v="0"/>
    <n v="15.475199999999999"/>
    <n v="0.25999999999999995"/>
    <x v="0"/>
    <x v="2"/>
    <x v="8"/>
    <s v="Yes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OFF-PA-10000327"/>
    <x v="1"/>
    <x v="10"/>
    <s v="Xerox 1971"/>
    <n v="38.520000000000003"/>
    <n v="9"/>
    <n v="0"/>
    <n v="17.334"/>
    <n v="0.44999999999999996"/>
    <x v="0"/>
    <x v="2"/>
    <x v="8"/>
    <s v="Yes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TEC-PH-10001299"/>
    <x v="2"/>
    <x v="7"/>
    <s v="Polycom CX300 Desktop Phone USB VoIP phone"/>
    <n v="239.98400000000001"/>
    <n v="2"/>
    <n v="0.2"/>
    <n v="23.9984"/>
    <n v="9.9999999999999992E-2"/>
    <x v="2"/>
    <x v="2"/>
    <x v="8"/>
    <s v="Yes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s v="94109"/>
    <x v="1"/>
    <s v="OFF-PA-10002246"/>
    <x v="1"/>
    <x v="10"/>
    <s v="Wirebound Four 2-3/4 x 5 Forms per Page, 400 Sets per Book"/>
    <n v="19.350000000000001"/>
    <n v="3"/>
    <n v="0"/>
    <n v="9.4815000000000005"/>
    <n v="0.49"/>
    <x v="0"/>
    <x v="2"/>
    <x v="8"/>
    <s v="Yes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s v="48911"/>
    <x v="2"/>
    <s v="FUR-FU-10002671"/>
    <x v="0"/>
    <x v="5"/>
    <s v="Electrix 20W Halogen Replacement Bulb for Zoom-In Desk Lamp"/>
    <n v="67"/>
    <n v="5"/>
    <n v="0"/>
    <n v="32.159999999999997"/>
    <n v="0.47999999999999993"/>
    <x v="0"/>
    <x v="0"/>
    <x v="2"/>
    <s v="Yes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s v="32303"/>
    <x v="0"/>
    <s v="FUR-CH-10003833"/>
    <x v="0"/>
    <x v="1"/>
    <s v="Novimex Fabric Task Chair"/>
    <n v="390.27199999999999"/>
    <n v="8"/>
    <n v="0.2"/>
    <n v="-24.391999999999999"/>
    <n v="-6.25E-2"/>
    <x v="2"/>
    <x v="0"/>
    <x v="5"/>
    <s v="No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s v="32303"/>
    <x v="0"/>
    <s v="OFF-PA-10001667"/>
    <x v="1"/>
    <x v="10"/>
    <s v="Great White Multi-Use Recycled Paper (20Lb. and 84 Bright)"/>
    <n v="62.192"/>
    <n v="13"/>
    <n v="0.2"/>
    <n v="19.434999999999999"/>
    <n v="0.3125"/>
    <x v="2"/>
    <x v="0"/>
    <x v="5"/>
    <s v="Yes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s v="29203"/>
    <x v="0"/>
    <s v="OFF-BI-10002003"/>
    <x v="1"/>
    <x v="8"/>
    <s v="Ibico Presentation Index for Binding Systems"/>
    <n v="23.88"/>
    <n v="6"/>
    <n v="0"/>
    <n v="11.223599999999999"/>
    <n v="0.47"/>
    <x v="0"/>
    <x v="3"/>
    <x v="4"/>
    <s v="Yes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s v="60623"/>
    <x v="2"/>
    <s v="OFF-BI-10004465"/>
    <x v="1"/>
    <x v="8"/>
    <s v="Avery Durable Slant Ring Binders"/>
    <n v="3.1680000000000001"/>
    <n v="2"/>
    <n v="0.8"/>
    <n v="-4.7519999999999998"/>
    <n v="-1.4999999999999998"/>
    <x v="1"/>
    <x v="0"/>
    <x v="10"/>
    <s v="No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s v="60623"/>
    <x v="2"/>
    <s v="FUR-CH-10000665"/>
    <x v="0"/>
    <x v="1"/>
    <s v="Global Airflow Leather Mesh Back Chair, Black"/>
    <n v="528.42999999999995"/>
    <n v="5"/>
    <n v="0.3"/>
    <n v="0"/>
    <n v="0"/>
    <x v="3"/>
    <x v="0"/>
    <x v="10"/>
    <s v="No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s v="60623"/>
    <x v="2"/>
    <s v="OFF-AR-10004956"/>
    <x v="1"/>
    <x v="6"/>
    <s v="Newell 33"/>
    <n v="13.391999999999999"/>
    <n v="3"/>
    <n v="0.2"/>
    <n v="1.5065999999999999"/>
    <n v="0.1125"/>
    <x v="2"/>
    <x v="0"/>
    <x v="10"/>
    <s v="Yes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s v="48227"/>
    <x v="2"/>
    <s v="OFF-AR-10004260"/>
    <x v="1"/>
    <x v="6"/>
    <s v="Boston 1799 Powerhouse Electric Pencil Sharpener"/>
    <n v="181.86"/>
    <n v="7"/>
    <n v="0"/>
    <n v="50.9208"/>
    <n v="0.27999999999999997"/>
    <x v="0"/>
    <x v="3"/>
    <x v="0"/>
    <s v="Yes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s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  <x v="1"/>
    <x v="3"/>
    <x v="8"/>
    <s v="No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s v="80525"/>
    <x v="1"/>
    <s v="TEC-AC-10003280"/>
    <x v="2"/>
    <x v="11"/>
    <s v="Belkin F8E887 USB Wired Ergonomic Keyboard"/>
    <n v="47.984000000000002"/>
    <n v="2"/>
    <n v="0.2"/>
    <n v="0.5998"/>
    <n v="1.2499999999999999E-2"/>
    <x v="2"/>
    <x v="3"/>
    <x v="8"/>
    <s v="Yes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s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  <x v="0"/>
    <x v="3"/>
    <x v="8"/>
    <s v="Yes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s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  <x v="0"/>
    <x v="3"/>
    <x v="4"/>
    <s v="Yes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s v="10011"/>
    <x v="3"/>
    <s v="FUR-FU-10000521"/>
    <x v="0"/>
    <x v="5"/>
    <s v="Seth Thomas 14&quot; Putty-Colored Wall Clock"/>
    <n v="58.68"/>
    <n v="2"/>
    <n v="0"/>
    <n v="18.190799999999999"/>
    <n v="0.31"/>
    <x v="0"/>
    <x v="3"/>
    <x v="4"/>
    <s v="Yes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s v="10011"/>
    <x v="3"/>
    <s v="OFF-AP-10001271"/>
    <x v="1"/>
    <x v="9"/>
    <s v="Eureka The Boss Cordless Rechargeable Stick Vac"/>
    <n v="254.9"/>
    <n v="5"/>
    <n v="0"/>
    <n v="68.822999999999993"/>
    <n v="0.26999999999999996"/>
    <x v="0"/>
    <x v="3"/>
    <x v="4"/>
    <s v="Yes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s v="21044"/>
    <x v="3"/>
    <s v="OFF-BI-10004728"/>
    <x v="1"/>
    <x v="8"/>
    <s v="Wilson Jones Turn Tabs Binder Tool for Ring Binders"/>
    <n v="9.64"/>
    <n v="2"/>
    <n v="0"/>
    <n v="4.4344000000000001"/>
    <n v="0.45999999999999996"/>
    <x v="0"/>
    <x v="3"/>
    <x v="0"/>
    <s v="Yes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s v="21044"/>
    <x v="3"/>
    <s v="TEC-AC-10004666"/>
    <x v="2"/>
    <x v="11"/>
    <s v="Maxell iVDR EX 500GB Cartridge"/>
    <n v="826.62"/>
    <n v="3"/>
    <n v="0"/>
    <n v="355.44659999999999"/>
    <n v="0.43"/>
    <x v="0"/>
    <x v="3"/>
    <x v="0"/>
    <s v="Yes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s v="21044"/>
    <x v="3"/>
    <s v="OFF-ST-10003208"/>
    <x v="1"/>
    <x v="4"/>
    <s v="Adjustable Depth Letter/Legal Cart"/>
    <n v="1633.14"/>
    <n v="9"/>
    <n v="0"/>
    <n v="473.61059999999998"/>
    <n v="0.28999999999999998"/>
    <x v="0"/>
    <x v="3"/>
    <x v="0"/>
    <s v="Yes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s v="21044"/>
    <x v="3"/>
    <s v="OFF-ST-10003208"/>
    <x v="1"/>
    <x v="4"/>
    <s v="Adjustable Depth Letter/Legal Cart"/>
    <n v="544.38"/>
    <n v="3"/>
    <n v="0"/>
    <n v="157.87020000000001"/>
    <n v="0.29000000000000004"/>
    <x v="0"/>
    <x v="3"/>
    <x v="0"/>
    <s v="Yes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s v="77041"/>
    <x v="2"/>
    <s v="OFF-BI-10000632"/>
    <x v="1"/>
    <x v="8"/>
    <s v="Satellite Sectional Post Binders"/>
    <n v="26.045999999999999"/>
    <n v="3"/>
    <n v="0.8"/>
    <n v="-44.278199999999998"/>
    <n v="-1.7"/>
    <x v="1"/>
    <x v="2"/>
    <x v="0"/>
    <s v="No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s v="77041"/>
    <x v="2"/>
    <s v="OFF-EN-10004773"/>
    <x v="1"/>
    <x v="12"/>
    <s v="Staple envelope"/>
    <n v="74.352000000000004"/>
    <n v="3"/>
    <n v="0.2"/>
    <n v="26.9526"/>
    <n v="0.36249999999999999"/>
    <x v="2"/>
    <x v="2"/>
    <x v="0"/>
    <s v="Yes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s v="01852"/>
    <x v="3"/>
    <s v="TEC-PH-10004700"/>
    <x v="2"/>
    <x v="7"/>
    <s v="PowerGen Dual USB Car Charger"/>
    <n v="69.930000000000007"/>
    <n v="7"/>
    <n v="0"/>
    <n v="32.1678"/>
    <n v="0.45999999999999996"/>
    <x v="0"/>
    <x v="3"/>
    <x v="10"/>
    <s v="Yes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s v="95695"/>
    <x v="1"/>
    <s v="OFF-LA-10003714"/>
    <x v="1"/>
    <x v="2"/>
    <s v="Avery 510"/>
    <n v="3.75"/>
    <n v="1"/>
    <n v="0"/>
    <n v="1.8"/>
    <n v="0.48000000000000004"/>
    <x v="0"/>
    <x v="3"/>
    <x v="2"/>
    <s v="Yes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s v="95695"/>
    <x v="1"/>
    <s v="OFF-BI-10001787"/>
    <x v="1"/>
    <x v="8"/>
    <s v="Wilson Jones Four-Pocket Poly Binders"/>
    <n v="20.928000000000001"/>
    <n v="4"/>
    <n v="0.2"/>
    <n v="7.5864000000000003"/>
    <n v="0.36249999999999999"/>
    <x v="2"/>
    <x v="3"/>
    <x v="2"/>
    <s v="Yes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s v="60610"/>
    <x v="2"/>
    <s v="OFF-ST-10002957"/>
    <x v="1"/>
    <x v="4"/>
    <s v="Sterilite Show Offs Storage Containers"/>
    <n v="12.672000000000001"/>
    <n v="3"/>
    <n v="0.2"/>
    <n v="-3.1680000000000001"/>
    <n v="-0.25"/>
    <x v="2"/>
    <x v="1"/>
    <x v="4"/>
    <s v="No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s v="10035"/>
    <x v="3"/>
    <s v="TEC-PH-10002115"/>
    <x v="2"/>
    <x v="7"/>
    <s v="Plantronics 81402"/>
    <n v="65.989999999999995"/>
    <n v="1"/>
    <n v="0"/>
    <n v="17.157399999999999"/>
    <n v="0.26"/>
    <x v="0"/>
    <x v="3"/>
    <x v="2"/>
    <s v="Yes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s v="77489"/>
    <x v="2"/>
    <s v="OFF-BI-10002557"/>
    <x v="1"/>
    <x v="8"/>
    <s v="Presstex Flexible Ring Binders"/>
    <n v="6.37"/>
    <n v="7"/>
    <n v="0.8"/>
    <n v="-9.5549999999999997"/>
    <n v="-1.5"/>
    <x v="1"/>
    <x v="3"/>
    <x v="1"/>
    <s v="No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s v="77036"/>
    <x v="2"/>
    <s v="OFF-BI-10002949"/>
    <x v="1"/>
    <x v="8"/>
    <s v="Prestige Round Ring Binders"/>
    <n v="3.6480000000000001"/>
    <n v="3"/>
    <n v="0.8"/>
    <n v="-6.0191999999999997"/>
    <n v="-1.65"/>
    <x v="1"/>
    <x v="2"/>
    <x v="8"/>
    <s v="No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s v="77036"/>
    <x v="2"/>
    <s v="OFF-PA-10004100"/>
    <x v="1"/>
    <x v="10"/>
    <s v="Xerox 216"/>
    <n v="31.103999999999999"/>
    <n v="6"/>
    <n v="0.2"/>
    <n v="10.8864"/>
    <n v="0.35000000000000003"/>
    <x v="2"/>
    <x v="2"/>
    <x v="8"/>
    <s v="Yes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s v="39212"/>
    <x v="0"/>
    <s v="OFF-FA-10001883"/>
    <x v="1"/>
    <x v="13"/>
    <s v="Alliance Super-Size Bands, Assorted Sizes"/>
    <n v="23.34"/>
    <n v="3"/>
    <n v="0"/>
    <n v="0.2334"/>
    <n v="0.01"/>
    <x v="0"/>
    <x v="0"/>
    <x v="6"/>
    <s v="Yes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s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  <x v="0"/>
    <x v="3"/>
    <x v="7"/>
    <s v="Yes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s v="85281"/>
    <x v="1"/>
    <s v="OFF-BI-10003196"/>
    <x v="1"/>
    <x v="8"/>
    <s v="Accohide Poly Flexible Ring Binders"/>
    <n v="3.3660000000000001"/>
    <n v="3"/>
    <n v="0.7"/>
    <n v="-2.2440000000000002"/>
    <n v="-0.66666666666666674"/>
    <x v="1"/>
    <x v="1"/>
    <x v="7"/>
    <s v="No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s v="28540"/>
    <x v="0"/>
    <s v="TEC-PH-10001644"/>
    <x v="2"/>
    <x v="7"/>
    <s v="BlueLounge Milo Smartphone Stand, White/Metallic"/>
    <n v="95.968000000000004"/>
    <n v="4"/>
    <n v="0.2"/>
    <n v="9.5968"/>
    <n v="9.9999999999999992E-2"/>
    <x v="2"/>
    <x v="2"/>
    <x v="4"/>
    <s v="Yes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s v="19134"/>
    <x v="3"/>
    <s v="OFF-AR-10003183"/>
    <x v="1"/>
    <x v="6"/>
    <s v="Avery Fluorescent Highlighter Four-Color Set"/>
    <n v="18.704000000000001"/>
    <n v="7"/>
    <n v="0.2"/>
    <n v="2.3380000000000001"/>
    <n v="0.125"/>
    <x v="2"/>
    <x v="3"/>
    <x v="4"/>
    <s v="Yes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s v="44312"/>
    <x v="3"/>
    <s v="FUR-FU-10000308"/>
    <x v="0"/>
    <x v="5"/>
    <s v="Deflect-o Glass Clear Studded Chair Mats"/>
    <n v="149.232"/>
    <n v="3"/>
    <n v="0.2"/>
    <n v="3.7307999999999999"/>
    <n v="2.4999999999999998E-2"/>
    <x v="2"/>
    <x v="2"/>
    <x v="5"/>
    <s v="Yes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s v="44312"/>
    <x v="3"/>
    <s v="OFF-PA-10001526"/>
    <x v="1"/>
    <x v="10"/>
    <s v="Xerox 1949"/>
    <n v="15.936"/>
    <n v="4"/>
    <n v="0.2"/>
    <n v="5.7767999999999997"/>
    <n v="0.36249999999999999"/>
    <x v="2"/>
    <x v="2"/>
    <x v="5"/>
    <s v="Yes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TEC-PH-10002103"/>
    <x v="2"/>
    <x v="7"/>
    <s v="Jabra SPEAK 410"/>
    <n v="601.53599999999994"/>
    <n v="8"/>
    <n v="0.2"/>
    <n v="60.153599999999997"/>
    <n v="0.1"/>
    <x v="2"/>
    <x v="2"/>
    <x v="0"/>
    <s v="Yes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TEC-AC-10004209"/>
    <x v="2"/>
    <x v="11"/>
    <s v="Memorex Froggy Flash Drive 4 GB"/>
    <n v="10.99"/>
    <n v="1"/>
    <n v="0"/>
    <n v="4.2861000000000002"/>
    <n v="0.39"/>
    <x v="0"/>
    <x v="2"/>
    <x v="0"/>
    <s v="Yes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FUR-FU-10000397"/>
    <x v="0"/>
    <x v="5"/>
    <s v="Luxo Economy Swing Arm Lamp"/>
    <n v="39.880000000000003"/>
    <n v="2"/>
    <n v="0"/>
    <n v="11.166399999999999"/>
    <n v="0.27999999999999997"/>
    <x v="0"/>
    <x v="2"/>
    <x v="0"/>
    <s v="Yes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OFF-PA-10002137"/>
    <x v="1"/>
    <x v="10"/>
    <s v="Southworth 100% Résumé Paper, 24lb."/>
    <n v="62.24"/>
    <n v="8"/>
    <n v="0"/>
    <n v="28.007999999999999"/>
    <n v="0.44999999999999996"/>
    <x v="0"/>
    <x v="2"/>
    <x v="0"/>
    <s v="Yes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  <x v="0"/>
    <x v="2"/>
    <x v="0"/>
    <s v="Yes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s v="92037"/>
    <x v="1"/>
    <s v="OFF-LA-10000407"/>
    <x v="1"/>
    <x v="2"/>
    <s v="Avery White Multi-Purpose Labels"/>
    <n v="39.840000000000003"/>
    <n v="8"/>
    <n v="0"/>
    <n v="18.3264"/>
    <n v="0.45999999999999996"/>
    <x v="0"/>
    <x v="2"/>
    <x v="0"/>
    <s v="Yes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s v="93727"/>
    <x v="1"/>
    <s v="TEC-AC-10000420"/>
    <x v="2"/>
    <x v="11"/>
    <s v="Logitech G500s Laser Gaming Mouse with Adjustable Weight Tuning"/>
    <n v="349.95"/>
    <n v="5"/>
    <n v="0"/>
    <n v="118.983"/>
    <n v="0.34"/>
    <x v="0"/>
    <x v="0"/>
    <x v="9"/>
    <s v="Yes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s v="93727"/>
    <x v="1"/>
    <s v="TEC-PH-10002726"/>
    <x v="2"/>
    <x v="7"/>
    <s v="netTALK DUO VoIP Telephone Service"/>
    <n v="377.928"/>
    <n v="9"/>
    <n v="0.2"/>
    <n v="141.72300000000001"/>
    <n v="0.37500000000000006"/>
    <x v="2"/>
    <x v="0"/>
    <x v="9"/>
    <s v="Yes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s v="77581"/>
    <x v="2"/>
    <s v="OFF-EN-10001415"/>
    <x v="1"/>
    <x v="12"/>
    <s v="Staple envelope"/>
    <n v="13.391999999999999"/>
    <n v="3"/>
    <n v="0.2"/>
    <n v="5.0220000000000002"/>
    <n v="0.37500000000000006"/>
    <x v="2"/>
    <x v="3"/>
    <x v="8"/>
    <s v="Yes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s v="77581"/>
    <x v="2"/>
    <s v="OFF-BI-10000773"/>
    <x v="1"/>
    <x v="8"/>
    <s v="Insertable Tab Post Binder Dividers"/>
    <n v="11.228"/>
    <n v="7"/>
    <n v="0.8"/>
    <n v="-18.526199999999999"/>
    <n v="-1.65"/>
    <x v="1"/>
    <x v="3"/>
    <x v="8"/>
    <s v="No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s v="47374"/>
    <x v="2"/>
    <s v="OFF-AP-10002350"/>
    <x v="1"/>
    <x v="9"/>
    <s v="Belkin F9H710-06 7 Outlet SurgeMaster Surge Protector"/>
    <n v="207.24"/>
    <n v="11"/>
    <n v="0"/>
    <n v="58.027200000000001"/>
    <n v="0.27999999999999997"/>
    <x v="0"/>
    <x v="2"/>
    <x v="4"/>
    <s v="Yes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s v="19134"/>
    <x v="3"/>
    <s v="OFF-AR-10001919"/>
    <x v="1"/>
    <x v="6"/>
    <s v="OIC #2 Pencils, Medium Soft"/>
    <n v="1.504"/>
    <n v="1"/>
    <n v="0.2"/>
    <n v="0.16919999999999999"/>
    <n v="0.11249999999999999"/>
    <x v="2"/>
    <x v="0"/>
    <x v="5"/>
    <s v="Yes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s v="19134"/>
    <x v="3"/>
    <s v="OFF-AP-10002082"/>
    <x v="1"/>
    <x v="9"/>
    <s v="Holmes HEPA Air Purifier"/>
    <n v="34.847999999999999"/>
    <n v="2"/>
    <n v="0.2"/>
    <n v="6.5339999999999998"/>
    <n v="0.1875"/>
    <x v="2"/>
    <x v="0"/>
    <x v="5"/>
    <s v="Yes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s v="94403"/>
    <x v="1"/>
    <s v="OFF-LA-10002762"/>
    <x v="1"/>
    <x v="2"/>
    <s v="Avery 485"/>
    <n v="75.180000000000007"/>
    <n v="6"/>
    <n v="0"/>
    <n v="35.334600000000002"/>
    <n v="0.47"/>
    <x v="0"/>
    <x v="3"/>
    <x v="7"/>
    <s v="Yes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s v="94601"/>
    <x v="1"/>
    <s v="TEC-AC-10002800"/>
    <x v="2"/>
    <x v="11"/>
    <s v="Plantronics Audio 478 Stereo USB Headset"/>
    <n v="149.97"/>
    <n v="3"/>
    <n v="0"/>
    <n v="52.4895"/>
    <n v="0.35"/>
    <x v="0"/>
    <x v="2"/>
    <x v="5"/>
    <s v="Yes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s v="10024"/>
    <x v="3"/>
    <s v="OFF-BI-10003925"/>
    <x v="1"/>
    <x v="8"/>
    <s v="Fellowes PB300 Plastic Comb Binding Machine"/>
    <n v="931.17600000000004"/>
    <n v="3"/>
    <n v="0.2"/>
    <n v="314.27190000000002"/>
    <n v="0.33750000000000002"/>
    <x v="2"/>
    <x v="3"/>
    <x v="0"/>
    <s v="Yes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s v="10024"/>
    <x v="3"/>
    <s v="TEC-PH-10002200"/>
    <x v="2"/>
    <x v="7"/>
    <s v="Aastra 6757i CT Wireless VoIP phone"/>
    <n v="430.88"/>
    <n v="2"/>
    <n v="0"/>
    <n v="124.9552"/>
    <n v="0.29000000000000004"/>
    <x v="0"/>
    <x v="3"/>
    <x v="0"/>
    <s v="Yes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s v="08701"/>
    <x v="3"/>
    <s v="OFF-PA-10001295"/>
    <x v="1"/>
    <x v="10"/>
    <s v="Computer Printout Paper with Letter-Trim Perforations"/>
    <n v="94.85"/>
    <n v="5"/>
    <n v="0"/>
    <n v="45.527999999999999"/>
    <n v="0.48000000000000004"/>
    <x v="0"/>
    <x v="1"/>
    <x v="2"/>
    <s v="Yes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s v="08701"/>
    <x v="3"/>
    <s v="OFF-EN-10002500"/>
    <x v="1"/>
    <x v="12"/>
    <s v="Globe Weis Peel &amp; Seel First Class Envelopes"/>
    <n v="51.12"/>
    <n v="4"/>
    <n v="0"/>
    <n v="23.004000000000001"/>
    <n v="0.45000000000000007"/>
    <x v="0"/>
    <x v="1"/>
    <x v="2"/>
    <s v="Yes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s v="08701"/>
    <x v="3"/>
    <s v="TEC-AC-10000892"/>
    <x v="2"/>
    <x v="11"/>
    <s v="NETGEAR N750 Dual Band Wi-Fi Gigabit Router"/>
    <n v="90"/>
    <n v="1"/>
    <n v="0"/>
    <n v="32.4"/>
    <n v="0.36"/>
    <x v="0"/>
    <x v="1"/>
    <x v="2"/>
    <s v="Yes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  <x v="2"/>
    <x v="2"/>
    <x v="2"/>
    <s v="Yes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OFF-FA-10000735"/>
    <x v="1"/>
    <x v="13"/>
    <s v="Staples"/>
    <n v="4.6719999999999997"/>
    <n v="2"/>
    <n v="0.2"/>
    <n v="1.46"/>
    <n v="0.3125"/>
    <x v="2"/>
    <x v="2"/>
    <x v="2"/>
    <s v="Yes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TEC-PH-10001760"/>
    <x v="2"/>
    <x v="7"/>
    <s v="Bose SoundLink Bluetooth Speaker"/>
    <n v="318.39999999999998"/>
    <n v="2"/>
    <n v="0.2"/>
    <n v="107.46"/>
    <n v="0.33750000000000002"/>
    <x v="2"/>
    <x v="2"/>
    <x v="2"/>
    <s v="Yes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  <x v="2"/>
    <x v="2"/>
    <x v="2"/>
    <s v="Yes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OFF-SU-10003567"/>
    <x v="1"/>
    <x v="14"/>
    <s v="Stiletto Hand Letter Openers"/>
    <n v="15.36"/>
    <n v="2"/>
    <n v="0.2"/>
    <n v="-3.2639999999999998"/>
    <n v="-0.21249999999999999"/>
    <x v="2"/>
    <x v="2"/>
    <x v="2"/>
    <s v="No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TEC-PH-10001557"/>
    <x v="2"/>
    <x v="7"/>
    <s v="Pyle PMP37LED"/>
    <n v="230.376"/>
    <n v="3"/>
    <n v="0.2"/>
    <n v="20.157900000000001"/>
    <n v="8.7500000000000008E-2"/>
    <x v="2"/>
    <x v="2"/>
    <x v="2"/>
    <s v="Yes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s v="85281"/>
    <x v="1"/>
    <s v="TEC-AC-10003038"/>
    <x v="2"/>
    <x v="11"/>
    <s v="Kingston Digital DataTraveler 16GB USB 2.0"/>
    <n v="7.16"/>
    <n v="1"/>
    <n v="0.2"/>
    <n v="-8.9499999999999996E-2"/>
    <n v="-1.2499999999999999E-2"/>
    <x v="2"/>
    <x v="2"/>
    <x v="2"/>
    <s v="No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s v="10035"/>
    <x v="3"/>
    <s v="OFF-ST-10004459"/>
    <x v="1"/>
    <x v="4"/>
    <s v="Tennsco Single-Tier Lockers"/>
    <n v="375.34"/>
    <n v="1"/>
    <n v="0"/>
    <n v="18.766999999999999"/>
    <n v="0.05"/>
    <x v="0"/>
    <x v="2"/>
    <x v="6"/>
    <s v="Yes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s v="10009"/>
    <x v="3"/>
    <s v="FUR-FU-10004960"/>
    <x v="0"/>
    <x v="5"/>
    <s v="Seth Thomas 12&quot; Clock w/ Goldtone Case"/>
    <n v="114.9"/>
    <n v="5"/>
    <n v="0"/>
    <n v="39.066000000000003"/>
    <n v="0.34"/>
    <x v="0"/>
    <x v="3"/>
    <x v="8"/>
    <s v="Yes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s v="77095"/>
    <x v="2"/>
    <s v="OFF-BI-10000632"/>
    <x v="1"/>
    <x v="8"/>
    <s v="Satellite Sectional Post Binders"/>
    <n v="26.045999999999999"/>
    <n v="3"/>
    <n v="0.8"/>
    <n v="-44.278199999999998"/>
    <n v="-1.7"/>
    <x v="1"/>
    <x v="3"/>
    <x v="3"/>
    <s v="No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s v="77095"/>
    <x v="2"/>
    <s v="OFF-BI-10001107"/>
    <x v="1"/>
    <x v="8"/>
    <s v="GBC White Gloss Covers, Plain Front"/>
    <n v="2.8959999999999999"/>
    <n v="1"/>
    <n v="0.8"/>
    <n v="-4.7784000000000004"/>
    <n v="-1.6500000000000001"/>
    <x v="1"/>
    <x v="3"/>
    <x v="3"/>
    <s v="No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s v="77095"/>
    <x v="2"/>
    <s v="OFF-ST-10002301"/>
    <x v="1"/>
    <x v="4"/>
    <s v="Tennsco Commercial Shelving"/>
    <n v="32.543999999999997"/>
    <n v="2"/>
    <n v="0.2"/>
    <n v="-7.7291999999999996"/>
    <n v="-0.23750000000000002"/>
    <x v="2"/>
    <x v="3"/>
    <x v="3"/>
    <s v="No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s v="92503"/>
    <x v="1"/>
    <s v="OFF-BI-10003355"/>
    <x v="1"/>
    <x v="8"/>
    <s v="Cardinal Holdit Business Card Pockets"/>
    <n v="3.984"/>
    <n v="1"/>
    <n v="0.2"/>
    <n v="1.3944000000000001"/>
    <n v="0.35000000000000003"/>
    <x v="2"/>
    <x v="0"/>
    <x v="3"/>
    <s v="Yes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s v="06824"/>
    <x v="3"/>
    <s v="FUR-TA-10002903"/>
    <x v="0"/>
    <x v="3"/>
    <s v="Bevis Round Bullnose 29&quot; High Table Top"/>
    <n v="181.797"/>
    <n v="1"/>
    <n v="0.3"/>
    <n v="-15.582599999999999"/>
    <n v="-8.5714285714285715E-2"/>
    <x v="3"/>
    <x v="0"/>
    <x v="9"/>
    <s v="No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s v="10024"/>
    <x v="3"/>
    <s v="OFF-ST-10001580"/>
    <x v="1"/>
    <x v="4"/>
    <s v="Super Decoflex Portable Personal File"/>
    <n v="44.94"/>
    <n v="3"/>
    <n v="0"/>
    <n v="12.5832"/>
    <n v="0.28000000000000003"/>
    <x v="0"/>
    <x v="0"/>
    <x v="5"/>
    <s v="Yes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s v="10024"/>
    <x v="3"/>
    <s v="OFF-BI-10000315"/>
    <x v="1"/>
    <x v="8"/>
    <s v="Poly Designer Cover &amp; Back"/>
    <n v="45.576000000000001"/>
    <n v="3"/>
    <n v="0.2"/>
    <n v="15.951599999999999"/>
    <n v="0.35"/>
    <x v="2"/>
    <x v="0"/>
    <x v="5"/>
    <s v="Yes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s v="77095"/>
    <x v="2"/>
    <s v="FUR-CH-10003774"/>
    <x v="0"/>
    <x v="1"/>
    <s v="Global Wood Trimmed Manager's Task Chair, Khaki"/>
    <n v="318.43"/>
    <n v="5"/>
    <n v="0.3"/>
    <n v="-77.332999999999998"/>
    <n v="-0.24285714285714285"/>
    <x v="3"/>
    <x v="0"/>
    <x v="0"/>
    <s v="No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s v="77095"/>
    <x v="2"/>
    <s v="TEC-PH-10003095"/>
    <x v="2"/>
    <x v="7"/>
    <s v="Samsung HM1900 Bluetooth Headset"/>
    <n v="122.92"/>
    <n v="7"/>
    <n v="0.2"/>
    <n v="46.094999999999999"/>
    <n v="0.375"/>
    <x v="2"/>
    <x v="0"/>
    <x v="0"/>
    <s v="Yes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s v="77095"/>
    <x v="2"/>
    <s v="FUR-FU-10000023"/>
    <x v="0"/>
    <x v="5"/>
    <s v="Eldon Wave Desk Accessories"/>
    <n v="7.0679999999999996"/>
    <n v="3"/>
    <n v="0.6"/>
    <n v="-2.8271999999999999"/>
    <n v="-0.4"/>
    <x v="1"/>
    <x v="0"/>
    <x v="0"/>
    <s v="No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s v="22204"/>
    <x v="0"/>
    <s v="OFF-ST-10002214"/>
    <x v="1"/>
    <x v="4"/>
    <s v="X-Rack File for Hanging Folders"/>
    <n v="56.45"/>
    <n v="5"/>
    <n v="0"/>
    <n v="14.677"/>
    <n v="0.25999999999999995"/>
    <x v="0"/>
    <x v="0"/>
    <x v="11"/>
    <s v="Yes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s v="60623"/>
    <x v="2"/>
    <s v="OFF-BI-10002799"/>
    <x v="1"/>
    <x v="8"/>
    <s v="SlimView Poly Binder, 3/8&quot;"/>
    <n v="13.468"/>
    <n v="13"/>
    <n v="0.8"/>
    <n v="-22.895600000000002"/>
    <n v="-1.7000000000000002"/>
    <x v="1"/>
    <x v="3"/>
    <x v="10"/>
    <s v="No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s v="75051"/>
    <x v="2"/>
    <s v="TEC-PH-10004912"/>
    <x v="2"/>
    <x v="7"/>
    <s v="Cisco SPA112 2 Port Phone Adapter"/>
    <n v="219.8"/>
    <n v="5"/>
    <n v="0.2"/>
    <n v="24.727499999999999"/>
    <n v="0.11249999999999999"/>
    <x v="2"/>
    <x v="3"/>
    <x v="4"/>
    <s v="Yes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s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x v="3"/>
    <x v="3"/>
    <x v="4"/>
    <s v="No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s v="98103"/>
    <x v="1"/>
    <s v="TEC-AC-10004510"/>
    <x v="2"/>
    <x v="11"/>
    <s v="Logitech Desktop MK120 Mouse and keyboard Combo"/>
    <n v="49.08"/>
    <n v="3"/>
    <n v="0"/>
    <n v="4.9080000000000004"/>
    <n v="0.1"/>
    <x v="0"/>
    <x v="3"/>
    <x v="4"/>
    <s v="Yes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s v="98103"/>
    <x v="1"/>
    <s v="OFF-ST-10000060"/>
    <x v="1"/>
    <x v="4"/>
    <s v="Fellowes Bankers Box Staxonsteel Drawer File/Stacking System"/>
    <n v="324.89999999999998"/>
    <n v="5"/>
    <n v="0"/>
    <n v="38.988"/>
    <n v="0.12000000000000001"/>
    <x v="0"/>
    <x v="3"/>
    <x v="4"/>
    <s v="Yes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s v="98103"/>
    <x v="1"/>
    <s v="OFF-AR-10000799"/>
    <x v="1"/>
    <x v="6"/>
    <s v="Col-Erase Pencils with Erasers"/>
    <n v="18.239999999999998"/>
    <n v="3"/>
    <n v="0"/>
    <n v="5.2896000000000001"/>
    <n v="0.29000000000000004"/>
    <x v="0"/>
    <x v="3"/>
    <x v="4"/>
    <s v="Yes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s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  <x v="2"/>
    <x v="0"/>
    <x v="8"/>
    <s v="Yes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s v="98103"/>
    <x v="1"/>
    <s v="TEC-PH-10002085"/>
    <x v="2"/>
    <x v="7"/>
    <s v="Clarity 53712"/>
    <n v="105.584"/>
    <n v="2"/>
    <n v="0.2"/>
    <n v="7.9188000000000001"/>
    <n v="7.4999999999999997E-2"/>
    <x v="2"/>
    <x v="0"/>
    <x v="8"/>
    <s v="Yes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s v="49505"/>
    <x v="2"/>
    <s v="OFF-FA-10000992"/>
    <x v="1"/>
    <x v="13"/>
    <s v="Acco Clips to Go Binder Clips, 24 Clips in Two Sizes"/>
    <n v="24.85"/>
    <n v="7"/>
    <n v="0"/>
    <n v="11.679500000000001"/>
    <n v="0.47000000000000003"/>
    <x v="0"/>
    <x v="0"/>
    <x v="4"/>
    <s v="Yes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s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x v="2"/>
    <x v="3"/>
    <x v="3"/>
    <s v="Yes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s v="60610"/>
    <x v="2"/>
    <s v="OFF-AR-10003045"/>
    <x v="1"/>
    <x v="6"/>
    <s v="Prang Colored Pencils"/>
    <n v="7.056"/>
    <n v="3"/>
    <n v="0.2"/>
    <n v="2.2050000000000001"/>
    <n v="0.3125"/>
    <x v="2"/>
    <x v="3"/>
    <x v="2"/>
    <s v="Yes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s v="60610"/>
    <x v="2"/>
    <s v="TEC-PH-10001536"/>
    <x v="2"/>
    <x v="7"/>
    <s v="Spigen Samsung Galaxy S5 Case Wallet"/>
    <n v="27.184000000000001"/>
    <n v="2"/>
    <n v="0.2"/>
    <n v="2.0388000000000002"/>
    <n v="7.4999999999999997E-2"/>
    <x v="2"/>
    <x v="3"/>
    <x v="2"/>
    <s v="Yes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s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  <x v="2"/>
    <x v="0"/>
    <x v="7"/>
    <s v="Yes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s v="98105"/>
    <x v="1"/>
    <s v="OFF-BI-10004209"/>
    <x v="1"/>
    <x v="8"/>
    <s v="Fellowes Twister Kit, Gray/Clear, 3/pkg"/>
    <n v="19.295999999999999"/>
    <n v="3"/>
    <n v="0.2"/>
    <n v="6.03"/>
    <n v="0.3125"/>
    <x v="2"/>
    <x v="0"/>
    <x v="7"/>
    <s v="Yes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s v="32216"/>
    <x v="0"/>
    <s v="OFF-LA-10001613"/>
    <x v="1"/>
    <x v="2"/>
    <s v="Avery File Folder Labels"/>
    <n v="4.6079999999999997"/>
    <n v="2"/>
    <n v="0.2"/>
    <n v="1.6704000000000001"/>
    <n v="0.36250000000000004"/>
    <x v="2"/>
    <x v="1"/>
    <x v="6"/>
    <s v="Yes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s v="37064"/>
    <x v="0"/>
    <s v="FUR-TA-10001676"/>
    <x v="0"/>
    <x v="3"/>
    <s v="Hon 61000 Series Interactive Training Tables"/>
    <n v="79.974000000000004"/>
    <n v="3"/>
    <n v="0.4"/>
    <n v="-29.323799999999999"/>
    <n v="-0.36666666666666664"/>
    <x v="3"/>
    <x v="0"/>
    <x v="4"/>
    <s v="No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s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x v="1"/>
    <x v="0"/>
    <x v="4"/>
    <s v="No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s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  <x v="1"/>
    <x v="0"/>
    <x v="0"/>
    <s v="No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s v="77506"/>
    <x v="2"/>
    <s v="OFF-PA-10004609"/>
    <x v="1"/>
    <x v="10"/>
    <s v="Xerox 221"/>
    <n v="20.736000000000001"/>
    <n v="4"/>
    <n v="0.2"/>
    <n v="7.2576000000000001"/>
    <n v="0.35"/>
    <x v="2"/>
    <x v="2"/>
    <x v="0"/>
    <s v="Yes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s v="94109"/>
    <x v="1"/>
    <s v="TEC-AC-10001314"/>
    <x v="2"/>
    <x v="11"/>
    <s v="Case Logic 2.4GHz Wireless Keyboard"/>
    <n v="99.98"/>
    <n v="2"/>
    <n v="0"/>
    <n v="7.9984000000000002"/>
    <n v="0.08"/>
    <x v="0"/>
    <x v="2"/>
    <x v="0"/>
    <s v="Yes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s v="94109"/>
    <x v="1"/>
    <s v="OFF-PA-10003395"/>
    <x v="1"/>
    <x v="10"/>
    <s v="Xerox 1941"/>
    <n v="733.95"/>
    <n v="7"/>
    <n v="0"/>
    <n v="352.29599999999999"/>
    <n v="0.48"/>
    <x v="0"/>
    <x v="2"/>
    <x v="0"/>
    <s v="Yes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s v="94109"/>
    <x v="1"/>
    <s v="OFF-AP-10001242"/>
    <x v="1"/>
    <x v="9"/>
    <s v="APC 7 Outlet Network SurgeArrest Surge Protector"/>
    <n v="241.44"/>
    <n v="3"/>
    <n v="0"/>
    <n v="72.432000000000002"/>
    <n v="0.3"/>
    <x v="0"/>
    <x v="2"/>
    <x v="0"/>
    <s v="Yes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s v="33180"/>
    <x v="0"/>
    <s v="OFF-LA-10001641"/>
    <x v="1"/>
    <x v="2"/>
    <s v="Avery 518"/>
    <n v="10.08"/>
    <n v="4"/>
    <n v="0.2"/>
    <n v="3.528"/>
    <n v="0.35"/>
    <x v="2"/>
    <x v="0"/>
    <x v="10"/>
    <s v="Yes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s v="19120"/>
    <x v="3"/>
    <s v="OFF-ST-10003816"/>
    <x v="1"/>
    <x v="4"/>
    <s v="Fellowes High-Stak Drawer Files"/>
    <n v="281.904"/>
    <n v="2"/>
    <n v="0.2"/>
    <n v="10.571400000000001"/>
    <n v="3.7500000000000006E-2"/>
    <x v="2"/>
    <x v="2"/>
    <x v="2"/>
    <s v="Yes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s v="19120"/>
    <x v="3"/>
    <s v="OFF-EN-10002230"/>
    <x v="1"/>
    <x v="12"/>
    <s v="Airmail Envelopes"/>
    <n v="201.43199999999999"/>
    <n v="3"/>
    <n v="0.2"/>
    <n v="67.9833"/>
    <n v="0.33750000000000002"/>
    <x v="2"/>
    <x v="2"/>
    <x v="2"/>
    <s v="Yes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s v="35601"/>
    <x v="0"/>
    <s v="TEC-PH-10002660"/>
    <x v="2"/>
    <x v="7"/>
    <s v="Nortel Networks T7316 E Nt8 B27"/>
    <n v="135.97999999999999"/>
    <n v="2"/>
    <n v="0"/>
    <n v="33.994999999999997"/>
    <n v="0.25"/>
    <x v="0"/>
    <x v="2"/>
    <x v="5"/>
    <s v="Yes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s v="35601"/>
    <x v="0"/>
    <s v="TEC-PH-10003171"/>
    <x v="2"/>
    <x v="7"/>
    <s v="Plantronics Encore H101 Dual Earpieces Headset"/>
    <n v="44.95"/>
    <n v="1"/>
    <n v="0"/>
    <n v="12.586"/>
    <n v="0.27999999999999997"/>
    <x v="0"/>
    <x v="2"/>
    <x v="5"/>
    <s v="Yes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s v="57103"/>
    <x v="2"/>
    <s v="TEC-AC-10003709"/>
    <x v="2"/>
    <x v="11"/>
    <s v="Maxell 4.7GB DVD-R 5/Pack"/>
    <n v="2.97"/>
    <n v="3"/>
    <n v="0"/>
    <n v="1.3068"/>
    <n v="0.43999999999999995"/>
    <x v="0"/>
    <x v="2"/>
    <x v="7"/>
    <s v="Yes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s v="57103"/>
    <x v="2"/>
    <s v="OFF-FA-10000304"/>
    <x v="1"/>
    <x v="13"/>
    <s v="Advantus Push Pins"/>
    <n v="6.54"/>
    <n v="3"/>
    <n v="0"/>
    <n v="2.6814"/>
    <n v="0.41"/>
    <x v="0"/>
    <x v="2"/>
    <x v="7"/>
    <s v="Yes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s v="93277"/>
    <x v="1"/>
    <s v="TEC-AC-10003709"/>
    <x v="2"/>
    <x v="11"/>
    <s v="Maxell 4.7GB DVD-R 5/Pack"/>
    <n v="7.92"/>
    <n v="8"/>
    <n v="0"/>
    <n v="3.4847999999999999"/>
    <n v="0.44"/>
    <x v="0"/>
    <x v="1"/>
    <x v="4"/>
    <s v="Yes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s v="90049"/>
    <x v="1"/>
    <s v="FUR-CH-10002774"/>
    <x v="0"/>
    <x v="1"/>
    <s v="Global Deluxe Stacking Chair, Gray"/>
    <n v="203.92"/>
    <n v="5"/>
    <n v="0.2"/>
    <n v="22.940999999999999"/>
    <n v="0.1125"/>
    <x v="2"/>
    <x v="1"/>
    <x v="11"/>
    <s v="Yes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s v="90032"/>
    <x v="1"/>
    <s v="TEC-CO-10001046"/>
    <x v="2"/>
    <x v="16"/>
    <s v="Canon Imageclass D680 Copier / Fax"/>
    <n v="3359.9520000000002"/>
    <n v="6"/>
    <n v="0.2"/>
    <n v="1049.9849999999999"/>
    <n v="0.31249999999999994"/>
    <x v="2"/>
    <x v="3"/>
    <x v="5"/>
    <s v="Yes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s v="66212"/>
    <x v="2"/>
    <s v="OFF-FA-10003495"/>
    <x v="1"/>
    <x v="13"/>
    <s v="Staples"/>
    <n v="18.239999999999998"/>
    <n v="3"/>
    <n v="0"/>
    <n v="9.1199999999999992"/>
    <n v="0.5"/>
    <x v="0"/>
    <x v="3"/>
    <x v="0"/>
    <s v="Yes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s v="66212"/>
    <x v="2"/>
    <s v="OFF-AR-10004685"/>
    <x v="1"/>
    <x v="6"/>
    <s v="Binney &amp; Smith Crayola Metallic Colored Pencils, 8-Color Set"/>
    <n v="27.78"/>
    <n v="6"/>
    <n v="0"/>
    <n v="9.1674000000000007"/>
    <n v="0.33"/>
    <x v="0"/>
    <x v="3"/>
    <x v="0"/>
    <s v="Yes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s v="22304"/>
    <x v="0"/>
    <s v="OFF-AR-10004757"/>
    <x v="1"/>
    <x v="6"/>
    <s v="Crayola Colored Pencils"/>
    <n v="22.96"/>
    <n v="7"/>
    <n v="0"/>
    <n v="7.5768000000000004"/>
    <n v="0.33"/>
    <x v="0"/>
    <x v="2"/>
    <x v="3"/>
    <s v="Yes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s v="22304"/>
    <x v="0"/>
    <s v="TEC-PH-10001615"/>
    <x v="2"/>
    <x v="7"/>
    <s v="AT&amp;T CL82213"/>
    <n v="28.99"/>
    <n v="1"/>
    <n v="0"/>
    <n v="8.4070999999999998"/>
    <n v="0.29000000000000004"/>
    <x v="0"/>
    <x v="2"/>
    <x v="3"/>
    <s v="Yes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s v="22304"/>
    <x v="0"/>
    <s v="OFF-PA-10003349"/>
    <x v="1"/>
    <x v="10"/>
    <s v="Xerox 1957"/>
    <n v="12.96"/>
    <n v="2"/>
    <n v="0"/>
    <n v="6.3503999999999996"/>
    <n v="0.48999999999999994"/>
    <x v="0"/>
    <x v="2"/>
    <x v="3"/>
    <s v="Yes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s v="22304"/>
    <x v="0"/>
    <s v="OFF-AR-10000127"/>
    <x v="1"/>
    <x v="6"/>
    <s v="Newell 321"/>
    <n v="22.96"/>
    <n v="7"/>
    <n v="0"/>
    <n v="6.6584000000000003"/>
    <n v="0.28999999999999998"/>
    <x v="0"/>
    <x v="2"/>
    <x v="3"/>
    <s v="Yes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s v="22304"/>
    <x v="0"/>
    <s v="OFF-SU-10002881"/>
    <x v="1"/>
    <x v="14"/>
    <s v="Martin Yale Chadless Opener Electric Letter Opener"/>
    <n v="4164.05"/>
    <n v="5"/>
    <n v="0"/>
    <n v="83.281000000000006"/>
    <n v="0.02"/>
    <x v="0"/>
    <x v="2"/>
    <x v="3"/>
    <s v="Yes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s v="27604"/>
    <x v="0"/>
    <s v="TEC-AC-10001109"/>
    <x v="2"/>
    <x v="11"/>
    <s v="Logitech Trackman Marble Mouse"/>
    <n v="47.984000000000002"/>
    <n v="2"/>
    <n v="0.2"/>
    <n v="13.195600000000001"/>
    <n v="0.27500000000000002"/>
    <x v="2"/>
    <x v="2"/>
    <x v="8"/>
    <s v="Yes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s v="27604"/>
    <x v="0"/>
    <s v="OFF-PA-10000682"/>
    <x v="1"/>
    <x v="10"/>
    <s v="Xerox 1924"/>
    <n v="4.6239999999999997"/>
    <n v="1"/>
    <n v="0.2"/>
    <n v="1.6761999999999999"/>
    <n v="0.36249999999999999"/>
    <x v="2"/>
    <x v="2"/>
    <x v="8"/>
    <s v="Yes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s v="10035"/>
    <x v="3"/>
    <s v="FUR-FU-10000221"/>
    <x v="0"/>
    <x v="5"/>
    <s v="Master Caster Door Stop, Brown"/>
    <n v="15.24"/>
    <n v="3"/>
    <n v="0"/>
    <n v="5.1816000000000004"/>
    <n v="0.34"/>
    <x v="0"/>
    <x v="2"/>
    <x v="8"/>
    <s v="Yes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s v="45014"/>
    <x v="3"/>
    <s v="OFF-BI-10002429"/>
    <x v="1"/>
    <x v="8"/>
    <s v="Premier Elliptical Ring Binder, Black"/>
    <n v="63.923999999999999"/>
    <n v="7"/>
    <n v="0.7"/>
    <n v="-46.877600000000001"/>
    <n v="-0.73333333333333339"/>
    <x v="1"/>
    <x v="2"/>
    <x v="8"/>
    <s v="No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s v="74403"/>
    <x v="2"/>
    <s v="OFF-AR-10002375"/>
    <x v="1"/>
    <x v="6"/>
    <s v="Newell 351"/>
    <n v="6.56"/>
    <n v="2"/>
    <n v="0"/>
    <n v="1.9024000000000001"/>
    <n v="0.29000000000000004"/>
    <x v="0"/>
    <x v="3"/>
    <x v="11"/>
    <s v="Yes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s v="74403"/>
    <x v="2"/>
    <s v="OFF-AP-10000595"/>
    <x v="1"/>
    <x v="9"/>
    <s v="Disposable Triple-Filter Dust Bags"/>
    <n v="13.11"/>
    <n v="3"/>
    <n v="0"/>
    <n v="3.4085999999999999"/>
    <n v="0.26"/>
    <x v="0"/>
    <x v="3"/>
    <x v="11"/>
    <s v="Yes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s v="92592"/>
    <x v="1"/>
    <s v="TEC-PH-10001530"/>
    <x v="2"/>
    <x v="7"/>
    <s v="Plantronics Voyager Pro Legend"/>
    <n v="494.37599999999998"/>
    <n v="3"/>
    <n v="0.2"/>
    <n v="49.437600000000003"/>
    <n v="0.1"/>
    <x v="2"/>
    <x v="1"/>
    <x v="4"/>
    <s v="Yes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s v="92592"/>
    <x v="1"/>
    <s v="OFF-BI-10000050"/>
    <x v="1"/>
    <x v="8"/>
    <s v="Angle-D Binders with Locking Rings, Label Holders"/>
    <n v="29.2"/>
    <n v="5"/>
    <n v="0.2"/>
    <n v="9.8550000000000004"/>
    <n v="0.33750000000000002"/>
    <x v="2"/>
    <x v="1"/>
    <x v="4"/>
    <s v="Yes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s v="92592"/>
    <x v="1"/>
    <s v="TEC-AC-10001552"/>
    <x v="2"/>
    <x v="11"/>
    <s v="Logitech K350 2.4Ghz Wireless Keyboard"/>
    <n v="248.85"/>
    <n v="5"/>
    <n v="0"/>
    <n v="27.3735"/>
    <n v="0.11"/>
    <x v="0"/>
    <x v="1"/>
    <x v="4"/>
    <s v="Yes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s v="92592"/>
    <x v="1"/>
    <s v="TEC-AC-10003399"/>
    <x v="2"/>
    <x v="11"/>
    <s v="Memorex Mini Travel Drive 64 GB USB 2.0 Flash Drive"/>
    <n v="36.24"/>
    <n v="1"/>
    <n v="0"/>
    <n v="15.220800000000001"/>
    <n v="0.42"/>
    <x v="0"/>
    <x v="1"/>
    <x v="4"/>
    <s v="Yes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s v="48310"/>
    <x v="2"/>
    <s v="OFF-AR-10004078"/>
    <x v="1"/>
    <x v="6"/>
    <s v="Newell 312"/>
    <n v="11.68"/>
    <n v="2"/>
    <n v="0"/>
    <n v="3.504"/>
    <n v="0.3"/>
    <x v="0"/>
    <x v="0"/>
    <x v="2"/>
    <s v="Yes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s v="92024"/>
    <x v="1"/>
    <s v="OFF-SU-10002189"/>
    <x v="1"/>
    <x v="14"/>
    <s v="Acme Rosewood Handle Letter Opener"/>
    <n v="11.91"/>
    <n v="3"/>
    <n v="0"/>
    <n v="0.1191"/>
    <n v="0.01"/>
    <x v="0"/>
    <x v="2"/>
    <x v="4"/>
    <s v="Yes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s v="92024"/>
    <x v="1"/>
    <s v="FUR-FU-10001852"/>
    <x v="0"/>
    <x v="5"/>
    <s v="Eldon Regeneration Recycled Desk Accessories, Smoke"/>
    <n v="3.48"/>
    <n v="2"/>
    <n v="0"/>
    <n v="1.1135999999999999"/>
    <n v="0.32"/>
    <x v="0"/>
    <x v="2"/>
    <x v="4"/>
    <s v="Yes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s v="75081"/>
    <x v="2"/>
    <s v="OFF-BI-10003638"/>
    <x v="1"/>
    <x v="8"/>
    <s v="GBC Durable Plastic Covers"/>
    <n v="30.96"/>
    <n v="8"/>
    <n v="0.8"/>
    <n v="-52.631999999999998"/>
    <n v="-1.7"/>
    <x v="1"/>
    <x v="2"/>
    <x v="6"/>
    <s v="No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s v="10035"/>
    <x v="3"/>
    <s v="TEC-MA-10002428"/>
    <x v="2"/>
    <x v="15"/>
    <s v="Fellowes Powershred HS-440 4-Sheet High Security Shredder"/>
    <n v="1704.89"/>
    <n v="11"/>
    <n v="0"/>
    <n v="767.20050000000003"/>
    <n v="0.45"/>
    <x v="0"/>
    <x v="3"/>
    <x v="2"/>
    <s v="Yes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s v="85023"/>
    <x v="1"/>
    <s v="OFF-BI-10001036"/>
    <x v="1"/>
    <x v="8"/>
    <s v="Cardinal EasyOpen D-Ring Binders"/>
    <n v="19.193999999999999"/>
    <n v="7"/>
    <n v="0.7"/>
    <n v="-12.795999999999999"/>
    <n v="-0.66666666666666663"/>
    <x v="1"/>
    <x v="1"/>
    <x v="5"/>
    <s v="No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s v="85023"/>
    <x v="1"/>
    <s v="OFF-AP-10004708"/>
    <x v="1"/>
    <x v="9"/>
    <s v="Fellowes Superior 10 Outlet Split Surge Protector"/>
    <n v="121.792"/>
    <n v="4"/>
    <n v="0.2"/>
    <n v="13.701599999999999"/>
    <n v="0.11249999999999999"/>
    <x v="2"/>
    <x v="1"/>
    <x v="5"/>
    <s v="Yes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s v="94122"/>
    <x v="1"/>
    <s v="TEC-MA-10000488"/>
    <x v="2"/>
    <x v="15"/>
    <s v="Bady BDG101FRU Card Printer"/>
    <n v="1919.9760000000001"/>
    <n v="3"/>
    <n v="0.2"/>
    <n v="215.9973"/>
    <n v="0.11249999999999999"/>
    <x v="2"/>
    <x v="3"/>
    <x v="0"/>
    <s v="Yes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s v="19140"/>
    <x v="3"/>
    <s v="OFF-BI-10003656"/>
    <x v="1"/>
    <x v="8"/>
    <s v="Fellowes PB200 Plastic Comb Binding Machine"/>
    <n v="50.997"/>
    <n v="1"/>
    <n v="0.7"/>
    <n v="-40.797600000000003"/>
    <n v="-0.8"/>
    <x v="1"/>
    <x v="2"/>
    <x v="0"/>
    <s v="No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s v="19140"/>
    <x v="3"/>
    <s v="OFF-ST-10003656"/>
    <x v="1"/>
    <x v="4"/>
    <s v="Safco Industrial Wire Shelving"/>
    <n v="76.792000000000002"/>
    <n v="1"/>
    <n v="0.2"/>
    <n v="-16.318300000000001"/>
    <n v="-0.21249999999999999"/>
    <x v="2"/>
    <x v="2"/>
    <x v="0"/>
    <s v="No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s v="19140"/>
    <x v="3"/>
    <s v="TEC-PH-10001128"/>
    <x v="2"/>
    <x v="7"/>
    <s v="Motorola Droid Maxx"/>
    <n v="539.96400000000006"/>
    <n v="6"/>
    <n v="0.4"/>
    <n v="-107.9928"/>
    <n v="-0.19999999999999998"/>
    <x v="3"/>
    <x v="2"/>
    <x v="0"/>
    <s v="No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s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x v="2"/>
    <x v="2"/>
    <x v="0"/>
    <s v="Yes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s v="19140"/>
    <x v="3"/>
    <s v="OFF-BI-10004656"/>
    <x v="1"/>
    <x v="8"/>
    <s v="Peel &amp; Stick Add-On Corner Pockets"/>
    <n v="1.944"/>
    <n v="3"/>
    <n v="0.7"/>
    <n v="-1.4256"/>
    <n v="-0.73333333333333339"/>
    <x v="1"/>
    <x v="2"/>
    <x v="0"/>
    <s v="No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s v="78041"/>
    <x v="2"/>
    <s v="OFF-EN-10004955"/>
    <x v="1"/>
    <x v="12"/>
    <s v="Fashion Color Clasp Envelopes"/>
    <n v="12.984"/>
    <n v="3"/>
    <n v="0.2"/>
    <n v="4.7066999999999997"/>
    <n v="0.36249999999999999"/>
    <x v="2"/>
    <x v="2"/>
    <x v="4"/>
    <s v="Yes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s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  <x v="2"/>
    <x v="2"/>
    <x v="4"/>
    <s v="Yes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s v="78041"/>
    <x v="2"/>
    <s v="TEC-PH-10000576"/>
    <x v="2"/>
    <x v="7"/>
    <s v="AT&amp;T 1080 Corded phone"/>
    <n v="328.77600000000001"/>
    <n v="3"/>
    <n v="0.2"/>
    <n v="28.767900000000001"/>
    <n v="8.7499999999999994E-2"/>
    <x v="2"/>
    <x v="2"/>
    <x v="4"/>
    <s v="Yes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s v="78041"/>
    <x v="2"/>
    <s v="OFF-BI-10002160"/>
    <x v="1"/>
    <x v="8"/>
    <s v="Acco Hanging Data Binders"/>
    <n v="2.286"/>
    <n v="3"/>
    <n v="0.8"/>
    <n v="-3.6576"/>
    <n v="-1.5999999999999999"/>
    <x v="1"/>
    <x v="2"/>
    <x v="4"/>
    <s v="No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s v="78041"/>
    <x v="2"/>
    <s v="TEC-AC-10003628"/>
    <x v="2"/>
    <x v="11"/>
    <s v="Logitech 910-002974 M325 Wireless Mouse for Web Scrolling"/>
    <n v="47.984000000000002"/>
    <n v="2"/>
    <n v="0.2"/>
    <n v="14.395200000000001"/>
    <n v="0.3"/>
    <x v="2"/>
    <x v="2"/>
    <x v="4"/>
    <s v="Yes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s v="10009"/>
    <x v="3"/>
    <s v="OFF-BI-10001116"/>
    <x v="1"/>
    <x v="8"/>
    <s v="Wilson Jones 1&quot; Hanging DublLock Ring Binders"/>
    <n v="25.344000000000001"/>
    <n v="6"/>
    <n v="0.2"/>
    <n v="8.8704000000000001"/>
    <n v="0.35"/>
    <x v="2"/>
    <x v="1"/>
    <x v="0"/>
    <s v="Yes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s v="10035"/>
    <x v="3"/>
    <s v="OFF-BI-10002026"/>
    <x v="1"/>
    <x v="8"/>
    <s v="Avery Arch Ring Binders"/>
    <n v="232.4"/>
    <n v="5"/>
    <n v="0.2"/>
    <n v="78.435000000000002"/>
    <n v="0.33750000000000002"/>
    <x v="2"/>
    <x v="0"/>
    <x v="8"/>
    <s v="Yes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s v="39503"/>
    <x v="0"/>
    <s v="FUR-FU-10003691"/>
    <x v="0"/>
    <x v="5"/>
    <s v="Eldon Image Series Desk Accessories, Ebony"/>
    <n v="86.45"/>
    <n v="7"/>
    <n v="0"/>
    <n v="38.037999999999997"/>
    <n v="0.43999999999999995"/>
    <x v="0"/>
    <x v="0"/>
    <x v="10"/>
    <s v="Yes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s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x v="2"/>
    <x v="2"/>
    <x v="8"/>
    <s v="Yes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s v="92037"/>
    <x v="1"/>
    <s v="OFF-PA-10000675"/>
    <x v="1"/>
    <x v="10"/>
    <s v="Xerox 1919"/>
    <n v="81.98"/>
    <n v="2"/>
    <n v="0"/>
    <n v="40.170200000000001"/>
    <n v="0.49"/>
    <x v="0"/>
    <x v="2"/>
    <x v="8"/>
    <s v="Yes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s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  <x v="2"/>
    <x v="3"/>
    <x v="4"/>
    <s v="Yes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s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  <x v="2"/>
    <x v="3"/>
    <x v="4"/>
    <s v="Yes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s v="78664"/>
    <x v="2"/>
    <s v="FUR-FU-10001468"/>
    <x v="0"/>
    <x v="5"/>
    <s v="Tenex Antistatic Computer Chair Mats"/>
    <n v="341.96"/>
    <n v="5"/>
    <n v="0.6"/>
    <n v="-427.45"/>
    <n v="-1.25"/>
    <x v="1"/>
    <x v="3"/>
    <x v="0"/>
    <s v="No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s v="92374"/>
    <x v="1"/>
    <s v="OFF-AR-10004648"/>
    <x v="1"/>
    <x v="6"/>
    <s v="Boston 19500 Mighty Mite Electric Pencil Sharpener"/>
    <n v="181.35"/>
    <n v="9"/>
    <n v="0"/>
    <n v="48.964500000000001"/>
    <n v="0.27"/>
    <x v="0"/>
    <x v="1"/>
    <x v="8"/>
    <s v="Yes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s v="92374"/>
    <x v="1"/>
    <s v="OFF-LA-10003190"/>
    <x v="1"/>
    <x v="2"/>
    <s v="Avery 474"/>
    <n v="8.64"/>
    <n v="3"/>
    <n v="0"/>
    <n v="4.2336"/>
    <n v="0.49"/>
    <x v="0"/>
    <x v="1"/>
    <x v="8"/>
    <s v="Yes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s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  <x v="2"/>
    <x v="2"/>
    <x v="4"/>
    <s v="Yes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s v="38401"/>
    <x v="0"/>
    <s v="FUR-CH-10004287"/>
    <x v="0"/>
    <x v="1"/>
    <s v="SAFCO Arco Folding Chair"/>
    <n v="662.88"/>
    <n v="3"/>
    <n v="0.2"/>
    <n v="74.573999999999998"/>
    <n v="0.1125"/>
    <x v="2"/>
    <x v="2"/>
    <x v="4"/>
    <s v="Yes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s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  <x v="2"/>
    <x v="2"/>
    <x v="4"/>
    <s v="Yes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s v="10009"/>
    <x v="3"/>
    <s v="OFF-AP-10002892"/>
    <x v="1"/>
    <x v="9"/>
    <s v="Belkin F5C206VTEL 6 Outlet Surge"/>
    <n v="68.94"/>
    <n v="3"/>
    <n v="0"/>
    <n v="20.681999999999999"/>
    <n v="0.3"/>
    <x v="0"/>
    <x v="1"/>
    <x v="7"/>
    <s v="Yes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s v="10009"/>
    <x v="3"/>
    <s v="FUR-FU-10002253"/>
    <x v="0"/>
    <x v="5"/>
    <s v="Howard Miller 13&quot; Diameter Pewter Finish Round Wall Clock"/>
    <n v="128.82"/>
    <n v="3"/>
    <n v="0"/>
    <n v="50.239800000000002"/>
    <n v="0.39"/>
    <x v="0"/>
    <x v="1"/>
    <x v="7"/>
    <s v="Yes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OFF-BI-10001359"/>
    <x v="1"/>
    <x v="8"/>
    <s v="GBC DocuBind TL300 Electric Binding System"/>
    <n v="896.99"/>
    <n v="5"/>
    <n v="0.8"/>
    <n v="-1480.0335"/>
    <n v="-1.65"/>
    <x v="1"/>
    <x v="2"/>
    <x v="0"/>
    <s v="No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  <x v="1"/>
    <x v="2"/>
    <x v="0"/>
    <s v="No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OFF-AR-10003582"/>
    <x v="1"/>
    <x v="6"/>
    <s v="Boston Electric Pencil Sharpener, Model 1818, Charcoal Black"/>
    <n v="67.56"/>
    <n v="3"/>
    <n v="0.2"/>
    <n v="6.7560000000000002"/>
    <n v="0.1"/>
    <x v="2"/>
    <x v="2"/>
    <x v="0"/>
    <s v="Yes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OFF-PA-10003724"/>
    <x v="1"/>
    <x v="10"/>
    <s v="Wirebound Message Book, 4 per Page"/>
    <n v="21.72"/>
    <n v="5"/>
    <n v="0.2"/>
    <n v="7.8734999999999999"/>
    <n v="0.36249999999999999"/>
    <x v="2"/>
    <x v="2"/>
    <x v="0"/>
    <s v="Yes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OFF-PA-10001033"/>
    <x v="1"/>
    <x v="10"/>
    <s v="Xerox 1893"/>
    <n v="262.33600000000001"/>
    <n v="8"/>
    <n v="0.2"/>
    <n v="95.096800000000002"/>
    <n v="0.36249999999999999"/>
    <x v="2"/>
    <x v="2"/>
    <x v="0"/>
    <s v="Yes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TEC-PH-10003505"/>
    <x v="2"/>
    <x v="7"/>
    <s v="Geemarc AmpliPOWER60"/>
    <n v="148.47999999999999"/>
    <n v="2"/>
    <n v="0.2"/>
    <n v="16.704000000000001"/>
    <n v="0.11250000000000002"/>
    <x v="2"/>
    <x v="2"/>
    <x v="0"/>
    <s v="Yes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s v="77095"/>
    <x v="2"/>
    <s v="TEC-PH-10004959"/>
    <x v="2"/>
    <x v="7"/>
    <s v="Classic Ivory Antique Telephone ZL1810"/>
    <n v="241.17599999999999"/>
    <n v="3"/>
    <n v="0.2"/>
    <n v="15.073499999999999"/>
    <n v="6.25E-2"/>
    <x v="2"/>
    <x v="2"/>
    <x v="0"/>
    <s v="Yes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s v="60653"/>
    <x v="2"/>
    <s v="TEC-AC-10000474"/>
    <x v="2"/>
    <x v="11"/>
    <s v="Kensington Expert Mouse Optical USB Trackball for PC or Mac"/>
    <n v="227.976"/>
    <n v="3"/>
    <n v="0.2"/>
    <n v="28.497"/>
    <n v="0.125"/>
    <x v="2"/>
    <x v="3"/>
    <x v="4"/>
    <s v="Yes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s v="60653"/>
    <x v="2"/>
    <s v="TEC-PH-10003095"/>
    <x v="2"/>
    <x v="7"/>
    <s v="Samsung HM1900 Bluetooth Headset"/>
    <n v="52.68"/>
    <n v="3"/>
    <n v="0.2"/>
    <n v="19.754999999999999"/>
    <n v="0.375"/>
    <x v="2"/>
    <x v="3"/>
    <x v="4"/>
    <s v="Yes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s v="60653"/>
    <x v="2"/>
    <s v="FUR-FU-10002963"/>
    <x v="0"/>
    <x v="5"/>
    <s v="Master Caster Door Stop, Gray"/>
    <n v="2.032"/>
    <n v="1"/>
    <n v="0.6"/>
    <n v="-1.3208"/>
    <n v="-0.65"/>
    <x v="1"/>
    <x v="3"/>
    <x v="4"/>
    <s v="No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OFF-AR-10000203"/>
    <x v="1"/>
    <x v="6"/>
    <s v="Newell 336"/>
    <n v="17.12"/>
    <n v="4"/>
    <n v="0"/>
    <n v="4.9648000000000003"/>
    <n v="0.28999999999999998"/>
    <x v="0"/>
    <x v="3"/>
    <x v="6"/>
    <s v="Yes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TEC-PH-10004667"/>
    <x v="2"/>
    <x v="7"/>
    <s v="Cisco 8x8 Inc. 6753i IP Business Phone System"/>
    <n v="431.96800000000002"/>
    <n v="4"/>
    <n v="0.2"/>
    <n v="37.797199999999997"/>
    <n v="8.7499999999999994E-2"/>
    <x v="2"/>
    <x v="3"/>
    <x v="6"/>
    <s v="Yes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FUR-FU-10000193"/>
    <x v="0"/>
    <x v="5"/>
    <s v="Tenex Chairmats For Use with Hard Floors"/>
    <n v="129.91999999999999"/>
    <n v="4"/>
    <n v="0"/>
    <n v="10.393599999999999"/>
    <n v="0.08"/>
    <x v="0"/>
    <x v="3"/>
    <x v="6"/>
    <s v="Yes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FUR-TA-10001539"/>
    <x v="0"/>
    <x v="3"/>
    <s v="Chromcraft Rectangular Conference Tables"/>
    <n v="568.72799999999995"/>
    <n v="3"/>
    <n v="0.2"/>
    <n v="28.436399999999999"/>
    <n v="0.05"/>
    <x v="2"/>
    <x v="3"/>
    <x v="6"/>
    <s v="Yes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  <x v="2"/>
    <x v="3"/>
    <x v="6"/>
    <s v="Yes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OFF-AP-10002867"/>
    <x v="1"/>
    <x v="9"/>
    <s v="Fellowes Command Center 5-outlet power strip"/>
    <n v="203.52"/>
    <n v="3"/>
    <n v="0"/>
    <n v="54.950400000000002"/>
    <n v="0.27"/>
    <x v="0"/>
    <x v="3"/>
    <x v="6"/>
    <s v="Yes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s v="94601"/>
    <x v="1"/>
    <s v="OFF-LA-10001158"/>
    <x v="1"/>
    <x v="2"/>
    <s v="Avery Address/Shipping Labels for Typewriters, 4&quot; x 2&quot;"/>
    <n v="51.75"/>
    <n v="5"/>
    <n v="0"/>
    <n v="24.84"/>
    <n v="0.48"/>
    <x v="0"/>
    <x v="3"/>
    <x v="6"/>
    <s v="Yes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OFF-PA-10000675"/>
    <x v="1"/>
    <x v="10"/>
    <s v="Xerox 1919"/>
    <n v="122.97"/>
    <n v="3"/>
    <n v="0"/>
    <n v="60.255299999999998"/>
    <n v="0.49"/>
    <x v="0"/>
    <x v="0"/>
    <x v="6"/>
    <s v="Yes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  <x v="3"/>
    <x v="0"/>
    <x v="6"/>
    <s v="Yes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TEC-PH-10000011"/>
    <x v="2"/>
    <x v="7"/>
    <s v="PureGear Roll-On Screen Protector"/>
    <n v="59.97"/>
    <n v="3"/>
    <n v="0"/>
    <n v="28.785599999999999"/>
    <n v="0.48"/>
    <x v="0"/>
    <x v="0"/>
    <x v="6"/>
    <s v="Yes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  <x v="0"/>
    <x v="0"/>
    <x v="6"/>
    <s v="Yes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OFF-FA-10000735"/>
    <x v="1"/>
    <x v="13"/>
    <s v="Staples"/>
    <n v="11.68"/>
    <n v="4"/>
    <n v="0"/>
    <n v="5.2560000000000002"/>
    <n v="0.45"/>
    <x v="0"/>
    <x v="0"/>
    <x v="6"/>
    <s v="Yes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s v="02169"/>
    <x v="3"/>
    <s v="OFF-BI-10000174"/>
    <x v="1"/>
    <x v="8"/>
    <s v="Wilson Jones Clip &amp; Carry Folder Binder Tool for Ring Binders, Clear"/>
    <n v="29"/>
    <n v="5"/>
    <n v="0"/>
    <n v="13.92"/>
    <n v="0.48"/>
    <x v="0"/>
    <x v="0"/>
    <x v="6"/>
    <s v="Yes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s v="92399"/>
    <x v="1"/>
    <s v="OFF-AR-10003156"/>
    <x v="1"/>
    <x v="6"/>
    <s v="50 Colored Long Pencils"/>
    <n v="50.8"/>
    <n v="5"/>
    <n v="0"/>
    <n v="13.208"/>
    <n v="0.26"/>
    <x v="0"/>
    <x v="1"/>
    <x v="6"/>
    <s v="Yes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s v="60623"/>
    <x v="2"/>
    <s v="OFF-BI-10000474"/>
    <x v="1"/>
    <x v="8"/>
    <s v="Avery Recycled Flexi-View Covers for Binding Systems"/>
    <n v="16.03"/>
    <n v="5"/>
    <n v="0.8"/>
    <n v="-25.648"/>
    <n v="-1.5999999999999999"/>
    <x v="1"/>
    <x v="3"/>
    <x v="0"/>
    <s v="No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s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  <x v="2"/>
    <x v="0"/>
    <x v="6"/>
    <s v="Yes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s v="10024"/>
    <x v="3"/>
    <s v="TEC-AC-10003280"/>
    <x v="2"/>
    <x v="11"/>
    <s v="Belkin F8E887 USB Wired Ergonomic Keyboard"/>
    <n v="89.97"/>
    <n v="3"/>
    <n v="0"/>
    <n v="18.893699999999999"/>
    <n v="0.21"/>
    <x v="0"/>
    <x v="0"/>
    <x v="4"/>
    <s v="Yes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s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  <x v="2"/>
    <x v="2"/>
    <x v="8"/>
    <s v="Yes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s v="92037"/>
    <x v="1"/>
    <s v="TEC-PH-10002726"/>
    <x v="2"/>
    <x v="7"/>
    <s v="netTALK DUO VoIP Telephone Service"/>
    <n v="83.983999999999995"/>
    <n v="2"/>
    <n v="0.2"/>
    <n v="31.494"/>
    <n v="0.375"/>
    <x v="2"/>
    <x v="2"/>
    <x v="8"/>
    <s v="Yes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s v="06010"/>
    <x v="3"/>
    <s v="TEC-PH-10000895"/>
    <x v="2"/>
    <x v="7"/>
    <s v="Polycom VVX 310 VoIP phone"/>
    <n v="359.98"/>
    <n v="2"/>
    <n v="0"/>
    <n v="93.594800000000006"/>
    <n v="0.26"/>
    <x v="0"/>
    <x v="2"/>
    <x v="7"/>
    <s v="Yes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s v="0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  <x v="3"/>
    <x v="2"/>
    <x v="7"/>
    <s v="No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s v="06010"/>
    <x v="3"/>
    <s v="OFF-BI-10003694"/>
    <x v="1"/>
    <x v="8"/>
    <s v="Avery 3 1/2&quot; Diskette Storage Pages, 10/Pack"/>
    <n v="20.88"/>
    <n v="2"/>
    <n v="0"/>
    <n v="9.6047999999999991"/>
    <n v="0.45999999999999996"/>
    <x v="0"/>
    <x v="2"/>
    <x v="7"/>
    <s v="Yes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s v="06010"/>
    <x v="3"/>
    <s v="OFF-BI-10002160"/>
    <x v="1"/>
    <x v="8"/>
    <s v="Acco Hanging Data Binders"/>
    <n v="3.81"/>
    <n v="1"/>
    <n v="0"/>
    <n v="1.8288"/>
    <n v="0.48"/>
    <x v="0"/>
    <x v="2"/>
    <x v="7"/>
    <s v="Yes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s v="60610"/>
    <x v="2"/>
    <s v="OFF-PA-10001685"/>
    <x v="1"/>
    <x v="10"/>
    <s v="Easy-staple paper"/>
    <n v="73.007999999999996"/>
    <n v="9"/>
    <n v="0.2"/>
    <n v="26.465399999999999"/>
    <n v="0.36249999999999999"/>
    <x v="2"/>
    <x v="3"/>
    <x v="8"/>
    <s v="Yes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s v="60610"/>
    <x v="2"/>
    <s v="OFF-BI-10000773"/>
    <x v="1"/>
    <x v="8"/>
    <s v="Insertable Tab Post Binder Dividers"/>
    <n v="3.2080000000000002"/>
    <n v="2"/>
    <n v="0.8"/>
    <n v="-5.2931999999999997"/>
    <n v="-1.65"/>
    <x v="1"/>
    <x v="0"/>
    <x v="5"/>
    <s v="No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s v="60610"/>
    <x v="2"/>
    <s v="TEC-AC-10004510"/>
    <x v="2"/>
    <x v="11"/>
    <s v="Logitech Desktop MK120 Mouse and keyboard Combo"/>
    <n v="26.175999999999998"/>
    <n v="2"/>
    <n v="0.2"/>
    <n v="-3.2719999999999998"/>
    <n v="-0.125"/>
    <x v="2"/>
    <x v="0"/>
    <x v="5"/>
    <s v="No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s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  <x v="0"/>
    <x v="1"/>
    <x v="1"/>
    <s v="Yes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s v="10024"/>
    <x v="3"/>
    <s v="FUR-FU-10000672"/>
    <x v="0"/>
    <x v="5"/>
    <s v="Executive Impressions 10&quot; Spectator Wall Clock"/>
    <n v="35.28"/>
    <n v="3"/>
    <n v="0"/>
    <n v="11.995200000000001"/>
    <n v="0.34"/>
    <x v="0"/>
    <x v="1"/>
    <x v="1"/>
    <s v="Yes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s v="02151"/>
    <x v="3"/>
    <s v="OFF-PA-10004451"/>
    <x v="1"/>
    <x v="10"/>
    <s v="Xerox 222"/>
    <n v="19.440000000000001"/>
    <n v="3"/>
    <n v="0"/>
    <n v="9.3312000000000008"/>
    <n v="0.48000000000000004"/>
    <x v="0"/>
    <x v="1"/>
    <x v="4"/>
    <s v="Yes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s v="02151"/>
    <x v="3"/>
    <s v="OFF-BI-10004738"/>
    <x v="1"/>
    <x v="8"/>
    <s v="Flexible Leather- Look Classic Collection Ring Binder"/>
    <n v="37.880000000000003"/>
    <n v="2"/>
    <n v="0"/>
    <n v="18.940000000000001"/>
    <n v="0.5"/>
    <x v="0"/>
    <x v="1"/>
    <x v="4"/>
    <s v="Yes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s v="77036"/>
    <x v="2"/>
    <s v="FUR-FU-10001940"/>
    <x v="0"/>
    <x v="5"/>
    <s v="Staple-based wall hangings"/>
    <n v="9.5519999999999996"/>
    <n v="3"/>
    <n v="0.6"/>
    <n v="-3.8208000000000002"/>
    <n v="-0.4"/>
    <x v="1"/>
    <x v="0"/>
    <x v="7"/>
    <s v="No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s v="92691"/>
    <x v="1"/>
    <s v="FUR-BO-10003966"/>
    <x v="0"/>
    <x v="0"/>
    <s v="Sauder Facets Collection Library, Sky Alder Finish"/>
    <n v="290.666"/>
    <n v="2"/>
    <n v="0.15"/>
    <n v="3.4196"/>
    <n v="1.1764705882352941E-2"/>
    <x v="2"/>
    <x v="2"/>
    <x v="9"/>
    <s v="Yes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s v="75217"/>
    <x v="2"/>
    <s v="OFF-PA-10003072"/>
    <x v="1"/>
    <x v="10"/>
    <s v="Eureka Recycled Copy Paper 8 1/2&quot; x 11&quot;, Ream"/>
    <n v="10.368"/>
    <n v="2"/>
    <n v="0.2"/>
    <n v="3.6288"/>
    <n v="0.35"/>
    <x v="2"/>
    <x v="2"/>
    <x v="7"/>
    <s v="Yes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s v="75217"/>
    <x v="2"/>
    <s v="OFF-PA-10002245"/>
    <x v="1"/>
    <x v="10"/>
    <s v="Xerox 1895"/>
    <n v="14.352"/>
    <n v="3"/>
    <n v="0.2"/>
    <n v="4.4850000000000003"/>
    <n v="0.3125"/>
    <x v="2"/>
    <x v="2"/>
    <x v="7"/>
    <s v="Yes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s v="89115"/>
    <x v="1"/>
    <s v="FUR-BO-10002598"/>
    <x v="0"/>
    <x v="0"/>
    <s v="Hon Metal Bookcases, Putty"/>
    <n v="141.96"/>
    <n v="2"/>
    <n v="0"/>
    <n v="41.168399999999998"/>
    <n v="0.28999999999999998"/>
    <x v="0"/>
    <x v="1"/>
    <x v="0"/>
    <s v="Yes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s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  <x v="2"/>
    <x v="1"/>
    <x v="0"/>
    <s v="Yes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s v="73071"/>
    <x v="2"/>
    <s v="TEC-AC-10003832"/>
    <x v="2"/>
    <x v="11"/>
    <s v="Logitech P710e Mobile Speakerphone"/>
    <n v="1287.45"/>
    <n v="5"/>
    <n v="0"/>
    <n v="244.6155"/>
    <n v="0.19"/>
    <x v="0"/>
    <x v="0"/>
    <x v="10"/>
    <s v="Yes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s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  <x v="2"/>
    <x v="3"/>
    <x v="8"/>
    <s v="Yes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s v="94122"/>
    <x v="1"/>
    <s v="OFF-AP-10001242"/>
    <x v="1"/>
    <x v="9"/>
    <s v="APC 7 Outlet Network SurgeArrest Surge Protector"/>
    <n v="160.96"/>
    <n v="2"/>
    <n v="0"/>
    <n v="48.287999999999997"/>
    <n v="0.3"/>
    <x v="0"/>
    <x v="3"/>
    <x v="8"/>
    <s v="Yes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s v="11550"/>
    <x v="3"/>
    <s v="FUR-FU-10002445"/>
    <x v="0"/>
    <x v="5"/>
    <s v="DAX Two-Tone Rosewood/Black Document Frame, Desktop, 5 x 7"/>
    <n v="28.44"/>
    <n v="3"/>
    <n v="0"/>
    <n v="11.375999999999999"/>
    <n v="0.39999999999999997"/>
    <x v="0"/>
    <x v="1"/>
    <x v="4"/>
    <s v="Yes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s v="11550"/>
    <x v="3"/>
    <s v="FUR-CH-10002372"/>
    <x v="0"/>
    <x v="1"/>
    <s v="Office Star - Ergonomically Designed Knee Chair"/>
    <n v="364.41"/>
    <n v="5"/>
    <n v="0.1"/>
    <n v="8.0980000000000008"/>
    <n v="2.2222222222222223E-2"/>
    <x v="2"/>
    <x v="1"/>
    <x v="4"/>
    <s v="Yes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s v="11550"/>
    <x v="3"/>
    <s v="TEC-PH-10000376"/>
    <x v="2"/>
    <x v="7"/>
    <s v="Square Credit Card Reader"/>
    <n v="39.96"/>
    <n v="4"/>
    <n v="0"/>
    <n v="10.3896"/>
    <n v="0.26"/>
    <x v="0"/>
    <x v="1"/>
    <x v="4"/>
    <s v="Yes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s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  <x v="2"/>
    <x v="1"/>
    <x v="4"/>
    <s v="Yes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s v="77301"/>
    <x v="2"/>
    <s v="OFF-ST-10004950"/>
    <x v="1"/>
    <x v="4"/>
    <s v="Tenex Personal Filing Tote With Secure Closure Lid, Black/Frost"/>
    <n v="111.672"/>
    <n v="9"/>
    <n v="0.2"/>
    <n v="6.9794999999999998"/>
    <n v="6.25E-2"/>
    <x v="2"/>
    <x v="0"/>
    <x v="0"/>
    <s v="Yes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s v="77095"/>
    <x v="2"/>
    <s v="OFF-BI-10003166"/>
    <x v="1"/>
    <x v="8"/>
    <s v="GBC Plasticlear Binding Covers"/>
    <n v="13.776"/>
    <n v="6"/>
    <n v="0.8"/>
    <n v="-22.041599999999999"/>
    <n v="-1.5999999999999999"/>
    <x v="1"/>
    <x v="3"/>
    <x v="10"/>
    <s v="No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s v="77095"/>
    <x v="2"/>
    <s v="OFF-PA-10004610"/>
    <x v="1"/>
    <x v="10"/>
    <s v="Xerox 1900"/>
    <n v="10.272"/>
    <n v="3"/>
    <n v="0.2"/>
    <n v="3.21"/>
    <n v="0.3125"/>
    <x v="2"/>
    <x v="3"/>
    <x v="10"/>
    <s v="Yes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s v="19120"/>
    <x v="3"/>
    <s v="FUR-FU-10000320"/>
    <x v="0"/>
    <x v="5"/>
    <s v="OIC Stacking Trays"/>
    <n v="24.047999999999998"/>
    <n v="9"/>
    <n v="0.2"/>
    <n v="7.2144000000000004"/>
    <n v="0.30000000000000004"/>
    <x v="2"/>
    <x v="3"/>
    <x v="0"/>
    <s v="Yes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s v="33614"/>
    <x v="0"/>
    <s v="OFF-EN-10004030"/>
    <x v="1"/>
    <x v="12"/>
    <s v="Convenience Packs of Business Envelopes"/>
    <n v="2.8959999999999999"/>
    <n v="1"/>
    <n v="0.2"/>
    <n v="0.97740000000000005"/>
    <n v="0.33750000000000002"/>
    <x v="2"/>
    <x v="3"/>
    <x v="6"/>
    <s v="Yes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s v="10035"/>
    <x v="3"/>
    <s v="OFF-EN-10004147"/>
    <x v="1"/>
    <x v="12"/>
    <s v="Wausau Papers Astrobrights Colored Envelopes"/>
    <n v="17.940000000000001"/>
    <n v="3"/>
    <n v="0"/>
    <n v="8.7905999999999995"/>
    <n v="0.48999999999999994"/>
    <x v="0"/>
    <x v="1"/>
    <x v="4"/>
    <s v="Yes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s v="10035"/>
    <x v="3"/>
    <s v="FUR-CH-10003535"/>
    <x v="0"/>
    <x v="1"/>
    <s v="Global Armless Task Chair, Royal Blue"/>
    <n v="384.17399999999998"/>
    <n v="7"/>
    <n v="0.1"/>
    <n v="29.880199999999999"/>
    <n v="7.7777777777777779E-2"/>
    <x v="2"/>
    <x v="1"/>
    <x v="4"/>
    <s v="Yes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s v="10035"/>
    <x v="3"/>
    <s v="TEC-PH-10004586"/>
    <x v="2"/>
    <x v="7"/>
    <s v="Wilson SignalBoost 841262 DB PRO Amplifier Kit"/>
    <n v="1799.75"/>
    <n v="5"/>
    <n v="0"/>
    <n v="539.92499999999995"/>
    <n v="0.3"/>
    <x v="0"/>
    <x v="1"/>
    <x v="4"/>
    <s v="Yes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s v="28205"/>
    <x v="0"/>
    <s v="OFF-ST-10003208"/>
    <x v="1"/>
    <x v="4"/>
    <s v="Adjustable Depth Letter/Legal Cart"/>
    <n v="580.67200000000003"/>
    <n v="4"/>
    <n v="0.2"/>
    <n v="65.325599999999994"/>
    <n v="0.11249999999999999"/>
    <x v="2"/>
    <x v="3"/>
    <x v="2"/>
    <s v="Yes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s v="28205"/>
    <x v="0"/>
    <s v="OFF-FA-10003112"/>
    <x v="1"/>
    <x v="13"/>
    <s v="Staples"/>
    <n v="18.936"/>
    <n v="3"/>
    <n v="0.2"/>
    <n v="5.9175000000000004"/>
    <n v="0.3125"/>
    <x v="2"/>
    <x v="3"/>
    <x v="2"/>
    <s v="Yes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s v="28205"/>
    <x v="0"/>
    <s v="TEC-PH-10004447"/>
    <x v="2"/>
    <x v="7"/>
    <s v="Toshiba IPT2010-SD IP Telephone"/>
    <n v="222.38399999999999"/>
    <n v="2"/>
    <n v="0.2"/>
    <n v="16.678799999999999"/>
    <n v="7.4999999999999997E-2"/>
    <x v="2"/>
    <x v="3"/>
    <x v="2"/>
    <s v="Yes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s v="28205"/>
    <x v="0"/>
    <s v="OFF-BI-10002854"/>
    <x v="1"/>
    <x v="8"/>
    <s v="Performers Binder/Pad Holder, Black"/>
    <n v="50.454000000000001"/>
    <n v="6"/>
    <n v="0.7"/>
    <n v="-33.636000000000003"/>
    <n v="-0.66666666666666674"/>
    <x v="1"/>
    <x v="3"/>
    <x v="2"/>
    <s v="No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s v="28205"/>
    <x v="0"/>
    <s v="FUR-TA-10001039"/>
    <x v="0"/>
    <x v="3"/>
    <s v="KI Adjustable-Height Table"/>
    <n v="154.76400000000001"/>
    <n v="3"/>
    <n v="0.4"/>
    <n v="-36.111600000000003"/>
    <n v="-0.23333333333333334"/>
    <x v="3"/>
    <x v="3"/>
    <x v="2"/>
    <s v="No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s v="75081"/>
    <x v="2"/>
    <s v="OFF-PA-10004239"/>
    <x v="1"/>
    <x v="10"/>
    <s v="Xerox 1953"/>
    <n v="6.8479999999999999"/>
    <n v="2"/>
    <n v="0.2"/>
    <n v="2.14"/>
    <n v="0.3125"/>
    <x v="2"/>
    <x v="3"/>
    <x v="10"/>
    <s v="Yes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s v="98103"/>
    <x v="1"/>
    <s v="TEC-PH-10001530"/>
    <x v="2"/>
    <x v="7"/>
    <s v="Cisco Unified IP Phone 7945G VoIP phone"/>
    <n v="1091.1679999999999"/>
    <n v="4"/>
    <n v="0.2"/>
    <n v="68.197999999999993"/>
    <n v="6.25E-2"/>
    <x v="2"/>
    <x v="2"/>
    <x v="6"/>
    <s v="Yes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s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  <x v="2"/>
    <x v="2"/>
    <x v="6"/>
    <s v="No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s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  <x v="1"/>
    <x v="2"/>
    <x v="0"/>
    <s v="No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s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  <x v="2"/>
    <x v="3"/>
    <x v="1"/>
    <s v="Yes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s v="46203"/>
    <x v="2"/>
    <s v="OFF-ST-10001128"/>
    <x v="1"/>
    <x v="4"/>
    <s v="Carina Mini System Audio Rack, Model AR050B"/>
    <n v="443.92"/>
    <n v="4"/>
    <n v="0"/>
    <n v="13.317600000000001"/>
    <n v="0.03"/>
    <x v="0"/>
    <x v="3"/>
    <x v="7"/>
    <s v="Yes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s v="46203"/>
    <x v="2"/>
    <s v="OFF-BI-10003656"/>
    <x v="1"/>
    <x v="8"/>
    <s v="Fellowes PB200 Plastic Comb Binding Machine"/>
    <n v="169.99"/>
    <n v="1"/>
    <n v="0"/>
    <n v="78.195400000000006"/>
    <n v="0.46"/>
    <x v="0"/>
    <x v="3"/>
    <x v="7"/>
    <s v="Yes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s v="46203"/>
    <x v="2"/>
    <s v="OFF-PA-10003441"/>
    <x v="1"/>
    <x v="10"/>
    <s v="Xerox 226"/>
    <n v="25.92"/>
    <n v="4"/>
    <n v="0"/>
    <n v="12.441599999999999"/>
    <n v="0.47999999999999993"/>
    <x v="0"/>
    <x v="3"/>
    <x v="7"/>
    <s v="Yes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s v="40475"/>
    <x v="0"/>
    <s v="TEC-PH-10002923"/>
    <x v="2"/>
    <x v="7"/>
    <s v="Logitech B530 USB Headset - headset - Full size, Binaural"/>
    <n v="36.99"/>
    <n v="1"/>
    <n v="0"/>
    <n v="9.9872999999999994"/>
    <n v="0.26999999999999996"/>
    <x v="0"/>
    <x v="2"/>
    <x v="0"/>
    <s v="Yes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s v="40475"/>
    <x v="0"/>
    <s v="OFF-PA-10004359"/>
    <x v="1"/>
    <x v="10"/>
    <s v="Multicolor Computer Printout Paper"/>
    <n v="629.1"/>
    <n v="6"/>
    <n v="0"/>
    <n v="301.96800000000002"/>
    <n v="0.48000000000000004"/>
    <x v="0"/>
    <x v="2"/>
    <x v="0"/>
    <s v="Yes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s v="40475"/>
    <x v="0"/>
    <s v="OFF-ST-10001511"/>
    <x v="1"/>
    <x v="4"/>
    <s v="Space Solutions Commercial Steel Shelving"/>
    <n v="193.95"/>
    <n v="3"/>
    <n v="0"/>
    <n v="9.6974999999999998"/>
    <n v="0.05"/>
    <x v="0"/>
    <x v="2"/>
    <x v="0"/>
    <s v="Yes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s v="40475"/>
    <x v="0"/>
    <s v="OFF-AR-10002833"/>
    <x v="1"/>
    <x v="6"/>
    <s v="Newell 322"/>
    <n v="5.46"/>
    <n v="3"/>
    <n v="0"/>
    <n v="1.4742"/>
    <n v="0.27"/>
    <x v="0"/>
    <x v="2"/>
    <x v="0"/>
    <s v="Yes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s v="60477"/>
    <x v="2"/>
    <s v="FUR-FU-10001940"/>
    <x v="0"/>
    <x v="5"/>
    <s v="Staple-based wall hangings"/>
    <n v="22.288"/>
    <n v="7"/>
    <n v="0.6"/>
    <n v="-8.9152000000000005"/>
    <n v="-0.4"/>
    <x v="1"/>
    <x v="1"/>
    <x v="5"/>
    <s v="No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s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  <x v="1"/>
    <x v="3"/>
    <x v="5"/>
    <s v="No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s v="90004"/>
    <x v="1"/>
    <s v="OFF-ST-10003479"/>
    <x v="1"/>
    <x v="4"/>
    <s v="Eldon Base for stackable storage shelf, platinum"/>
    <n v="77.88"/>
    <n v="2"/>
    <n v="0"/>
    <n v="3.8940000000000001"/>
    <n v="0.05"/>
    <x v="0"/>
    <x v="1"/>
    <x v="2"/>
    <s v="Yes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s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x v="3"/>
    <x v="2"/>
    <x v="3"/>
    <s v="No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24"/>
    <s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x v="3"/>
    <x v="2"/>
    <x v="3"/>
    <s v="No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s v="43229"/>
    <x v="3"/>
    <s v="OFF-BI-10000145"/>
    <x v="1"/>
    <x v="8"/>
    <s v="Zipper Ring Binder Pockets"/>
    <n v="7.4880000000000004"/>
    <n v="8"/>
    <n v="0.7"/>
    <n v="-5.2416"/>
    <n v="-0.7"/>
    <x v="1"/>
    <x v="2"/>
    <x v="3"/>
    <s v="No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s v="43229"/>
    <x v="3"/>
    <s v="FUR-FU-10002191"/>
    <x v="0"/>
    <x v="5"/>
    <s v="G.E. Halogen Desk Lamp Bulbs"/>
    <n v="22.335999999999999"/>
    <n v="4"/>
    <n v="0.2"/>
    <n v="7.8175999999999997"/>
    <n v="0.35000000000000003"/>
    <x v="2"/>
    <x v="2"/>
    <x v="3"/>
    <s v="Yes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s v="43229"/>
    <x v="3"/>
    <s v="OFF-PA-10004451"/>
    <x v="1"/>
    <x v="10"/>
    <s v="Xerox 222"/>
    <n v="10.368"/>
    <n v="2"/>
    <n v="0.2"/>
    <n v="3.6288"/>
    <n v="0.35"/>
    <x v="2"/>
    <x v="3"/>
    <x v="3"/>
    <s v="Yes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s v="94122"/>
    <x v="1"/>
    <s v="OFF-PA-10001471"/>
    <x v="1"/>
    <x v="10"/>
    <s v="Strathmore Photo Frame Cards"/>
    <n v="65.790000000000006"/>
    <n v="9"/>
    <n v="0"/>
    <n v="30.263400000000001"/>
    <n v="0.45999999999999996"/>
    <x v="0"/>
    <x v="0"/>
    <x v="8"/>
    <s v="Yes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s v="94122"/>
    <x v="1"/>
    <s v="OFF-BI-10003656"/>
    <x v="1"/>
    <x v="8"/>
    <s v="Fellowes PB200 Plastic Comb Binding Machine"/>
    <n v="271.98399999999998"/>
    <n v="2"/>
    <n v="0.2"/>
    <n v="88.394800000000004"/>
    <n v="0.32500000000000001"/>
    <x v="2"/>
    <x v="0"/>
    <x v="8"/>
    <s v="Yes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s v="94122"/>
    <x v="1"/>
    <s v="OFF-AR-10000940"/>
    <x v="1"/>
    <x v="6"/>
    <s v="Newell 343"/>
    <n v="11.76"/>
    <n v="4"/>
    <n v="0"/>
    <n v="3.1751999999999998"/>
    <n v="0.26999999999999996"/>
    <x v="0"/>
    <x v="0"/>
    <x v="8"/>
    <s v="Yes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s v="94122"/>
    <x v="1"/>
    <s v="OFF-PA-10002319"/>
    <x v="1"/>
    <x v="10"/>
    <s v="Xerox 1944"/>
    <n v="77.52"/>
    <n v="2"/>
    <n v="0"/>
    <n v="37.9848"/>
    <n v="0.49000000000000005"/>
    <x v="0"/>
    <x v="0"/>
    <x v="8"/>
    <s v="Yes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s v="94122"/>
    <x v="1"/>
    <s v="OFF-BI-10000977"/>
    <x v="1"/>
    <x v="8"/>
    <s v="Ibico Plastic Spiral Binding Combs"/>
    <n v="48.64"/>
    <n v="2"/>
    <n v="0.2"/>
    <n v="15.808"/>
    <n v="0.32500000000000001"/>
    <x v="2"/>
    <x v="0"/>
    <x v="8"/>
    <s v="Yes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s v="53711"/>
    <x v="2"/>
    <s v="OFF-FA-10002676"/>
    <x v="1"/>
    <x v="13"/>
    <s v="Colored Push Pins"/>
    <n v="1.81"/>
    <n v="1"/>
    <n v="0"/>
    <n v="0.65159999999999996"/>
    <n v="0.36"/>
    <x v="0"/>
    <x v="0"/>
    <x v="8"/>
    <s v="Yes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s v="53711"/>
    <x v="2"/>
    <s v="OFF-BI-10004970"/>
    <x v="1"/>
    <x v="8"/>
    <s v="ACCOHIDE 3-Ring Binder, Blue, 1&quot;"/>
    <n v="8.26"/>
    <n v="2"/>
    <n v="0"/>
    <n v="3.8822000000000001"/>
    <n v="0.47000000000000003"/>
    <x v="0"/>
    <x v="0"/>
    <x v="8"/>
    <s v="Yes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s v="80013"/>
    <x v="1"/>
    <s v="OFF-AP-10003971"/>
    <x v="1"/>
    <x v="9"/>
    <s v="Belkin 6 Outlet Metallic Surge Strip"/>
    <n v="43.56"/>
    <n v="5"/>
    <n v="0.2"/>
    <n v="3.2669999999999999"/>
    <n v="7.4999999999999997E-2"/>
    <x v="2"/>
    <x v="1"/>
    <x v="3"/>
    <s v="Yes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s v="80013"/>
    <x v="1"/>
    <s v="OFF-SU-10001574"/>
    <x v="1"/>
    <x v="14"/>
    <s v="Acme Value Line Scissors"/>
    <n v="5.84"/>
    <n v="2"/>
    <n v="0.2"/>
    <n v="0.73"/>
    <n v="0.125"/>
    <x v="2"/>
    <x v="1"/>
    <x v="3"/>
    <s v="Yes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s v="10024"/>
    <x v="3"/>
    <s v="FUR-CH-10000665"/>
    <x v="0"/>
    <x v="1"/>
    <s v="Global Airflow Leather Mesh Back Chair, Black"/>
    <n v="271.76400000000001"/>
    <n v="2"/>
    <n v="0.1"/>
    <n v="60.392000000000003"/>
    <n v="0.22222222222222224"/>
    <x v="2"/>
    <x v="1"/>
    <x v="8"/>
    <s v="Yes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s v="90004"/>
    <x v="1"/>
    <s v="OFF-AP-10000891"/>
    <x v="1"/>
    <x v="9"/>
    <s v="Kensington 7 Outlet MasterPiece HOMEOFFICE Power Control Center"/>
    <n v="262.24"/>
    <n v="2"/>
    <n v="0"/>
    <n v="78.671999999999997"/>
    <n v="0.3"/>
    <x v="0"/>
    <x v="0"/>
    <x v="5"/>
    <s v="Yes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s v="90004"/>
    <x v="1"/>
    <s v="OFF-PA-10003790"/>
    <x v="1"/>
    <x v="10"/>
    <s v="Xerox 1991"/>
    <n v="182.72"/>
    <n v="8"/>
    <n v="0"/>
    <n v="84.051199999999994"/>
    <n v="0.45999999999999996"/>
    <x v="0"/>
    <x v="0"/>
    <x v="5"/>
    <s v="Yes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s v="90004"/>
    <x v="1"/>
    <s v="TEC-AC-10002217"/>
    <x v="2"/>
    <x v="11"/>
    <s v="Imation Clip USB flash drive - 8 GB"/>
    <n v="131.6"/>
    <n v="7"/>
    <n v="0"/>
    <n v="7.8959999999999999"/>
    <n v="6.0000000000000005E-2"/>
    <x v="0"/>
    <x v="0"/>
    <x v="5"/>
    <s v="Yes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s v="90004"/>
    <x v="1"/>
    <s v="OFF-BI-10002215"/>
    <x v="1"/>
    <x v="8"/>
    <s v="Wilson Jones Hanging View Binder, White, 1&quot;"/>
    <n v="22.72"/>
    <n v="4"/>
    <n v="0.2"/>
    <n v="7.3840000000000003"/>
    <n v="0.32500000000000001"/>
    <x v="2"/>
    <x v="0"/>
    <x v="5"/>
    <s v="Yes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s v="90004"/>
    <x v="1"/>
    <s v="TEC-MA-10001972"/>
    <x v="2"/>
    <x v="15"/>
    <s v="Okidata C331dn Printer"/>
    <n v="558.4"/>
    <n v="2"/>
    <n v="0.2"/>
    <n v="41.88"/>
    <n v="7.5000000000000011E-2"/>
    <x v="2"/>
    <x v="0"/>
    <x v="5"/>
    <s v="Yes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s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  <x v="0"/>
    <x v="1"/>
    <x v="8"/>
    <s v="Yes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s v="52001"/>
    <x v="2"/>
    <s v="FUR-CH-10000988"/>
    <x v="0"/>
    <x v="1"/>
    <s v="Hon Olson Stacker Stools"/>
    <n v="1408.1"/>
    <n v="10"/>
    <n v="0"/>
    <n v="394.26799999999997"/>
    <n v="0.27999999999999997"/>
    <x v="0"/>
    <x v="1"/>
    <x v="8"/>
    <s v="Yes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x v="2"/>
    <x v="3"/>
    <x v="7"/>
    <s v="Yes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s v="43130"/>
    <x v="3"/>
    <s v="FUR-TA-10002041"/>
    <x v="0"/>
    <x v="3"/>
    <s v="Bevis Round Conference Table Top, X-Base"/>
    <n v="215.148"/>
    <n v="2"/>
    <n v="0.4"/>
    <n v="-103.98820000000001"/>
    <n v="-0.48333333333333339"/>
    <x v="3"/>
    <x v="3"/>
    <x v="7"/>
    <s v="No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s v="43130"/>
    <x v="3"/>
    <s v="OFF-PA-10002246"/>
    <x v="1"/>
    <x v="10"/>
    <s v="Wirebound Four 2-3/4 x 5 Forms per Page, 400 Sets per Book"/>
    <n v="30.96"/>
    <n v="6"/>
    <n v="0.2"/>
    <n v="11.223000000000001"/>
    <n v="0.36249999999999999"/>
    <x v="2"/>
    <x v="3"/>
    <x v="7"/>
    <s v="Yes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s v="90301"/>
    <x v="1"/>
    <s v="OFF-ST-10003327"/>
    <x v="1"/>
    <x v="4"/>
    <s v="Akro-Mils 12-Gallon Tote"/>
    <n v="29.79"/>
    <n v="3"/>
    <n v="0"/>
    <n v="8.6390999999999991"/>
    <n v="0.28999999999999998"/>
    <x v="0"/>
    <x v="3"/>
    <x v="4"/>
    <s v="Yes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s v="90301"/>
    <x v="1"/>
    <s v="FUR-FU-10002703"/>
    <x v="0"/>
    <x v="5"/>
    <s v="Tenex Traditional Chairmats for Hard Floors, Average Lip, 36&quot; x 48&quot;"/>
    <n v="128.9"/>
    <n v="2"/>
    <n v="0"/>
    <n v="15.468"/>
    <n v="0.12"/>
    <x v="0"/>
    <x v="3"/>
    <x v="4"/>
    <s v="Yes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s v="90301"/>
    <x v="1"/>
    <s v="OFF-PA-10003651"/>
    <x v="1"/>
    <x v="10"/>
    <s v="Xerox 1968"/>
    <n v="60.12"/>
    <n v="9"/>
    <n v="0"/>
    <n v="28.857600000000001"/>
    <n v="0.48000000000000004"/>
    <x v="0"/>
    <x v="3"/>
    <x v="4"/>
    <s v="Yes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s v="98006"/>
    <x v="1"/>
    <s v="OFF-BI-10001617"/>
    <x v="1"/>
    <x v="8"/>
    <s v="GBC Wire Binding Combs"/>
    <n v="24.815999999999999"/>
    <n v="3"/>
    <n v="0.2"/>
    <n v="8.3754000000000008"/>
    <n v="0.33750000000000002"/>
    <x v="2"/>
    <x v="3"/>
    <x v="4"/>
    <s v="Yes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s v="98006"/>
    <x v="1"/>
    <s v="OFF-BI-10000145"/>
    <x v="1"/>
    <x v="8"/>
    <s v="Zipper Ring Binder Pockets"/>
    <n v="14.976000000000001"/>
    <n v="6"/>
    <n v="0.2"/>
    <n v="5.4287999999999998"/>
    <n v="0.36249999999999999"/>
    <x v="2"/>
    <x v="3"/>
    <x v="4"/>
    <s v="Yes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s v="60610"/>
    <x v="2"/>
    <s v="OFF-BI-10001670"/>
    <x v="1"/>
    <x v="8"/>
    <s v="Vinyl Sectional Post Binders"/>
    <n v="15.08"/>
    <n v="2"/>
    <n v="0.8"/>
    <n v="-22.62"/>
    <n v="-1.5"/>
    <x v="1"/>
    <x v="1"/>
    <x v="8"/>
    <s v="No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s v="60610"/>
    <x v="2"/>
    <s v="FUR-FU-10003849"/>
    <x v="0"/>
    <x v="5"/>
    <s v="DAX Metal Frame, Desktop, Stepped-Edge"/>
    <n v="24.288"/>
    <n v="3"/>
    <n v="0.6"/>
    <n v="-12.751200000000001"/>
    <n v="-0.52500000000000002"/>
    <x v="1"/>
    <x v="1"/>
    <x v="8"/>
    <s v="No"/>
  </r>
  <r>
    <n v="3438"/>
    <s v="CA-2017-152583"/>
    <d v="2017-10-30T00:00:00"/>
    <d v="2017-10-30T00:00:00"/>
    <s v="Same Day"/>
    <s v="RA-19945"/>
    <s v="Ryan Akin"/>
    <x v="0"/>
    <s v="United States"/>
    <s v="Dallas"/>
    <x v="5"/>
    <s v="75217"/>
    <x v="2"/>
    <s v="FUR-FU-10003849"/>
    <x v="0"/>
    <x v="5"/>
    <s v="DAX Metal Frame, Desktop, Stepped-Edge"/>
    <n v="16.192"/>
    <n v="2"/>
    <n v="0.6"/>
    <n v="-8.5007999999999999"/>
    <n v="-0.52500000000000002"/>
    <x v="1"/>
    <x v="3"/>
    <x v="2"/>
    <s v="No"/>
  </r>
  <r>
    <n v="3439"/>
    <s v="CA-2017-152583"/>
    <d v="2017-10-30T00:00:00"/>
    <d v="2017-10-30T00:00:00"/>
    <s v="Same Day"/>
    <s v="RA-19945"/>
    <s v="Ryan Akin"/>
    <x v="0"/>
    <s v="United States"/>
    <s v="Dallas"/>
    <x v="5"/>
    <s v="75217"/>
    <x v="2"/>
    <s v="FUR-TA-10002041"/>
    <x v="0"/>
    <x v="3"/>
    <s v="Bevis Round Conference Table Top, X-Base"/>
    <n v="251.006"/>
    <n v="2"/>
    <n v="0.3"/>
    <n v="-68.130200000000002"/>
    <n v="-0.27142857142857146"/>
    <x v="3"/>
    <x v="3"/>
    <x v="2"/>
    <s v="No"/>
  </r>
  <r>
    <n v="3440"/>
    <s v="CA-2017-152583"/>
    <d v="2017-10-30T00:00:00"/>
    <d v="2017-10-30T00:00:00"/>
    <s v="Same Day"/>
    <s v="RA-19945"/>
    <s v="Ryan Akin"/>
    <x v="0"/>
    <s v="United States"/>
    <s v="Dallas"/>
    <x v="5"/>
    <s v="75217"/>
    <x v="2"/>
    <s v="OFF-ST-10002214"/>
    <x v="1"/>
    <x v="4"/>
    <s v="X-Rack File for Hanging Folders"/>
    <n v="54.192"/>
    <n v="6"/>
    <n v="0.2"/>
    <n v="4.0644"/>
    <n v="7.4999999999999997E-2"/>
    <x v="2"/>
    <x v="3"/>
    <x v="2"/>
    <s v="Yes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s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  <x v="2"/>
    <x v="1"/>
    <x v="0"/>
    <s v="Yes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s v="10024"/>
    <x v="3"/>
    <s v="OFF-PA-10002137"/>
    <x v="1"/>
    <x v="10"/>
    <s v="Southworth 100% Résumé Paper, 24lb."/>
    <n v="108.92"/>
    <n v="14"/>
    <n v="0"/>
    <n v="49.014000000000003"/>
    <n v="0.45"/>
    <x v="0"/>
    <x v="2"/>
    <x v="10"/>
    <s v="Yes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s v="10011"/>
    <x v="3"/>
    <s v="OFF-EN-10001415"/>
    <x v="1"/>
    <x v="12"/>
    <s v="Staple envelope"/>
    <n v="16.739999999999998"/>
    <n v="3"/>
    <n v="0"/>
    <n v="8.3699999999999992"/>
    <n v="0.5"/>
    <x v="0"/>
    <x v="3"/>
    <x v="0"/>
    <s v="Yes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s v="10011"/>
    <x v="3"/>
    <s v="OFF-AP-10003849"/>
    <x v="1"/>
    <x v="9"/>
    <s v="Hoover Shoulder Vac Commercial Portable Vacuum"/>
    <n v="2504.7399999999998"/>
    <n v="7"/>
    <n v="0"/>
    <n v="626.18499999999995"/>
    <n v="0.25"/>
    <x v="0"/>
    <x v="3"/>
    <x v="0"/>
    <s v="Yes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s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  <x v="2"/>
    <x v="0"/>
    <x v="7"/>
    <s v="No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s v="19711"/>
    <x v="3"/>
    <s v="OFF-ST-10001505"/>
    <x v="1"/>
    <x v="4"/>
    <s v="Perma STOR-ALL Hanging File Box, 13 1/8&quot;W x 12 1/4&quot;D x 10 1/2&quot;H"/>
    <n v="29.9"/>
    <n v="5"/>
    <n v="0"/>
    <n v="5.0830000000000002"/>
    <n v="0.17"/>
    <x v="0"/>
    <x v="1"/>
    <x v="1"/>
    <s v="Yes"/>
  </r>
  <r>
    <n v="3447"/>
    <s v="CA-2016-158869"/>
    <d v="2016-08-06T00:00:00"/>
    <d v="2016-08-07T00:00:00"/>
    <s v="First Class"/>
    <s v="AH-10690"/>
    <s v="Anna Häberlin"/>
    <x v="1"/>
    <s v="United States"/>
    <s v="New York City"/>
    <x v="15"/>
    <s v="10024"/>
    <x v="3"/>
    <s v="OFF-PA-10000474"/>
    <x v="1"/>
    <x v="10"/>
    <s v="Easy-staple paper"/>
    <n v="70.88"/>
    <n v="2"/>
    <n v="0"/>
    <n v="33.313600000000001"/>
    <n v="0.47000000000000003"/>
    <x v="0"/>
    <x v="0"/>
    <x v="6"/>
    <s v="Yes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s v="36830"/>
    <x v="0"/>
    <s v="OFF-AR-10001919"/>
    <x v="1"/>
    <x v="6"/>
    <s v="OIC #2 Pencils, Medium Soft"/>
    <n v="3.76"/>
    <n v="2"/>
    <n v="0"/>
    <n v="1.0904"/>
    <n v="0.29000000000000004"/>
    <x v="0"/>
    <x v="3"/>
    <x v="1"/>
    <s v="Yes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s v="90049"/>
    <x v="1"/>
    <s v="OFF-BI-10004001"/>
    <x v="1"/>
    <x v="8"/>
    <s v="GBC Recycled VeloBinder Covers"/>
    <n v="27.263999999999999"/>
    <n v="2"/>
    <n v="0.2"/>
    <n v="8.8607999999999993"/>
    <n v="0.32500000000000001"/>
    <x v="2"/>
    <x v="0"/>
    <x v="2"/>
    <s v="Yes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s v="94110"/>
    <x v="1"/>
    <s v="OFF-AP-10004785"/>
    <x v="1"/>
    <x v="9"/>
    <s v="Holmes Replacement Filter for HEPA Air Cleaner, Medium Room"/>
    <n v="56.65"/>
    <n v="5"/>
    <n v="0"/>
    <n v="24.359500000000001"/>
    <n v="0.43000000000000005"/>
    <x v="0"/>
    <x v="2"/>
    <x v="8"/>
    <s v="Yes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s v="94110"/>
    <x v="1"/>
    <s v="OFF-ST-10002406"/>
    <x v="1"/>
    <x v="4"/>
    <s v="Pizazz Global Quick File"/>
    <n v="14.97"/>
    <n v="1"/>
    <n v="0"/>
    <n v="4.1916000000000002"/>
    <n v="0.28000000000000003"/>
    <x v="0"/>
    <x v="2"/>
    <x v="8"/>
    <s v="Yes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s v="94110"/>
    <x v="1"/>
    <s v="OFF-FA-10002988"/>
    <x v="1"/>
    <x v="13"/>
    <s v="Ideal Clamps"/>
    <n v="4.0199999999999996"/>
    <n v="2"/>
    <n v="0"/>
    <n v="1.9698"/>
    <n v="0.49000000000000005"/>
    <x v="0"/>
    <x v="2"/>
    <x v="8"/>
    <s v="Yes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s v="27604"/>
    <x v="0"/>
    <s v="TEC-PH-10002415"/>
    <x v="2"/>
    <x v="7"/>
    <s v="Polycom VoiceStation 500 Conference phone"/>
    <n v="471.92"/>
    <n v="2"/>
    <n v="0.2"/>
    <n v="29.495000000000001"/>
    <n v="6.25E-2"/>
    <x v="2"/>
    <x v="2"/>
    <x v="10"/>
    <s v="Yes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s v="31204"/>
    <x v="0"/>
    <s v="OFF-BI-10004236"/>
    <x v="1"/>
    <x v="8"/>
    <s v="XtraLife ClearVue Slant-D Ring Binder, White, 3&quot;"/>
    <n v="58.72"/>
    <n v="4"/>
    <n v="0"/>
    <n v="27.011199999999999"/>
    <n v="0.45999999999999996"/>
    <x v="0"/>
    <x v="1"/>
    <x v="10"/>
    <s v="Yes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s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  <x v="2"/>
    <x v="1"/>
    <x v="7"/>
    <s v="Yes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s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  <x v="2"/>
    <x v="0"/>
    <x v="11"/>
    <s v="Yes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s v="19143"/>
    <x v="3"/>
    <s v="TEC-AC-10001109"/>
    <x v="2"/>
    <x v="11"/>
    <s v="Logitech Trackman Marble Mouse"/>
    <n v="71.975999999999999"/>
    <n v="3"/>
    <n v="0.2"/>
    <n v="19.793399999999998"/>
    <n v="0.27499999999999997"/>
    <x v="2"/>
    <x v="3"/>
    <x v="8"/>
    <s v="Yes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s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  <x v="2"/>
    <x v="3"/>
    <x v="8"/>
    <s v="Yes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s v="19143"/>
    <x v="3"/>
    <s v="OFF-BI-10002393"/>
    <x v="1"/>
    <x v="8"/>
    <s v="Binder Posts"/>
    <n v="3.444"/>
    <n v="2"/>
    <n v="0.7"/>
    <n v="-2.7551999999999999"/>
    <n v="-0.79999999999999993"/>
    <x v="1"/>
    <x v="3"/>
    <x v="8"/>
    <s v="No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s v="19143"/>
    <x v="3"/>
    <s v="OFF-BI-10001359"/>
    <x v="1"/>
    <x v="8"/>
    <s v="GBC DocuBind TL300 Electric Binding System"/>
    <n v="538.19399999999996"/>
    <n v="2"/>
    <n v="0.7"/>
    <n v="-412.61540000000002"/>
    <n v="-0.76666666666666672"/>
    <x v="1"/>
    <x v="3"/>
    <x v="8"/>
    <s v="No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s v="19143"/>
    <x v="3"/>
    <s v="TEC-AC-10003628"/>
    <x v="2"/>
    <x v="11"/>
    <s v="Logitech 910-002974 M325 Wireless Mouse for Web Scrolling"/>
    <n v="47.984000000000002"/>
    <n v="2"/>
    <n v="0.2"/>
    <n v="14.395200000000001"/>
    <n v="0.3"/>
    <x v="2"/>
    <x v="3"/>
    <x v="8"/>
    <s v="Yes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s v="75081"/>
    <x v="2"/>
    <s v="TEC-PH-10003012"/>
    <x v="2"/>
    <x v="7"/>
    <s v="Nortel Meridian M3904 Professional Digital phone"/>
    <n v="492.76799999999997"/>
    <n v="4"/>
    <n v="0.2"/>
    <n v="55.436399999999999"/>
    <n v="0.1125"/>
    <x v="2"/>
    <x v="3"/>
    <x v="0"/>
    <s v="Yes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s v="08861"/>
    <x v="3"/>
    <s v="OFF-AR-10003903"/>
    <x v="1"/>
    <x v="6"/>
    <s v="Sanford 52201 APSCO Electric Pencil Sharpener"/>
    <n v="286.79000000000002"/>
    <n v="7"/>
    <n v="0"/>
    <n v="74.565399999999997"/>
    <n v="0.25999999999999995"/>
    <x v="0"/>
    <x v="1"/>
    <x v="11"/>
    <s v="Yes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s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  <x v="2"/>
    <x v="0"/>
    <x v="0"/>
    <s v="Yes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s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  <x v="2"/>
    <x v="3"/>
    <x v="4"/>
    <s v="Yes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s v="02151"/>
    <x v="3"/>
    <s v="OFF-AP-10003842"/>
    <x v="1"/>
    <x v="9"/>
    <s v="Euro-Pro Shark Turbo Vacuum"/>
    <n v="61.96"/>
    <n v="2"/>
    <n v="0"/>
    <n v="16.1096"/>
    <n v="0.26"/>
    <x v="0"/>
    <x v="1"/>
    <x v="8"/>
    <s v="Yes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s v="02151"/>
    <x v="3"/>
    <s v="FUR-BO-10004695"/>
    <x v="0"/>
    <x v="0"/>
    <s v="O'Sullivan 2-Door Barrister Bookcase in Odessa Pine"/>
    <n v="361.96"/>
    <n v="2"/>
    <n v="0"/>
    <n v="83.250799999999998"/>
    <n v="0.23"/>
    <x v="0"/>
    <x v="1"/>
    <x v="8"/>
    <s v="Yes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s v="02151"/>
    <x v="3"/>
    <s v="OFF-PA-10003039"/>
    <x v="1"/>
    <x v="10"/>
    <s v="Xerox 1960"/>
    <n v="278.82"/>
    <n v="9"/>
    <n v="0"/>
    <n v="125.46899999999999"/>
    <n v="0.45"/>
    <x v="0"/>
    <x v="1"/>
    <x v="8"/>
    <s v="Yes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s v="39212"/>
    <x v="0"/>
    <s v="FUR-FU-10002045"/>
    <x v="0"/>
    <x v="5"/>
    <s v="Executive Impressions 14&quot;"/>
    <n v="133.38"/>
    <n v="6"/>
    <n v="0"/>
    <n v="58.687199999999997"/>
    <n v="0.44"/>
    <x v="0"/>
    <x v="0"/>
    <x v="4"/>
    <s v="Yes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s v="28540"/>
    <x v="0"/>
    <s v="OFF-PA-10001019"/>
    <x v="1"/>
    <x v="10"/>
    <s v="Xerox 1884"/>
    <n v="47.951999999999998"/>
    <n v="3"/>
    <n v="0.2"/>
    <n v="16.183800000000002"/>
    <n v="0.33750000000000002"/>
    <x v="2"/>
    <x v="1"/>
    <x v="3"/>
    <s v="Yes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s v="94122"/>
    <x v="1"/>
    <s v="FUR-FU-10003724"/>
    <x v="0"/>
    <x v="5"/>
    <s v="Westinghouse Clip-On Gooseneck Lamps"/>
    <n v="16.739999999999998"/>
    <n v="2"/>
    <n v="0"/>
    <n v="4.3524000000000003"/>
    <n v="0.26000000000000006"/>
    <x v="0"/>
    <x v="0"/>
    <x v="4"/>
    <s v="Yes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s v="43229"/>
    <x v="3"/>
    <s v="OFF-PA-10003673"/>
    <x v="1"/>
    <x v="10"/>
    <s v="Strathmore Photo Mount Cards"/>
    <n v="10.848000000000001"/>
    <n v="2"/>
    <n v="0.2"/>
    <n v="3.5255999999999998"/>
    <n v="0.32499999999999996"/>
    <x v="2"/>
    <x v="3"/>
    <x v="0"/>
    <s v="Yes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s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  <x v="2"/>
    <x v="3"/>
    <x v="0"/>
    <s v="Yes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s v="48127"/>
    <x v="2"/>
    <s v="FUR-CH-10000785"/>
    <x v="0"/>
    <x v="1"/>
    <s v="Global Ergonomic Managers Chair"/>
    <n v="180.98"/>
    <n v="1"/>
    <n v="0"/>
    <n v="47.0548"/>
    <n v="0.26"/>
    <x v="0"/>
    <x v="3"/>
    <x v="10"/>
    <s v="Yes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s v="48127"/>
    <x v="2"/>
    <s v="TEC-AC-10002926"/>
    <x v="2"/>
    <x v="11"/>
    <s v="Logitech Wireless Marathon Mouse M705"/>
    <n v="99.98"/>
    <n v="2"/>
    <n v="0"/>
    <n v="42.991399999999999"/>
    <n v="0.43"/>
    <x v="0"/>
    <x v="3"/>
    <x v="10"/>
    <s v="Yes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s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  <x v="0"/>
    <x v="0"/>
    <x v="0"/>
    <s v="Yes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s v="66212"/>
    <x v="2"/>
    <s v="OFF-BI-10000977"/>
    <x v="1"/>
    <x v="8"/>
    <s v="Ibico Plastic Spiral Binding Combs"/>
    <n v="152"/>
    <n v="5"/>
    <n v="0"/>
    <n v="69.92"/>
    <n v="0.46"/>
    <x v="0"/>
    <x v="0"/>
    <x v="0"/>
    <s v="Yes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s v="87505"/>
    <x v="1"/>
    <s v="TEC-AC-10001635"/>
    <x v="2"/>
    <x v="11"/>
    <s v="KeyTronic KT400U2 - Keyboard - Black"/>
    <n v="92.52"/>
    <n v="9"/>
    <n v="0"/>
    <n v="18.504000000000001"/>
    <n v="0.2"/>
    <x v="0"/>
    <x v="2"/>
    <x v="6"/>
    <s v="Yes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s v="94110"/>
    <x v="1"/>
    <s v="OFF-AR-10003056"/>
    <x v="1"/>
    <x v="6"/>
    <s v="Newell 341"/>
    <n v="8.56"/>
    <n v="2"/>
    <n v="0"/>
    <n v="2.4824000000000002"/>
    <n v="0.28999999999999998"/>
    <x v="0"/>
    <x v="0"/>
    <x v="4"/>
    <s v="Yes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s v="94110"/>
    <x v="1"/>
    <s v="OFF-PA-10003363"/>
    <x v="1"/>
    <x v="10"/>
    <s v="Xerox 204"/>
    <n v="45.36"/>
    <n v="7"/>
    <n v="0"/>
    <n v="21.7728"/>
    <n v="0.48"/>
    <x v="0"/>
    <x v="0"/>
    <x v="4"/>
    <s v="Yes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s v="94110"/>
    <x v="1"/>
    <s v="FUR-TA-10003954"/>
    <x v="0"/>
    <x v="3"/>
    <s v="Hon 94000 Series Round Tables"/>
    <n v="1421.664"/>
    <n v="6"/>
    <n v="0.2"/>
    <n v="-195.47880000000001"/>
    <n v="-0.13750000000000001"/>
    <x v="2"/>
    <x v="0"/>
    <x v="4"/>
    <s v="No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s v="36608"/>
    <x v="0"/>
    <s v="FUR-FU-10004415"/>
    <x v="0"/>
    <x v="5"/>
    <s v="Stacking Tray, Side-Loading, Legal, Smoke"/>
    <n v="8.9600000000000009"/>
    <n v="2"/>
    <n v="0"/>
    <n v="2.7776000000000001"/>
    <n v="0.31"/>
    <x v="0"/>
    <x v="2"/>
    <x v="3"/>
    <s v="Yes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s v="22153"/>
    <x v="0"/>
    <s v="TEC-PH-10000455"/>
    <x v="2"/>
    <x v="7"/>
    <s v="GE 30522EE2"/>
    <n v="579.95000000000005"/>
    <n v="5"/>
    <n v="0"/>
    <n v="168.18549999999999"/>
    <n v="0.28999999999999998"/>
    <x v="0"/>
    <x v="2"/>
    <x v="6"/>
    <s v="Yes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s v="22153"/>
    <x v="0"/>
    <s v="FUR-FU-10002456"/>
    <x v="0"/>
    <x v="5"/>
    <s v="Master Caster Door Stop, Large Neon Orange"/>
    <n v="29.12"/>
    <n v="4"/>
    <n v="0"/>
    <n v="12.521599999999999"/>
    <n v="0.42999999999999994"/>
    <x v="0"/>
    <x v="2"/>
    <x v="6"/>
    <s v="Yes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s v="22153"/>
    <x v="0"/>
    <s v="FUR-TA-10003569"/>
    <x v="0"/>
    <x v="3"/>
    <s v="Bretford CR8500 Series Meeting Room Furniture"/>
    <n v="1202.94"/>
    <n v="3"/>
    <n v="0"/>
    <n v="300.73500000000001"/>
    <n v="0.25"/>
    <x v="0"/>
    <x v="2"/>
    <x v="6"/>
    <s v="Yes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s v="19711"/>
    <x v="3"/>
    <s v="OFF-BI-10002813"/>
    <x v="1"/>
    <x v="8"/>
    <s v="Avery Reinforcements for Hole-Punch Pages"/>
    <n v="7.92"/>
    <n v="4"/>
    <n v="0"/>
    <n v="3.5640000000000001"/>
    <n v="0.45"/>
    <x v="0"/>
    <x v="0"/>
    <x v="2"/>
    <s v="Yes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s v="28601"/>
    <x v="0"/>
    <s v="TEC-PH-10002890"/>
    <x v="2"/>
    <x v="7"/>
    <s v="AT&amp;T 17929 Lendline Telephone"/>
    <n v="36.192"/>
    <n v="1"/>
    <n v="0.2"/>
    <n v="2.7143999999999999"/>
    <n v="7.4999999999999997E-2"/>
    <x v="2"/>
    <x v="0"/>
    <x v="0"/>
    <s v="Yes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s v="33311"/>
    <x v="0"/>
    <s v="OFF-ST-10001522"/>
    <x v="1"/>
    <x v="4"/>
    <s v="Gould Plastics 18-Pocket Panel Bin, 34w x 5-1/4d x 20-1/2h"/>
    <n v="147.184"/>
    <n v="2"/>
    <n v="0.2"/>
    <n v="-29.436800000000002"/>
    <n v="-0.2"/>
    <x v="2"/>
    <x v="3"/>
    <x v="8"/>
    <s v="No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s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  <x v="3"/>
    <x v="1"/>
    <x v="7"/>
    <s v="No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s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  <x v="3"/>
    <x v="1"/>
    <x v="7"/>
    <s v="No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s v="60188"/>
    <x v="2"/>
    <s v="OFF-ST-10004507"/>
    <x v="1"/>
    <x v="4"/>
    <s v="Advantus Rolling Storage Box"/>
    <n v="68.599999999999994"/>
    <n v="5"/>
    <n v="0.2"/>
    <n v="6.0025000000000004"/>
    <n v="8.7500000000000008E-2"/>
    <x v="2"/>
    <x v="1"/>
    <x v="7"/>
    <s v="Yes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s v="60188"/>
    <x v="2"/>
    <s v="OFF-ST-10003208"/>
    <x v="1"/>
    <x v="4"/>
    <s v="Adjustable Depth Letter/Legal Cart"/>
    <n v="435.50400000000002"/>
    <n v="3"/>
    <n v="0.2"/>
    <n v="48.994199999999999"/>
    <n v="0.11249999999999999"/>
    <x v="2"/>
    <x v="1"/>
    <x v="7"/>
    <s v="Yes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s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  <x v="2"/>
    <x v="1"/>
    <x v="7"/>
    <s v="Yes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s v="56301"/>
    <x v="2"/>
    <s v="TEC-AC-10002305"/>
    <x v="2"/>
    <x v="11"/>
    <s v="KeyTronic E03601U1 - Keyboard - Beige"/>
    <n v="72"/>
    <n v="4"/>
    <n v="0"/>
    <n v="12.96"/>
    <n v="0.18000000000000002"/>
    <x v="0"/>
    <x v="3"/>
    <x v="8"/>
    <s v="Yes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s v="56301"/>
    <x v="2"/>
    <s v="TEC-AC-10000990"/>
    <x v="2"/>
    <x v="11"/>
    <s v="Imation Bio 2GB USB Flash Drive Imation Corp"/>
    <n v="655.9"/>
    <n v="5"/>
    <n v="0"/>
    <n v="275.47800000000001"/>
    <n v="0.42000000000000004"/>
    <x v="0"/>
    <x v="3"/>
    <x v="8"/>
    <s v="Yes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s v="56301"/>
    <x v="2"/>
    <s v="FUR-CH-10000665"/>
    <x v="0"/>
    <x v="1"/>
    <s v="Global Airflow Leather Mesh Back Chair, Black"/>
    <n v="603.91999999999996"/>
    <n v="4"/>
    <n v="0"/>
    <n v="181.17599999999999"/>
    <n v="0.3"/>
    <x v="0"/>
    <x v="3"/>
    <x v="8"/>
    <s v="Yes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s v="90036"/>
    <x v="1"/>
    <s v="FUR-TA-10001932"/>
    <x v="0"/>
    <x v="3"/>
    <s v="Chromcraft 48&quot; x 96&quot; Racetrack Double Pedestal Table"/>
    <n v="513.024"/>
    <n v="2"/>
    <n v="0.2"/>
    <n v="12.8256"/>
    <n v="2.4999999999999998E-2"/>
    <x v="2"/>
    <x v="0"/>
    <x v="6"/>
    <s v="Yes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s v="90036"/>
    <x v="1"/>
    <s v="OFF-AP-10004487"/>
    <x v="1"/>
    <x v="9"/>
    <s v="Kensington 4 Outlet MasterPiece Compact Power Control Center"/>
    <n v="487.92"/>
    <n v="6"/>
    <n v="0"/>
    <n v="136.61760000000001"/>
    <n v="0.28000000000000003"/>
    <x v="0"/>
    <x v="0"/>
    <x v="6"/>
    <s v="Yes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s v="90036"/>
    <x v="1"/>
    <s v="OFF-BI-10002160"/>
    <x v="1"/>
    <x v="8"/>
    <s v="Acco Hanging Data Binders"/>
    <n v="15.24"/>
    <n v="5"/>
    <n v="0.2"/>
    <n v="5.3339999999999996"/>
    <n v="0.35"/>
    <x v="2"/>
    <x v="0"/>
    <x v="6"/>
    <s v="Yes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s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  <x v="0"/>
    <x v="0"/>
    <x v="8"/>
    <s v="Yes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s v="36608"/>
    <x v="0"/>
    <s v="OFF-BI-10001989"/>
    <x v="1"/>
    <x v="8"/>
    <s v="Premium Transparent Presentation Covers by GBC"/>
    <n v="62.94"/>
    <n v="3"/>
    <n v="0"/>
    <n v="30.211200000000002"/>
    <n v="0.48000000000000004"/>
    <x v="0"/>
    <x v="0"/>
    <x v="8"/>
    <s v="Yes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s v="36608"/>
    <x v="0"/>
    <s v="OFF-AR-10001149"/>
    <x v="1"/>
    <x v="6"/>
    <s v="Sanford Colorific Colored Pencils, 12/Box"/>
    <n v="25.92"/>
    <n v="9"/>
    <n v="0"/>
    <n v="7.7759999999999998"/>
    <n v="0.3"/>
    <x v="0"/>
    <x v="0"/>
    <x v="8"/>
    <s v="Yes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s v="78745"/>
    <x v="2"/>
    <s v="OFF-PA-10004101"/>
    <x v="1"/>
    <x v="10"/>
    <s v="Xerox 1894"/>
    <n v="10.368"/>
    <n v="2"/>
    <n v="0.2"/>
    <n v="3.6288"/>
    <n v="0.35"/>
    <x v="2"/>
    <x v="3"/>
    <x v="3"/>
    <s v="Yes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s v="78745"/>
    <x v="2"/>
    <s v="TEC-AC-10001714"/>
    <x v="2"/>
    <x v="11"/>
    <s v="Logitech MX Performance Wireless Mouse"/>
    <n v="95.736000000000004"/>
    <n v="3"/>
    <n v="0.2"/>
    <n v="20.343900000000001"/>
    <n v="0.21249999999999999"/>
    <x v="2"/>
    <x v="3"/>
    <x v="3"/>
    <s v="Yes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s v="10009"/>
    <x v="3"/>
    <s v="OFF-ST-10003716"/>
    <x v="1"/>
    <x v="4"/>
    <s v="Tennsco Double-Tier Lockers"/>
    <n v="900.08"/>
    <n v="4"/>
    <n v="0"/>
    <n v="117.0104"/>
    <n v="0.13"/>
    <x v="0"/>
    <x v="0"/>
    <x v="4"/>
    <s v="Yes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TEC-PH-10000369"/>
    <x v="2"/>
    <x v="7"/>
    <s v="HTC One Mini"/>
    <n v="201.584"/>
    <n v="2"/>
    <n v="0.2"/>
    <n v="20.1584"/>
    <n v="0.1"/>
    <x v="2"/>
    <x v="2"/>
    <x v="1"/>
    <s v="Yes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OFF-BI-10000756"/>
    <x v="1"/>
    <x v="8"/>
    <s v="Storex DuraTech Recycled Plastic Frosted Binders"/>
    <n v="3.3919999999999999"/>
    <n v="4"/>
    <n v="0.8"/>
    <n v="-5.0880000000000001"/>
    <n v="-1.5"/>
    <x v="1"/>
    <x v="2"/>
    <x v="1"/>
    <s v="No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FUR-BO-10001608"/>
    <x v="0"/>
    <x v="0"/>
    <s v="Hon Metal Bookcases, Black"/>
    <n v="193.06559999999999"/>
    <n v="4"/>
    <n v="0.32"/>
    <n v="-19.874400000000001"/>
    <n v="-0.10294117647058824"/>
    <x v="3"/>
    <x v="2"/>
    <x v="1"/>
    <s v="No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OFF-PA-10001166"/>
    <x v="1"/>
    <x v="10"/>
    <s v="Xerox 2"/>
    <n v="15.552"/>
    <n v="3"/>
    <n v="0.2"/>
    <n v="5.4432"/>
    <n v="0.35000000000000003"/>
    <x v="2"/>
    <x v="2"/>
    <x v="1"/>
    <s v="Yes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OFF-PA-10000587"/>
    <x v="1"/>
    <x v="10"/>
    <s v="Array Parchment Paper, Assorted Colors"/>
    <n v="11.648"/>
    <n v="2"/>
    <n v="0.2"/>
    <n v="4.0768000000000004"/>
    <n v="0.35000000000000003"/>
    <x v="2"/>
    <x v="2"/>
    <x v="1"/>
    <s v="Yes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TEC-MA-10001972"/>
    <x v="2"/>
    <x v="15"/>
    <s v="Okidata C331dn Printer"/>
    <n v="418.8"/>
    <n v="2"/>
    <n v="0.4"/>
    <n v="-97.72"/>
    <n v="-0.23333333333333334"/>
    <x v="3"/>
    <x v="2"/>
    <x v="1"/>
    <s v="No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s v="75023"/>
    <x v="2"/>
    <s v="OFF-ST-10004123"/>
    <x v="1"/>
    <x v="4"/>
    <s v="Safco Industrial Wire Shelving System"/>
    <n v="509.488"/>
    <n v="7"/>
    <n v="0.2"/>
    <n v="-127.372"/>
    <n v="-0.25"/>
    <x v="2"/>
    <x v="2"/>
    <x v="1"/>
    <s v="No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s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  <x v="3"/>
    <x v="3"/>
    <x v="8"/>
    <s v="No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s v="60653"/>
    <x v="2"/>
    <s v="OFF-PA-10004041"/>
    <x v="1"/>
    <x v="10"/>
    <s v="It's Hot Message Books with Stickers, 2 3/4&quot; x 5&quot;"/>
    <n v="17.760000000000002"/>
    <n v="3"/>
    <n v="0.2"/>
    <n v="5.55"/>
    <n v="0.31249999999999994"/>
    <x v="2"/>
    <x v="3"/>
    <x v="8"/>
    <s v="Yes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s v="60653"/>
    <x v="2"/>
    <s v="OFF-AR-10001149"/>
    <x v="1"/>
    <x v="6"/>
    <s v="Sanford Colorific Colored Pencils, 12/Box"/>
    <n v="6.9119999999999999"/>
    <n v="3"/>
    <n v="0.2"/>
    <n v="0.86399999999999999"/>
    <n v="0.125"/>
    <x v="2"/>
    <x v="3"/>
    <x v="8"/>
    <s v="Yes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s v="39212"/>
    <x v="0"/>
    <s v="TEC-AC-10002323"/>
    <x v="2"/>
    <x v="11"/>
    <s v="SanDisk Ultra 32 GB MicroSDHC Class 10 Memory Card"/>
    <n v="66.3"/>
    <n v="3"/>
    <n v="0"/>
    <n v="8.6189999999999998"/>
    <n v="0.13"/>
    <x v="0"/>
    <x v="0"/>
    <x v="4"/>
    <s v="Yes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s v="28314"/>
    <x v="0"/>
    <s v="OFF-PA-10000130"/>
    <x v="1"/>
    <x v="10"/>
    <s v="Xerox 199"/>
    <n v="30.815999999999999"/>
    <n v="9"/>
    <n v="0.2"/>
    <n v="9.6300000000000008"/>
    <n v="0.31250000000000006"/>
    <x v="2"/>
    <x v="0"/>
    <x v="6"/>
    <s v="Yes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s v="28314"/>
    <x v="0"/>
    <s v="TEC-PH-10002350"/>
    <x v="2"/>
    <x v="7"/>
    <s v="Apple EarPods with Remote and Mic"/>
    <n v="44.783999999999999"/>
    <n v="2"/>
    <n v="0.2"/>
    <n v="4.4783999999999997"/>
    <n v="9.9999999999999992E-2"/>
    <x v="2"/>
    <x v="0"/>
    <x v="6"/>
    <s v="Yes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s v="28314"/>
    <x v="0"/>
    <s v="OFF-AP-10002518"/>
    <x v="1"/>
    <x v="9"/>
    <s v="Kensington 7 Outlet MasterPiece Power Center"/>
    <n v="569.53599999999994"/>
    <n v="4"/>
    <n v="0.2"/>
    <n v="64.072800000000001"/>
    <n v="0.11250000000000002"/>
    <x v="2"/>
    <x v="0"/>
    <x v="6"/>
    <s v="Yes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s v="60505"/>
    <x v="2"/>
    <s v="FUR-TA-10002645"/>
    <x v="0"/>
    <x v="3"/>
    <s v="Hon Rectangular Conference Tables"/>
    <n v="796.42499999999995"/>
    <n v="7"/>
    <n v="0.5"/>
    <n v="-525.64049999999997"/>
    <n v="-0.66"/>
    <x v="1"/>
    <x v="1"/>
    <x v="1"/>
    <s v="No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s v="95823"/>
    <x v="1"/>
    <s v="OFF-BI-10000773"/>
    <x v="1"/>
    <x v="8"/>
    <s v="Insertable Tab Post Binder Dividers"/>
    <n v="12.832000000000001"/>
    <n v="2"/>
    <n v="0.2"/>
    <n v="4.3308"/>
    <n v="0.33749999999999997"/>
    <x v="2"/>
    <x v="1"/>
    <x v="3"/>
    <s v="Yes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s v="50315"/>
    <x v="2"/>
    <s v="OFF-PA-10003845"/>
    <x v="1"/>
    <x v="10"/>
    <s v="Xerox 1987"/>
    <n v="40.46"/>
    <n v="7"/>
    <n v="0"/>
    <n v="19.825399999999998"/>
    <n v="0.48999999999999994"/>
    <x v="0"/>
    <x v="0"/>
    <x v="0"/>
    <s v="Yes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s v="50315"/>
    <x v="2"/>
    <s v="TEC-PH-10001580"/>
    <x v="2"/>
    <x v="7"/>
    <s v="Logitech Mobile Speakerphone P710e - speaker phone"/>
    <n v="404.94"/>
    <n v="3"/>
    <n v="0"/>
    <n v="109.3338"/>
    <n v="0.27"/>
    <x v="0"/>
    <x v="0"/>
    <x v="0"/>
    <s v="Yes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s v="92105"/>
    <x v="1"/>
    <s v="TEC-AC-10002345"/>
    <x v="2"/>
    <x v="11"/>
    <s v="HP Standard 104 key PS/2 Keyboard"/>
    <n v="116"/>
    <n v="8"/>
    <n v="0"/>
    <n v="29"/>
    <n v="0.25"/>
    <x v="0"/>
    <x v="0"/>
    <x v="8"/>
    <s v="Yes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s v="75081"/>
    <x v="2"/>
    <s v="TEC-PH-10004120"/>
    <x v="2"/>
    <x v="7"/>
    <s v="AT&amp;T 1080 Phone"/>
    <n v="657.55200000000002"/>
    <n v="6"/>
    <n v="0.2"/>
    <n v="49.316400000000002"/>
    <n v="7.4999999999999997E-2"/>
    <x v="2"/>
    <x v="0"/>
    <x v="0"/>
    <s v="Yes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s v="39212"/>
    <x v="0"/>
    <s v="TEC-AC-10001838"/>
    <x v="2"/>
    <x v="11"/>
    <s v="Razer Tiamat Over Ear 7.1 Surround Sound PC Gaming Headset"/>
    <n v="599.97"/>
    <n v="3"/>
    <n v="0"/>
    <n v="257.9871"/>
    <n v="0.43"/>
    <x v="0"/>
    <x v="3"/>
    <x v="4"/>
    <s v="Yes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s v="39212"/>
    <x v="0"/>
    <s v="TEC-PH-10000148"/>
    <x v="2"/>
    <x v="7"/>
    <s v="Cyber Acoustics AC-202b Speech Recognition Stereo Headset"/>
    <n v="38.97"/>
    <n v="3"/>
    <n v="0"/>
    <n v="0.77939999999999998"/>
    <n v="0.02"/>
    <x v="0"/>
    <x v="3"/>
    <x v="4"/>
    <s v="Yes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s v="39212"/>
    <x v="0"/>
    <s v="OFF-BI-10003476"/>
    <x v="1"/>
    <x v="8"/>
    <s v="Avery Metallic Poly Binders"/>
    <n v="45.84"/>
    <n v="8"/>
    <n v="0"/>
    <n v="22.0032"/>
    <n v="0.48"/>
    <x v="0"/>
    <x v="3"/>
    <x v="4"/>
    <s v="Yes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s v="92024"/>
    <x v="1"/>
    <s v="TEC-PH-10004833"/>
    <x v="2"/>
    <x v="7"/>
    <s v="Macally Suction Cup Mount"/>
    <n v="38.24"/>
    <n v="4"/>
    <n v="0.2"/>
    <n v="-9.56"/>
    <n v="-0.25"/>
    <x v="2"/>
    <x v="0"/>
    <x v="1"/>
    <s v="No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s v="32839"/>
    <x v="0"/>
    <s v="TEC-AC-10001465"/>
    <x v="2"/>
    <x v="11"/>
    <s v="SanDisk Cruzer 64 GB USB Flash Drive"/>
    <n v="87.168000000000006"/>
    <n v="3"/>
    <n v="0.2"/>
    <n v="10.896000000000001"/>
    <n v="0.125"/>
    <x v="2"/>
    <x v="1"/>
    <x v="8"/>
    <s v="Yes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s v="47905"/>
    <x v="2"/>
    <s v="OFF-AR-10003056"/>
    <x v="1"/>
    <x v="6"/>
    <s v="Newell 341"/>
    <n v="21.4"/>
    <n v="5"/>
    <n v="0"/>
    <n v="6.2060000000000004"/>
    <n v="0.29000000000000004"/>
    <x v="0"/>
    <x v="0"/>
    <x v="5"/>
    <s v="Yes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s v="10035"/>
    <x v="3"/>
    <s v="OFF-SU-10001218"/>
    <x v="1"/>
    <x v="14"/>
    <s v="Fiskars Softgrip Scissors"/>
    <n v="54.9"/>
    <n v="5"/>
    <n v="0"/>
    <n v="15.372"/>
    <n v="0.28000000000000003"/>
    <x v="0"/>
    <x v="0"/>
    <x v="5"/>
    <s v="Yes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s v="90049"/>
    <x v="1"/>
    <s v="TEC-MA-10002859"/>
    <x v="2"/>
    <x v="15"/>
    <s v="Ativa MDM8000 8-Sheet Micro-Cut Shredder"/>
    <n v="287.96800000000002"/>
    <n v="4"/>
    <n v="0.2"/>
    <n v="97.1892"/>
    <n v="0.33749999999999997"/>
    <x v="2"/>
    <x v="2"/>
    <x v="3"/>
    <s v="Yes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s v="90049"/>
    <x v="1"/>
    <s v="OFF-AR-10002375"/>
    <x v="1"/>
    <x v="6"/>
    <s v="Newell 351"/>
    <n v="13.12"/>
    <n v="4"/>
    <n v="0"/>
    <n v="3.8048000000000002"/>
    <n v="0.29000000000000004"/>
    <x v="0"/>
    <x v="2"/>
    <x v="3"/>
    <s v="Yes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s v="90049"/>
    <x v="1"/>
    <s v="OFF-AR-10000657"/>
    <x v="1"/>
    <x v="6"/>
    <s v="Binney &amp; Smith inkTank Desk Highlighter, Chisel Tip, Yellow, 12/Box"/>
    <n v="10.75"/>
    <n v="5"/>
    <n v="0"/>
    <n v="3.5474999999999999"/>
    <n v="0.33"/>
    <x v="0"/>
    <x v="2"/>
    <x v="3"/>
    <s v="Yes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s v="90049"/>
    <x v="1"/>
    <s v="OFF-FA-10000134"/>
    <x v="1"/>
    <x v="13"/>
    <s v="Advantus Push Pins, Aluminum Head"/>
    <n v="11.62"/>
    <n v="2"/>
    <n v="0"/>
    <n v="3.6021999999999998"/>
    <n v="0.31"/>
    <x v="0"/>
    <x v="2"/>
    <x v="3"/>
    <s v="Yes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s v="10024"/>
    <x v="3"/>
    <s v="OFF-ST-10000419"/>
    <x v="1"/>
    <x v="4"/>
    <s v="Rogers Jumbo File, Granite"/>
    <n v="40.74"/>
    <n v="3"/>
    <n v="0"/>
    <n v="0.40739999999999998"/>
    <n v="9.9999999999999985E-3"/>
    <x v="0"/>
    <x v="0"/>
    <x v="1"/>
    <s v="Yes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s v="42420"/>
    <x v="0"/>
    <s v="OFF-ST-10000107"/>
    <x v="1"/>
    <x v="4"/>
    <s v="Fellowes Super Stor/Drawer"/>
    <n v="83.25"/>
    <n v="3"/>
    <n v="0"/>
    <n v="14.984999999999999"/>
    <n v="0.18"/>
    <x v="0"/>
    <x v="2"/>
    <x v="5"/>
    <s v="Yes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s v="42420"/>
    <x v="0"/>
    <s v="OFF-LA-10001641"/>
    <x v="1"/>
    <x v="2"/>
    <s v="Avery 518"/>
    <n v="9.4499999999999993"/>
    <n v="3"/>
    <n v="0"/>
    <n v="4.5359999999999996"/>
    <n v="0.48"/>
    <x v="0"/>
    <x v="2"/>
    <x v="5"/>
    <s v="Yes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s v="42420"/>
    <x v="0"/>
    <s v="OFF-LA-10003121"/>
    <x v="1"/>
    <x v="2"/>
    <s v="Avery 506"/>
    <n v="20.65"/>
    <n v="5"/>
    <n v="0"/>
    <n v="9.4990000000000006"/>
    <n v="0.46000000000000008"/>
    <x v="0"/>
    <x v="2"/>
    <x v="5"/>
    <s v="Yes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s v="42420"/>
    <x v="0"/>
    <s v="OFF-PA-10002689"/>
    <x v="1"/>
    <x v="10"/>
    <s v="Weyerhaeuser First Choice Laser/Copy Paper (20Lb. and 88 Bright)"/>
    <n v="45.36"/>
    <n v="7"/>
    <n v="0"/>
    <n v="21.7728"/>
    <n v="0.48"/>
    <x v="0"/>
    <x v="2"/>
    <x v="5"/>
    <s v="Yes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s v="43229"/>
    <x v="3"/>
    <s v="FUR-FU-10002107"/>
    <x v="0"/>
    <x v="5"/>
    <s v="Eldon Pizzaz Desk Accessories"/>
    <n v="5.3520000000000003"/>
    <n v="3"/>
    <n v="0.2"/>
    <n v="1.6055999999999999"/>
    <n v="0.3"/>
    <x v="2"/>
    <x v="0"/>
    <x v="8"/>
    <s v="Yes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s v="43229"/>
    <x v="3"/>
    <s v="FUR-CH-10002647"/>
    <x v="0"/>
    <x v="1"/>
    <s v="Situations Contoured Folding Chairs, 4/Set"/>
    <n v="99.372"/>
    <n v="2"/>
    <n v="0.3"/>
    <n v="-7.0979999999999999"/>
    <n v="-7.1428571428571425E-2"/>
    <x v="3"/>
    <x v="0"/>
    <x v="8"/>
    <s v="No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s v="43229"/>
    <x v="3"/>
    <s v="OFF-AR-10002257"/>
    <x v="1"/>
    <x v="6"/>
    <s v="Eldon Spacemaker Box, Quick-Snap Lid, Clear"/>
    <n v="2.6720000000000002"/>
    <n v="1"/>
    <n v="0.2"/>
    <n v="0.3674"/>
    <n v="0.13749999999999998"/>
    <x v="2"/>
    <x v="0"/>
    <x v="8"/>
    <s v="Yes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s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  <x v="2"/>
    <x v="3"/>
    <x v="4"/>
    <s v="Yes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s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  <x v="1"/>
    <x v="3"/>
    <x v="4"/>
    <s v="No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s v="40475"/>
    <x v="0"/>
    <s v="OFF-ST-10004963"/>
    <x v="1"/>
    <x v="4"/>
    <s v="Eldon Gobal File Keepers"/>
    <n v="105.98"/>
    <n v="7"/>
    <n v="0"/>
    <n v="4.2392000000000003"/>
    <n v="0.04"/>
    <x v="0"/>
    <x v="3"/>
    <x v="2"/>
    <s v="Yes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s v="40475"/>
    <x v="0"/>
    <s v="OFF-SU-10002573"/>
    <x v="1"/>
    <x v="14"/>
    <s v="Acme 10&quot; Easy Grip Assistive Scissors"/>
    <n v="35.06"/>
    <n v="2"/>
    <n v="0"/>
    <n v="10.518000000000001"/>
    <n v="0.3"/>
    <x v="0"/>
    <x v="3"/>
    <x v="2"/>
    <s v="Yes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s v="40475"/>
    <x v="0"/>
    <s v="FUR-CH-10000553"/>
    <x v="0"/>
    <x v="1"/>
    <s v="Metal Folding Chairs, Beige, 4/Carton"/>
    <n v="33.94"/>
    <n v="1"/>
    <n v="0"/>
    <n v="9.1638000000000002"/>
    <n v="0.27"/>
    <x v="0"/>
    <x v="3"/>
    <x v="2"/>
    <s v="Yes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s v="40475"/>
    <x v="0"/>
    <s v="OFF-LA-10001982"/>
    <x v="1"/>
    <x v="2"/>
    <s v="Smead Alpha-Z Color-Coded Name Labels First Letter Starter Set"/>
    <n v="30"/>
    <n v="8"/>
    <n v="0"/>
    <n v="14.4"/>
    <n v="0.48000000000000004"/>
    <x v="0"/>
    <x v="3"/>
    <x v="2"/>
    <s v="Yes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s v="60653"/>
    <x v="2"/>
    <s v="OFF-PA-10001295"/>
    <x v="1"/>
    <x v="10"/>
    <s v="Computer Printout Paper with Letter-Trim Perforations"/>
    <n v="45.527999999999999"/>
    <n v="3"/>
    <n v="0.2"/>
    <n v="15.934799999999999"/>
    <n v="0.35"/>
    <x v="2"/>
    <x v="0"/>
    <x v="10"/>
    <s v="Yes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s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x v="3"/>
    <x v="0"/>
    <x v="10"/>
    <s v="No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s v="60653"/>
    <x v="2"/>
    <s v="TEC-PH-10001254"/>
    <x v="2"/>
    <x v="7"/>
    <s v="Jabra BIZ 2300 Duo QD Duo Corded Headset"/>
    <n v="812.73599999999999"/>
    <n v="8"/>
    <n v="0.2"/>
    <n v="60.955199999999998"/>
    <n v="7.4999999999999997E-2"/>
    <x v="2"/>
    <x v="0"/>
    <x v="10"/>
    <s v="Yes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s v="19120"/>
    <x v="3"/>
    <s v="OFF-BI-10001658"/>
    <x v="1"/>
    <x v="8"/>
    <s v="GBC Standard Therm-A-Bind Covers"/>
    <n v="7.476"/>
    <n v="1"/>
    <n v="0.7"/>
    <n v="-5.9808000000000003"/>
    <n v="-0.8"/>
    <x v="1"/>
    <x v="3"/>
    <x v="0"/>
    <s v="No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s v="90036"/>
    <x v="1"/>
    <s v="OFF-ST-10000585"/>
    <x v="1"/>
    <x v="4"/>
    <s v="Economy Rollaway Files"/>
    <n v="330.4"/>
    <n v="2"/>
    <n v="0"/>
    <n v="85.903999999999996"/>
    <n v="0.26"/>
    <x v="0"/>
    <x v="2"/>
    <x v="10"/>
    <s v="Yes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s v="90036"/>
    <x v="1"/>
    <s v="TEC-PH-10003484"/>
    <x v="2"/>
    <x v="7"/>
    <s v="Ooma Telo VoIP Home Phone System"/>
    <n v="604.75199999999995"/>
    <n v="6"/>
    <n v="0.2"/>
    <n v="37.796999999999997"/>
    <n v="6.25E-2"/>
    <x v="2"/>
    <x v="2"/>
    <x v="10"/>
    <s v="Yes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s v="90008"/>
    <x v="1"/>
    <s v="OFF-PA-10004735"/>
    <x v="1"/>
    <x v="10"/>
    <s v="Xerox 1905"/>
    <n v="45.36"/>
    <n v="7"/>
    <n v="0"/>
    <n v="21.7728"/>
    <n v="0.48"/>
    <x v="0"/>
    <x v="3"/>
    <x v="4"/>
    <s v="Yes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s v="90008"/>
    <x v="1"/>
    <s v="OFF-BI-10003429"/>
    <x v="1"/>
    <x v="8"/>
    <s v="Cardinal HOLDit! Binder Insert Strips,Extra Strips"/>
    <n v="10.128"/>
    <n v="2"/>
    <n v="0.2"/>
    <n v="3.6714000000000002"/>
    <n v="0.36250000000000004"/>
    <x v="2"/>
    <x v="3"/>
    <x v="4"/>
    <s v="Yes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s v="94122"/>
    <x v="1"/>
    <s v="OFF-BI-10002982"/>
    <x v="1"/>
    <x v="8"/>
    <s v="Avery Self-Adhesive Photo Pockets for Polaroid Photos"/>
    <n v="21.792000000000002"/>
    <n v="4"/>
    <n v="0.2"/>
    <n v="7.6272000000000002"/>
    <n v="0.35"/>
    <x v="2"/>
    <x v="3"/>
    <x v="0"/>
    <s v="Yes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s v="94122"/>
    <x v="1"/>
    <s v="TEC-AC-10004975"/>
    <x v="2"/>
    <x v="11"/>
    <s v="Plantronics Audio 995 Wireless Stereo Headset"/>
    <n v="439.8"/>
    <n v="4"/>
    <n v="0"/>
    <n v="145.13399999999999"/>
    <n v="0.32999999999999996"/>
    <x v="0"/>
    <x v="3"/>
    <x v="0"/>
    <s v="Yes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s v="44312"/>
    <x v="3"/>
    <s v="OFF-AR-10002335"/>
    <x v="1"/>
    <x v="6"/>
    <s v="DIXON Oriole Pencils"/>
    <n v="8.2560000000000002"/>
    <n v="4"/>
    <n v="0.2"/>
    <n v="0.61919999999999997"/>
    <n v="7.4999999999999997E-2"/>
    <x v="2"/>
    <x v="3"/>
    <x v="8"/>
    <s v="Yes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s v="44312"/>
    <x v="3"/>
    <s v="OFF-BI-10004001"/>
    <x v="1"/>
    <x v="8"/>
    <s v="GBC Recycled VeloBinder Covers"/>
    <n v="25.56"/>
    <n v="5"/>
    <n v="0.7"/>
    <n v="-20.448"/>
    <n v="-0.8"/>
    <x v="1"/>
    <x v="3"/>
    <x v="8"/>
    <s v="No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s v="44312"/>
    <x v="3"/>
    <s v="OFF-BI-10001634"/>
    <x v="1"/>
    <x v="8"/>
    <s v="Wilson Jones Active Use Binders"/>
    <n v="4.3680000000000003"/>
    <n v="2"/>
    <n v="0.7"/>
    <n v="-3.0575999999999999"/>
    <n v="-0.7"/>
    <x v="1"/>
    <x v="3"/>
    <x v="8"/>
    <s v="No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s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  <x v="2"/>
    <x v="3"/>
    <x v="8"/>
    <s v="Yes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s v="90049"/>
    <x v="1"/>
    <s v="OFF-PA-10000552"/>
    <x v="1"/>
    <x v="10"/>
    <s v="Xerox 200"/>
    <n v="12.96"/>
    <n v="2"/>
    <n v="0"/>
    <n v="6.2207999999999997"/>
    <n v="0.47999999999999993"/>
    <x v="0"/>
    <x v="0"/>
    <x v="7"/>
    <s v="Yes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s v="90049"/>
    <x v="1"/>
    <s v="OFF-FA-10001135"/>
    <x v="1"/>
    <x v="13"/>
    <s v="Brites Rubber Bands, 1 1/2 oz. Box"/>
    <n v="3.96"/>
    <n v="2"/>
    <n v="0"/>
    <n v="7.9200000000000007E-2"/>
    <n v="0.02"/>
    <x v="0"/>
    <x v="0"/>
    <x v="7"/>
    <s v="Yes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s v="64055"/>
    <x v="2"/>
    <s v="OFF-BI-10003650"/>
    <x v="1"/>
    <x v="8"/>
    <s v="GBC DocuBind 300 Electric Binding Machine"/>
    <n v="1577.94"/>
    <n v="3"/>
    <n v="0"/>
    <n v="757.41120000000001"/>
    <n v="0.48"/>
    <x v="0"/>
    <x v="3"/>
    <x v="8"/>
    <s v="Yes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s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  <x v="1"/>
    <x v="0"/>
    <x v="8"/>
    <s v="No"/>
  </r>
  <r>
    <n v="3569"/>
    <s v="CA-2017-168109"/>
    <d v="2017-07-03T00:00:00"/>
    <d v="2017-07-03T00:00:00"/>
    <s v="Same Day"/>
    <s v="JK-15640"/>
    <s v="Jim Kriz"/>
    <x v="2"/>
    <s v="United States"/>
    <s v="Seattle"/>
    <x v="4"/>
    <s v="98105"/>
    <x v="1"/>
    <s v="TEC-AC-10003628"/>
    <x v="2"/>
    <x v="11"/>
    <s v="Logitech 910-002974 M325 Wireless Mouse for Web Scrolling"/>
    <n v="59.98"/>
    <n v="2"/>
    <n v="0"/>
    <n v="26.391200000000001"/>
    <n v="0.44000000000000006"/>
    <x v="0"/>
    <x v="3"/>
    <x v="7"/>
    <s v="Yes"/>
  </r>
  <r>
    <n v="3570"/>
    <s v="CA-2017-168109"/>
    <d v="2017-07-03T00:00:00"/>
    <d v="2017-07-03T00:00:00"/>
    <s v="Same Day"/>
    <s v="JK-15640"/>
    <s v="Jim Kriz"/>
    <x v="2"/>
    <s v="United States"/>
    <s v="Seattle"/>
    <x v="4"/>
    <s v="98105"/>
    <x v="1"/>
    <s v="TEC-MA-10001148"/>
    <x v="2"/>
    <x v="15"/>
    <s v="Okidata MB491 Multifunction Printer"/>
    <n v="2395.1999999999998"/>
    <n v="6"/>
    <n v="0.2"/>
    <n v="209.58"/>
    <n v="8.7500000000000008E-2"/>
    <x v="2"/>
    <x v="3"/>
    <x v="7"/>
    <s v="Yes"/>
  </r>
  <r>
    <n v="3571"/>
    <s v="CA-2017-168109"/>
    <d v="2017-07-03T00:00:00"/>
    <d v="2017-07-03T00:00:00"/>
    <s v="Same Day"/>
    <s v="JK-15640"/>
    <s v="Jim Kriz"/>
    <x v="2"/>
    <s v="United States"/>
    <s v="Seattle"/>
    <x v="4"/>
    <s v="98105"/>
    <x v="1"/>
    <s v="TEC-AC-10002049"/>
    <x v="2"/>
    <x v="11"/>
    <s v="Plantronics Savi W720 Multi-Device Wireless Headset System"/>
    <n v="1687.8"/>
    <n v="4"/>
    <n v="0"/>
    <n v="742.63199999999995"/>
    <n v="0.44"/>
    <x v="0"/>
    <x v="3"/>
    <x v="7"/>
    <s v="Yes"/>
  </r>
  <r>
    <n v="3572"/>
    <s v="CA-2017-168109"/>
    <d v="2017-07-03T00:00:00"/>
    <d v="2017-07-03T00:00:00"/>
    <s v="Same Day"/>
    <s v="JK-15640"/>
    <s v="Jim Kriz"/>
    <x v="2"/>
    <s v="United States"/>
    <s v="Seattle"/>
    <x v="4"/>
    <s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x v="2"/>
    <x v="3"/>
    <x v="7"/>
    <s v="Yes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s v="75150"/>
    <x v="2"/>
    <s v="OFF-PA-10003953"/>
    <x v="1"/>
    <x v="10"/>
    <s v="Xerox 218"/>
    <n v="5.1840000000000002"/>
    <n v="1"/>
    <n v="0.2"/>
    <n v="1.8144"/>
    <n v="0.35"/>
    <x v="2"/>
    <x v="3"/>
    <x v="1"/>
    <s v="Yes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s v="11561"/>
    <x v="3"/>
    <s v="OFF-AR-10003602"/>
    <x v="1"/>
    <x v="6"/>
    <s v="Quartet Omega Colored Chalk, 12/Pack"/>
    <n v="11.68"/>
    <n v="2"/>
    <n v="0"/>
    <n v="5.4896000000000003"/>
    <n v="0.47000000000000003"/>
    <x v="0"/>
    <x v="3"/>
    <x v="6"/>
    <s v="Yes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s v="11561"/>
    <x v="3"/>
    <s v="OFF-AR-10004062"/>
    <x v="1"/>
    <x v="6"/>
    <s v="Staples in misc. colors"/>
    <n v="104.8"/>
    <n v="10"/>
    <n v="0"/>
    <n v="26.2"/>
    <n v="0.25"/>
    <x v="0"/>
    <x v="3"/>
    <x v="6"/>
    <s v="Yes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s v="33161"/>
    <x v="0"/>
    <s v="OFF-PA-10001560"/>
    <x v="1"/>
    <x v="10"/>
    <s v="Adams Telephone Message Books, 5 1/4” x 11”"/>
    <n v="14.496"/>
    <n v="3"/>
    <n v="0.2"/>
    <n v="4.8924000000000003"/>
    <n v="0.33750000000000002"/>
    <x v="2"/>
    <x v="1"/>
    <x v="10"/>
    <s v="Yes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s v="93309"/>
    <x v="1"/>
    <s v="OFF-BI-10003305"/>
    <x v="1"/>
    <x v="8"/>
    <s v="Avery Hanging File Binders"/>
    <n v="4.7839999999999998"/>
    <n v="1"/>
    <n v="0.2"/>
    <n v="1.5548"/>
    <n v="0.32500000000000001"/>
    <x v="2"/>
    <x v="0"/>
    <x v="1"/>
    <s v="Yes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s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  <x v="0"/>
    <x v="0"/>
    <x v="1"/>
    <s v="Yes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s v="39212"/>
    <x v="0"/>
    <s v="OFF-ST-10000321"/>
    <x v="1"/>
    <x v="4"/>
    <s v="Akro Stacking Bins"/>
    <n v="7.89"/>
    <n v="1"/>
    <n v="0"/>
    <n v="0.31559999999999999"/>
    <n v="0.04"/>
    <x v="0"/>
    <x v="0"/>
    <x v="7"/>
    <s v="Yes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s v="39212"/>
    <x v="0"/>
    <s v="OFF-PA-10004665"/>
    <x v="1"/>
    <x v="10"/>
    <s v="Advantus Motivational Note Cards"/>
    <n v="65.5"/>
    <n v="5"/>
    <n v="0"/>
    <n v="32.094999999999999"/>
    <n v="0.49"/>
    <x v="0"/>
    <x v="0"/>
    <x v="7"/>
    <s v="Yes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s v="39212"/>
    <x v="0"/>
    <s v="FUR-TA-10004915"/>
    <x v="0"/>
    <x v="3"/>
    <s v="Office Impressions End Table, 20-1/2&quot;H x 24&quot;W x 20&quot;D"/>
    <n v="2430.08"/>
    <n v="8"/>
    <n v="0"/>
    <n v="388.81279999999998"/>
    <n v="0.16"/>
    <x v="0"/>
    <x v="0"/>
    <x v="7"/>
    <s v="Yes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s v="68025"/>
    <x v="2"/>
    <s v="OFF-PA-10000994"/>
    <x v="1"/>
    <x v="10"/>
    <s v="Xerox 1915"/>
    <n v="104.85"/>
    <n v="1"/>
    <n v="0"/>
    <n v="50.328000000000003"/>
    <n v="0.48000000000000004"/>
    <x v="0"/>
    <x v="3"/>
    <x v="2"/>
    <s v="Yes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s v="49201"/>
    <x v="2"/>
    <s v="OFF-AR-10001149"/>
    <x v="1"/>
    <x v="6"/>
    <s v="Avery Hi-Liter Comfort Grip Fluorescent Highlighter, Yellow Ink"/>
    <n v="3.9"/>
    <n v="2"/>
    <n v="0"/>
    <n v="1.5209999999999999"/>
    <n v="0.38999999999999996"/>
    <x v="0"/>
    <x v="1"/>
    <x v="4"/>
    <s v="Yes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s v="49201"/>
    <x v="2"/>
    <s v="FUR-TA-10003569"/>
    <x v="0"/>
    <x v="3"/>
    <s v="Bretford CR8500 Series Meeting Room Furniture"/>
    <n v="801.96"/>
    <n v="2"/>
    <n v="0"/>
    <n v="200.49"/>
    <n v="0.25"/>
    <x v="0"/>
    <x v="1"/>
    <x v="4"/>
    <s v="Yes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s v="49201"/>
    <x v="2"/>
    <s v="FUR-CH-10004289"/>
    <x v="0"/>
    <x v="1"/>
    <s v="Global Super Steno Chair"/>
    <n v="191.96"/>
    <n v="2"/>
    <n v="0"/>
    <n v="32.633200000000002"/>
    <n v="0.17"/>
    <x v="0"/>
    <x v="1"/>
    <x v="4"/>
    <s v="Yes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s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  <x v="0"/>
    <x v="1"/>
    <x v="4"/>
    <s v="Yes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s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  <x v="0"/>
    <x v="3"/>
    <x v="8"/>
    <s v="Yes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s v="43130"/>
    <x v="3"/>
    <s v="TEC-PH-10002885"/>
    <x v="2"/>
    <x v="7"/>
    <s v="Apple iPhone 5"/>
    <n v="1169.694"/>
    <n v="3"/>
    <n v="0.4"/>
    <n v="-253.43369999999999"/>
    <n v="-0.21666666666666667"/>
    <x v="3"/>
    <x v="3"/>
    <x v="8"/>
    <s v="No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s v="70506"/>
    <x v="0"/>
    <s v="OFF-SU-10002881"/>
    <x v="1"/>
    <x v="14"/>
    <s v="Martin Yale Chadless Opener Electric Letter Opener"/>
    <n v="1665.62"/>
    <n v="2"/>
    <n v="0"/>
    <n v="33.312399999999997"/>
    <n v="0.02"/>
    <x v="0"/>
    <x v="3"/>
    <x v="4"/>
    <s v="Yes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s v="40475"/>
    <x v="0"/>
    <s v="OFF-BI-10000546"/>
    <x v="1"/>
    <x v="8"/>
    <s v="Avery Durable Binders"/>
    <n v="2.88"/>
    <n v="1"/>
    <n v="0"/>
    <n v="1.4112"/>
    <n v="0.49000000000000005"/>
    <x v="0"/>
    <x v="3"/>
    <x v="0"/>
    <s v="Yes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s v="40475"/>
    <x v="0"/>
    <s v="OFF-ST-10001526"/>
    <x v="1"/>
    <x v="4"/>
    <s v="Iceberg Mobile Mega Data/Printer Cart "/>
    <n v="1443.96"/>
    <n v="12"/>
    <n v="0"/>
    <n v="375.42959999999999"/>
    <n v="0.26"/>
    <x v="0"/>
    <x v="3"/>
    <x v="0"/>
    <s v="Yes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s v="77070"/>
    <x v="2"/>
    <s v="OFF-SU-10001574"/>
    <x v="1"/>
    <x v="14"/>
    <s v="Acme Value Line Scissors"/>
    <n v="2.92"/>
    <n v="1"/>
    <n v="0.2"/>
    <n v="0.36499999999999999"/>
    <n v="0.125"/>
    <x v="2"/>
    <x v="2"/>
    <x v="4"/>
    <s v="Yes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s v="10024"/>
    <x v="3"/>
    <s v="OFF-ST-10002615"/>
    <x v="1"/>
    <x v="4"/>
    <s v="Dual Level, Single-Width Filing Carts"/>
    <n v="465.18"/>
    <n v="3"/>
    <n v="0"/>
    <n v="120.9468"/>
    <n v="0.26"/>
    <x v="0"/>
    <x v="0"/>
    <x v="4"/>
    <s v="Yes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s v="43615"/>
    <x v="3"/>
    <s v="OFF-BI-10001658"/>
    <x v="1"/>
    <x v="8"/>
    <s v="GBC Standard Therm-A-Bind Covers"/>
    <n v="22.428000000000001"/>
    <n v="3"/>
    <n v="0.7"/>
    <n v="-17.942399999999999"/>
    <n v="-0.79999999999999993"/>
    <x v="1"/>
    <x v="0"/>
    <x v="8"/>
    <s v="No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s v="43615"/>
    <x v="3"/>
    <s v="OFF-ST-10002562"/>
    <x v="1"/>
    <x v="4"/>
    <s v="Staple magnet"/>
    <n v="37.520000000000003"/>
    <n v="5"/>
    <n v="0.2"/>
    <n v="3.7519999999999998"/>
    <n v="9.9999999999999992E-2"/>
    <x v="2"/>
    <x v="0"/>
    <x v="8"/>
    <s v="Yes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s v="19143"/>
    <x v="3"/>
    <s v="OFF-AR-10004757"/>
    <x v="1"/>
    <x v="6"/>
    <s v="Crayola Colored Pencils"/>
    <n v="2.6240000000000001"/>
    <n v="1"/>
    <n v="0.2"/>
    <n v="0.4264"/>
    <n v="0.16250000000000001"/>
    <x v="2"/>
    <x v="3"/>
    <x v="4"/>
    <s v="Yes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s v="19140"/>
    <x v="3"/>
    <s v="OFF-PA-10000788"/>
    <x v="1"/>
    <x v="10"/>
    <s v="Xerox 210"/>
    <n v="15.552"/>
    <n v="3"/>
    <n v="0.2"/>
    <n v="5.4432"/>
    <n v="0.35000000000000003"/>
    <x v="2"/>
    <x v="2"/>
    <x v="8"/>
    <s v="Yes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s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  <x v="2"/>
    <x v="2"/>
    <x v="8"/>
    <s v="No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s v="19140"/>
    <x v="3"/>
    <s v="FUR-FU-10002456"/>
    <x v="0"/>
    <x v="5"/>
    <s v="Master Caster Door Stop, Large Neon Orange"/>
    <n v="17.472000000000001"/>
    <n v="3"/>
    <n v="0.2"/>
    <n v="5.0232000000000001"/>
    <n v="0.28749999999999998"/>
    <x v="2"/>
    <x v="2"/>
    <x v="8"/>
    <s v="Yes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s v="19140"/>
    <x v="3"/>
    <s v="TEC-PH-10002549"/>
    <x v="2"/>
    <x v="7"/>
    <s v="Polycom SoundPoint IP 450 VoIP phone"/>
    <n v="135.51599999999999"/>
    <n v="1"/>
    <n v="0.4"/>
    <n v="-31.6204"/>
    <n v="-0.23333333333333334"/>
    <x v="3"/>
    <x v="2"/>
    <x v="8"/>
    <s v="No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s v="80219"/>
    <x v="1"/>
    <s v="TEC-AC-10001990"/>
    <x v="2"/>
    <x v="11"/>
    <s v="Kensington Orbit Wireless Mobile Trackball for PC and Mac"/>
    <n v="431.928"/>
    <n v="9"/>
    <n v="0.2"/>
    <n v="64.789199999999994"/>
    <n v="0.15"/>
    <x v="2"/>
    <x v="3"/>
    <x v="1"/>
    <s v="Yes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s v="19143"/>
    <x v="3"/>
    <s v="OFF-PA-10002137"/>
    <x v="1"/>
    <x v="10"/>
    <s v="Southworth 100% Résumé Paper, 24lb."/>
    <n v="12.448"/>
    <n v="2"/>
    <n v="0.2"/>
    <n v="3.89"/>
    <n v="0.3125"/>
    <x v="2"/>
    <x v="2"/>
    <x v="0"/>
    <s v="Yes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s v="19143"/>
    <x v="3"/>
    <s v="FUR-CH-10004997"/>
    <x v="0"/>
    <x v="1"/>
    <s v="Hon Every-Day Series Multi-Task Chairs"/>
    <n v="657.93"/>
    <n v="5"/>
    <n v="0.3"/>
    <n v="-93.99"/>
    <n v="-0.14285714285714285"/>
    <x v="3"/>
    <x v="2"/>
    <x v="0"/>
    <s v="No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s v="21044"/>
    <x v="3"/>
    <s v="OFF-PA-10000357"/>
    <x v="1"/>
    <x v="10"/>
    <s v="Xerox 1888"/>
    <n v="277.39999999999998"/>
    <n v="5"/>
    <n v="0"/>
    <n v="133.15199999999999"/>
    <n v="0.48"/>
    <x v="0"/>
    <x v="3"/>
    <x v="6"/>
    <s v="Yes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s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x v="0"/>
    <x v="3"/>
    <x v="6"/>
    <s v="Yes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s v="21044"/>
    <x v="3"/>
    <s v="FUR-FU-10004960"/>
    <x v="0"/>
    <x v="5"/>
    <s v="Seth Thomas 12&quot; Clock w/ Goldtone Case"/>
    <n v="91.92"/>
    <n v="4"/>
    <n v="0"/>
    <n v="31.252800000000001"/>
    <n v="0.34"/>
    <x v="0"/>
    <x v="3"/>
    <x v="6"/>
    <s v="Yes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s v="10024"/>
    <x v="3"/>
    <s v="OFF-EN-10001099"/>
    <x v="1"/>
    <x v="12"/>
    <s v="Staple envelope"/>
    <n v="29.34"/>
    <n v="3"/>
    <n v="0"/>
    <n v="13.4964"/>
    <n v="0.45999999999999996"/>
    <x v="0"/>
    <x v="0"/>
    <x v="10"/>
    <s v="Yes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s v="10035"/>
    <x v="3"/>
    <s v="OFF-BI-10002026"/>
    <x v="1"/>
    <x v="8"/>
    <s v="Avery Arch Ring Binders"/>
    <n v="139.44"/>
    <n v="3"/>
    <n v="0.2"/>
    <n v="47.061"/>
    <n v="0.33750000000000002"/>
    <x v="2"/>
    <x v="2"/>
    <x v="8"/>
    <s v="Yes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s v="43055"/>
    <x v="3"/>
    <s v="OFF-LA-10001613"/>
    <x v="1"/>
    <x v="2"/>
    <s v="Avery File Folder Labels"/>
    <n v="6.9119999999999999"/>
    <n v="3"/>
    <n v="0.2"/>
    <n v="2.5055999999999998"/>
    <n v="0.36249999999999999"/>
    <x v="2"/>
    <x v="2"/>
    <x v="3"/>
    <s v="Yes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s v="43055"/>
    <x v="3"/>
    <s v="OFF-ST-10002214"/>
    <x v="1"/>
    <x v="4"/>
    <s v="X-Rack File for Hanging Folders"/>
    <n v="27.096"/>
    <n v="3"/>
    <n v="0.2"/>
    <n v="2.0322"/>
    <n v="7.4999999999999997E-2"/>
    <x v="2"/>
    <x v="2"/>
    <x v="3"/>
    <s v="Yes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s v="43055"/>
    <x v="3"/>
    <s v="OFF-ST-10001128"/>
    <x v="1"/>
    <x v="4"/>
    <s v="Carina Mini System Audio Rack, Model AR050B"/>
    <n v="177.56800000000001"/>
    <n v="2"/>
    <n v="0.2"/>
    <n v="-37.733199999999997"/>
    <n v="-0.21249999999999997"/>
    <x v="2"/>
    <x v="2"/>
    <x v="3"/>
    <s v="No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s v="75217"/>
    <x v="2"/>
    <s v="TEC-AC-10004864"/>
    <x v="2"/>
    <x v="11"/>
    <s v="Memorex Micro Travel Drive 32 GB"/>
    <n v="58.415999999999997"/>
    <n v="2"/>
    <n v="0.2"/>
    <n v="16.794599999999999"/>
    <n v="0.28749999999999998"/>
    <x v="2"/>
    <x v="0"/>
    <x v="0"/>
    <s v="Yes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s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x v="2"/>
    <x v="1"/>
    <x v="4"/>
    <s v="Yes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s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  <x v="2"/>
    <x v="1"/>
    <x v="4"/>
    <s v="Yes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s v="78207"/>
    <x v="2"/>
    <s v="FUR-TA-10002622"/>
    <x v="0"/>
    <x v="3"/>
    <s v="Bush Andora Conference Table, Maple/Graphite Gray Finish"/>
    <n v="718.11599999999999"/>
    <n v="6"/>
    <n v="0.3"/>
    <n v="-71.811599999999999"/>
    <n v="-0.1"/>
    <x v="3"/>
    <x v="3"/>
    <x v="0"/>
    <s v="No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s v="78207"/>
    <x v="2"/>
    <s v="OFF-AR-10001915"/>
    <x v="1"/>
    <x v="6"/>
    <s v="Peel-Off China Markers"/>
    <n v="31.776"/>
    <n v="4"/>
    <n v="0.2"/>
    <n v="8.7384000000000004"/>
    <n v="0.27500000000000002"/>
    <x v="2"/>
    <x v="3"/>
    <x v="0"/>
    <s v="Yes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s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  <x v="1"/>
    <x v="0"/>
    <x v="8"/>
    <s v="No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s v="90004"/>
    <x v="1"/>
    <s v="OFF-BI-10004632"/>
    <x v="1"/>
    <x v="8"/>
    <s v="Ibico Hi-Tech Manual Binding System"/>
    <n v="487.98399999999998"/>
    <n v="2"/>
    <n v="0.2"/>
    <n v="152.495"/>
    <n v="0.3125"/>
    <x v="2"/>
    <x v="3"/>
    <x v="8"/>
    <s v="Yes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s v="90004"/>
    <x v="1"/>
    <s v="TEC-PH-10002185"/>
    <x v="2"/>
    <x v="7"/>
    <s v="QVS USB Car Charger 2-Port 2.1Amp for iPod/iPhone/iPad/iPad 2/iPad 3"/>
    <n v="5.56"/>
    <n v="1"/>
    <n v="0.2"/>
    <n v="1.7375"/>
    <n v="0.31250000000000006"/>
    <x v="2"/>
    <x v="3"/>
    <x v="8"/>
    <s v="Yes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s v="90004"/>
    <x v="1"/>
    <s v="OFF-ST-10002974"/>
    <x v="1"/>
    <x v="4"/>
    <s v="Trav-L-File Heavy-Duty Shuttle II, Black"/>
    <n v="217.85"/>
    <n v="5"/>
    <n v="0"/>
    <n v="65.355000000000004"/>
    <n v="0.30000000000000004"/>
    <x v="0"/>
    <x v="3"/>
    <x v="8"/>
    <s v="Yes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s v="37167"/>
    <x v="0"/>
    <s v="OFF-AR-10003727"/>
    <x v="1"/>
    <x v="6"/>
    <s v="Berol Giant Pencil Sharpener"/>
    <n v="40.776000000000003"/>
    <n v="3"/>
    <n v="0.2"/>
    <n v="4.5872999999999999"/>
    <n v="0.11249999999999999"/>
    <x v="2"/>
    <x v="0"/>
    <x v="8"/>
    <s v="Yes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s v="37167"/>
    <x v="0"/>
    <s v="TEC-PH-10004071"/>
    <x v="2"/>
    <x v="7"/>
    <s v="PayAnywhere Card Reader"/>
    <n v="63.936"/>
    <n v="8"/>
    <n v="0.2"/>
    <n v="5.5944000000000003"/>
    <n v="8.7500000000000008E-2"/>
    <x v="2"/>
    <x v="0"/>
    <x v="8"/>
    <s v="Yes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s v="31204"/>
    <x v="0"/>
    <s v="FUR-FU-10002878"/>
    <x v="0"/>
    <x v="5"/>
    <s v="Seth Thomas 14&quot; Day/Date Wall Clock"/>
    <n v="142.4"/>
    <n v="5"/>
    <n v="0"/>
    <n v="52.688000000000002"/>
    <n v="0.37"/>
    <x v="0"/>
    <x v="2"/>
    <x v="8"/>
    <s v="Yes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s v="31204"/>
    <x v="0"/>
    <s v="OFF-BI-10001890"/>
    <x v="1"/>
    <x v="8"/>
    <s v="Avery Poly Binder Pockets"/>
    <n v="7.16"/>
    <n v="2"/>
    <n v="0"/>
    <n v="3.4367999999999999"/>
    <n v="0.48"/>
    <x v="0"/>
    <x v="2"/>
    <x v="8"/>
    <s v="Yes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s v="94109"/>
    <x v="1"/>
    <s v="FUR-CH-10002647"/>
    <x v="0"/>
    <x v="1"/>
    <s v="Situations Contoured Folding Chairs, 4/Set"/>
    <n v="681.40800000000002"/>
    <n v="12"/>
    <n v="0.2"/>
    <n v="42.588000000000001"/>
    <n v="6.25E-2"/>
    <x v="2"/>
    <x v="3"/>
    <x v="5"/>
    <s v="Yes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s v="94109"/>
    <x v="1"/>
    <s v="OFF-AR-10001315"/>
    <x v="1"/>
    <x v="6"/>
    <s v="Newell 310"/>
    <n v="3.52"/>
    <n v="2"/>
    <n v="0"/>
    <n v="1.0207999999999999"/>
    <n v="0.28999999999999998"/>
    <x v="0"/>
    <x v="3"/>
    <x v="5"/>
    <s v="Yes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s v="94109"/>
    <x v="1"/>
    <s v="OFF-AR-10000122"/>
    <x v="1"/>
    <x v="6"/>
    <s v="Newell 314"/>
    <n v="5.58"/>
    <n v="1"/>
    <n v="0"/>
    <n v="1.395"/>
    <n v="0.25"/>
    <x v="0"/>
    <x v="3"/>
    <x v="5"/>
    <s v="Yes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s v="94109"/>
    <x v="1"/>
    <s v="TEC-AC-10001465"/>
    <x v="2"/>
    <x v="11"/>
    <s v="SanDisk Cruzer 64 GB USB Flash Drive"/>
    <n v="36.32"/>
    <n v="1"/>
    <n v="0"/>
    <n v="10.896000000000001"/>
    <n v="0.30000000000000004"/>
    <x v="0"/>
    <x v="3"/>
    <x v="5"/>
    <s v="Yes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s v="98103"/>
    <x v="1"/>
    <s v="OFF-BI-10004600"/>
    <x v="1"/>
    <x v="8"/>
    <s v="Ibico Ibimaster 300 Manual Binding System"/>
    <n v="2060.7440000000001"/>
    <n v="7"/>
    <n v="0.2"/>
    <n v="643.98249999999996"/>
    <n v="0.31249999999999994"/>
    <x v="2"/>
    <x v="2"/>
    <x v="6"/>
    <s v="Yes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s v="43229"/>
    <x v="3"/>
    <s v="OFF-AP-10002082"/>
    <x v="1"/>
    <x v="9"/>
    <s v="Holmes HEPA Air Purifier"/>
    <n v="52.271999999999998"/>
    <n v="3"/>
    <n v="0.2"/>
    <n v="9.8010000000000002"/>
    <n v="0.1875"/>
    <x v="2"/>
    <x v="3"/>
    <x v="0"/>
    <s v="Yes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s v="43229"/>
    <x v="3"/>
    <s v="OFF-AP-10004708"/>
    <x v="1"/>
    <x v="9"/>
    <s v="Fellowes Superior 10 Outlet Split Surge Protector"/>
    <n v="213.136"/>
    <n v="7"/>
    <n v="0.2"/>
    <n v="23.977799999999998"/>
    <n v="0.11249999999999999"/>
    <x v="2"/>
    <x v="3"/>
    <x v="0"/>
    <s v="Yes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s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  <x v="0"/>
    <x v="3"/>
    <x v="5"/>
    <s v="Yes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s v="90004"/>
    <x v="1"/>
    <s v="OFF-ST-10000025"/>
    <x v="1"/>
    <x v="4"/>
    <s v="Fellowes Stor/Drawer Steel Plus Storage Drawers"/>
    <n v="763.44"/>
    <n v="8"/>
    <n v="0"/>
    <n v="45.806399999999996"/>
    <n v="5.9999999999999991E-2"/>
    <x v="0"/>
    <x v="3"/>
    <x v="5"/>
    <s v="Yes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LA-10001613"/>
    <x v="1"/>
    <x v="2"/>
    <s v="Avery File Folder Labels"/>
    <n v="9.2159999999999993"/>
    <n v="4"/>
    <n v="0.2"/>
    <n v="3.3408000000000002"/>
    <n v="0.36250000000000004"/>
    <x v="2"/>
    <x v="0"/>
    <x v="0"/>
    <s v="Yes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TEC-PH-10000376"/>
    <x v="2"/>
    <x v="7"/>
    <s v="Square Credit Card Reader"/>
    <n v="41.957999999999998"/>
    <n v="7"/>
    <n v="0.4"/>
    <n v="-9.7902000000000005"/>
    <n v="-0.23333333333333336"/>
    <x v="3"/>
    <x v="0"/>
    <x v="0"/>
    <s v="No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PA-10004039"/>
    <x v="1"/>
    <x v="10"/>
    <s v="Xerox 1882"/>
    <n v="89.567999999999998"/>
    <n v="2"/>
    <n v="0.2"/>
    <n v="32.468400000000003"/>
    <n v="0.36250000000000004"/>
    <x v="2"/>
    <x v="0"/>
    <x v="0"/>
    <s v="Yes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  <x v="2"/>
    <x v="0"/>
    <x v="0"/>
    <s v="Yes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AP-10002457"/>
    <x v="1"/>
    <x v="9"/>
    <s v="Eureka The Boss Plus 12-Amp Hard Box Upright Vacuum, Red"/>
    <n v="334.88"/>
    <n v="4"/>
    <n v="0.2"/>
    <n v="29.302"/>
    <n v="8.7499999999999994E-2"/>
    <x v="2"/>
    <x v="0"/>
    <x v="0"/>
    <s v="Yes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FUR-FU-10000758"/>
    <x v="0"/>
    <x v="5"/>
    <s v="DAX Natural Wood-Tone Poster Frame"/>
    <n v="148.28800000000001"/>
    <n v="7"/>
    <n v="0.2"/>
    <n v="29.657599999999999"/>
    <n v="0.19999999999999998"/>
    <x v="2"/>
    <x v="0"/>
    <x v="0"/>
    <s v="Yes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PA-10000682"/>
    <x v="1"/>
    <x v="10"/>
    <s v="Xerox 1924"/>
    <n v="4.6239999999999997"/>
    <n v="1"/>
    <n v="0.2"/>
    <n v="1.6761999999999999"/>
    <n v="0.36249999999999999"/>
    <x v="2"/>
    <x v="0"/>
    <x v="0"/>
    <s v="Yes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TEC-AC-10002550"/>
    <x v="2"/>
    <x v="11"/>
    <s v="Memorex 25GB 6X Branded Blu-Ray Recordable Disc, 30/Pack"/>
    <n v="178.92"/>
    <n v="7"/>
    <n v="0.2"/>
    <n v="-29.0745"/>
    <n v="-0.16250000000000001"/>
    <x v="2"/>
    <x v="0"/>
    <x v="0"/>
    <s v="No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s v="45503"/>
    <x v="3"/>
    <s v="OFF-BI-10002082"/>
    <x v="1"/>
    <x v="8"/>
    <s v="GBC Twin Loop Wire Binding Elements"/>
    <n v="69.888000000000005"/>
    <n v="7"/>
    <n v="0.7"/>
    <n v="-46.591999999999999"/>
    <n v="-0.66666666666666663"/>
    <x v="1"/>
    <x v="0"/>
    <x v="0"/>
    <s v="No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s v="90008"/>
    <x v="1"/>
    <s v="OFF-BI-10004632"/>
    <x v="1"/>
    <x v="8"/>
    <s v="Ibico Hi-Tech Manual Binding System"/>
    <n v="487.98399999999998"/>
    <n v="2"/>
    <n v="0.2"/>
    <n v="152.495"/>
    <n v="0.3125"/>
    <x v="2"/>
    <x v="2"/>
    <x v="4"/>
    <s v="Yes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s v="90008"/>
    <x v="1"/>
    <s v="OFF-AR-10001725"/>
    <x v="1"/>
    <x v="6"/>
    <s v="Boston Home &amp; Office Model 2000 Electric Pencil Sharpeners"/>
    <n v="47.3"/>
    <n v="2"/>
    <n v="0"/>
    <n v="12.298"/>
    <n v="0.26"/>
    <x v="0"/>
    <x v="2"/>
    <x v="4"/>
    <s v="Yes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s v="90008"/>
    <x v="1"/>
    <s v="OFF-AR-10004269"/>
    <x v="1"/>
    <x v="6"/>
    <s v="Newell 31"/>
    <n v="4.13"/>
    <n v="1"/>
    <n v="0"/>
    <n v="1.1564000000000001"/>
    <n v="0.28000000000000003"/>
    <x v="0"/>
    <x v="2"/>
    <x v="4"/>
    <s v="Yes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s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  <x v="2"/>
    <x v="2"/>
    <x v="4"/>
    <s v="Yes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s v="90045"/>
    <x v="1"/>
    <s v="OFF-PA-10002195"/>
    <x v="1"/>
    <x v="10"/>
    <s v="Xerox 1966"/>
    <n v="6.48"/>
    <n v="1"/>
    <n v="0"/>
    <n v="3.1751999999999998"/>
    <n v="0.48999999999999994"/>
    <x v="0"/>
    <x v="2"/>
    <x v="7"/>
    <s v="Yes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s v="90045"/>
    <x v="1"/>
    <s v="OFF-SU-10002522"/>
    <x v="1"/>
    <x v="14"/>
    <s v="Acme Kleen Earth Office Shears"/>
    <n v="15.52"/>
    <n v="4"/>
    <n v="0"/>
    <n v="4.5007999999999999"/>
    <n v="0.28999999999999998"/>
    <x v="0"/>
    <x v="2"/>
    <x v="7"/>
    <s v="Yes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s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x v="1"/>
    <x v="1"/>
    <x v="0"/>
    <s v="No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s v="38109"/>
    <x v="0"/>
    <s v="OFF-FA-10004854"/>
    <x v="1"/>
    <x v="13"/>
    <s v="Vinyl Coated Wire Paper Clips in Organizer Box, 800/Box"/>
    <n v="55.103999999999999"/>
    <n v="6"/>
    <n v="0.2"/>
    <n v="18.5976"/>
    <n v="0.33750000000000002"/>
    <x v="2"/>
    <x v="1"/>
    <x v="0"/>
    <s v="Yes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s v="48234"/>
    <x v="2"/>
    <s v="TEC-AC-10004859"/>
    <x v="2"/>
    <x v="11"/>
    <s v="Maxell Pro 80 Minute CD-R, 10/Pack"/>
    <n v="104.88"/>
    <n v="6"/>
    <n v="0"/>
    <n v="41.951999999999998"/>
    <n v="0.4"/>
    <x v="0"/>
    <x v="3"/>
    <x v="4"/>
    <s v="Yes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s v="48234"/>
    <x v="2"/>
    <s v="OFF-AR-10001860"/>
    <x v="1"/>
    <x v="6"/>
    <s v="BIC Liqua Brite Liner"/>
    <n v="34.700000000000003"/>
    <n v="5"/>
    <n v="0"/>
    <n v="12.492000000000001"/>
    <n v="0.36"/>
    <x v="0"/>
    <x v="3"/>
    <x v="4"/>
    <s v="Yes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s v="48234"/>
    <x v="2"/>
    <s v="OFF-BI-10001636"/>
    <x v="1"/>
    <x v="8"/>
    <s v="Ibico Plastic and Wire Spiral Binding Combs"/>
    <n v="33.72"/>
    <n v="4"/>
    <n v="0"/>
    <n v="15.511200000000001"/>
    <n v="0.46"/>
    <x v="0"/>
    <x v="3"/>
    <x v="4"/>
    <s v="Yes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s v="48234"/>
    <x v="2"/>
    <s v="OFF-PA-10000349"/>
    <x v="1"/>
    <x v="10"/>
    <s v="Easy-staple paper"/>
    <n v="14.94"/>
    <n v="3"/>
    <n v="0"/>
    <n v="7.0217999999999998"/>
    <n v="0.47000000000000003"/>
    <x v="0"/>
    <x v="3"/>
    <x v="4"/>
    <s v="Yes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s v="46226"/>
    <x v="2"/>
    <s v="OFF-AP-10002439"/>
    <x v="1"/>
    <x v="9"/>
    <s v="Tripp Lite Isotel 8 Ultra 8 Outlet Metal Surge"/>
    <n v="638.73"/>
    <n v="9"/>
    <n v="0"/>
    <n v="166.06979999999999"/>
    <n v="0.25999999999999995"/>
    <x v="0"/>
    <x v="3"/>
    <x v="6"/>
    <s v="Yes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s v="32216"/>
    <x v="0"/>
    <s v="OFF-ST-10001370"/>
    <x v="1"/>
    <x v="4"/>
    <s v="Sensible Storage WireTech Storage Systems"/>
    <n v="113.568"/>
    <n v="2"/>
    <n v="0.2"/>
    <n v="-21.294"/>
    <n v="-0.1875"/>
    <x v="2"/>
    <x v="3"/>
    <x v="3"/>
    <s v="No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s v="43017"/>
    <x v="3"/>
    <s v="TEC-AC-10002558"/>
    <x v="2"/>
    <x v="11"/>
    <s v="Imation Swivel Flash Drive USB flash drive - 8 GB"/>
    <n v="9.0960000000000001"/>
    <n v="1"/>
    <n v="0.2"/>
    <n v="1.7055"/>
    <n v="0.1875"/>
    <x v="2"/>
    <x v="3"/>
    <x v="8"/>
    <s v="Yes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s v="33317"/>
    <x v="0"/>
    <s v="OFF-EN-10004030"/>
    <x v="1"/>
    <x v="12"/>
    <s v="Convenience Packs of Business Envelopes"/>
    <n v="8.6880000000000006"/>
    <n v="3"/>
    <n v="0.2"/>
    <n v="2.9321999999999999"/>
    <n v="0.33749999999999997"/>
    <x v="2"/>
    <x v="1"/>
    <x v="10"/>
    <s v="Yes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s v="33317"/>
    <x v="0"/>
    <s v="FUR-FU-10003194"/>
    <x v="0"/>
    <x v="5"/>
    <s v="Eldon Expressions Desk Accessory, Wood Pencil Holder, Oak"/>
    <n v="30.88"/>
    <n v="4"/>
    <n v="0.2"/>
    <n v="3.86"/>
    <n v="0.125"/>
    <x v="2"/>
    <x v="1"/>
    <x v="10"/>
    <s v="Yes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s v="33317"/>
    <x v="0"/>
    <s v="FUR-FU-10001731"/>
    <x v="0"/>
    <x v="5"/>
    <s v="Acrylic Self-Standing Desk Frames"/>
    <n v="6.4080000000000004"/>
    <n v="3"/>
    <n v="0.2"/>
    <n v="1.4418"/>
    <n v="0.22499999999999998"/>
    <x v="2"/>
    <x v="1"/>
    <x v="10"/>
    <s v="Yes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s v="85301"/>
    <x v="1"/>
    <s v="OFF-SU-10004782"/>
    <x v="1"/>
    <x v="14"/>
    <s v="Elite 5&quot; Scissors"/>
    <n v="33.799999999999997"/>
    <n v="5"/>
    <n v="0.2"/>
    <n v="4.2249999999999996"/>
    <n v="0.125"/>
    <x v="2"/>
    <x v="0"/>
    <x v="7"/>
    <s v="Yes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s v="49201"/>
    <x v="2"/>
    <s v="TEC-PH-10003484"/>
    <x v="2"/>
    <x v="7"/>
    <s v="Ooma Telo VoIP Home Phone System"/>
    <n v="377.97"/>
    <n v="3"/>
    <n v="0"/>
    <n v="94.492500000000007"/>
    <n v="0.25"/>
    <x v="0"/>
    <x v="0"/>
    <x v="1"/>
    <s v="Yes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s v="02169"/>
    <x v="3"/>
    <s v="TEC-AC-10003590"/>
    <x v="2"/>
    <x v="11"/>
    <s v="TRENDnet 56K USB 2.0 Phone, Internet and Fax Modem"/>
    <n v="258.89999999999998"/>
    <n v="10"/>
    <n v="0"/>
    <n v="93.203999999999994"/>
    <n v="0.36"/>
    <x v="0"/>
    <x v="3"/>
    <x v="7"/>
    <s v="Yes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s v="02169"/>
    <x v="3"/>
    <s v="OFF-PA-10001970"/>
    <x v="1"/>
    <x v="10"/>
    <s v="Xerox 1881"/>
    <n v="24.56"/>
    <n v="2"/>
    <n v="0"/>
    <n v="11.543200000000001"/>
    <n v="0.47000000000000003"/>
    <x v="0"/>
    <x v="3"/>
    <x v="7"/>
    <s v="Yes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LA-10001569"/>
    <x v="1"/>
    <x v="2"/>
    <s v="Avery 499"/>
    <n v="27.888000000000002"/>
    <n v="7"/>
    <n v="0.2"/>
    <n v="9.0635999999999992"/>
    <n v="0.32499999999999996"/>
    <x v="2"/>
    <x v="2"/>
    <x v="4"/>
    <s v="Yes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  <x v="1"/>
    <x v="2"/>
    <x v="4"/>
    <s v="No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TEC-PH-10003095"/>
    <x v="2"/>
    <x v="7"/>
    <s v="Samsung HM1900 Bluetooth Headset"/>
    <n v="52.68"/>
    <n v="3"/>
    <n v="0.2"/>
    <n v="19.754999999999999"/>
    <n v="0.375"/>
    <x v="2"/>
    <x v="2"/>
    <x v="4"/>
    <s v="Yes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SU-10000432"/>
    <x v="1"/>
    <x v="14"/>
    <s v="Acco Side-Punched Conventional Columnar Pads"/>
    <n v="13.88"/>
    <n v="5"/>
    <n v="0.2"/>
    <n v="-2.6025"/>
    <n v="-0.1875"/>
    <x v="2"/>
    <x v="2"/>
    <x v="4"/>
    <s v="No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TEC-AC-10004227"/>
    <x v="2"/>
    <x v="11"/>
    <s v="SanDisk Ultra 16 GB MicroSDHC Class 10 Memory Card"/>
    <n v="103.92"/>
    <n v="10"/>
    <n v="0.2"/>
    <n v="-18.186"/>
    <n v="-0.17499999999999999"/>
    <x v="2"/>
    <x v="2"/>
    <x v="4"/>
    <s v="No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LA-10004409"/>
    <x v="1"/>
    <x v="2"/>
    <s v="Avery 492"/>
    <n v="11.52"/>
    <n v="5"/>
    <n v="0.2"/>
    <n v="3.7440000000000002"/>
    <n v="0.32500000000000001"/>
    <x v="2"/>
    <x v="2"/>
    <x v="4"/>
    <s v="Yes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PA-10001569"/>
    <x v="1"/>
    <x v="10"/>
    <s v="Xerox 232"/>
    <n v="10.368"/>
    <n v="2"/>
    <n v="0.2"/>
    <n v="3.6288"/>
    <n v="0.35"/>
    <x v="2"/>
    <x v="2"/>
    <x v="4"/>
    <s v="Yes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s v="97301"/>
    <x v="1"/>
    <s v="OFF-ST-10001031"/>
    <x v="1"/>
    <x v="4"/>
    <s v="Adjustable Personal File Tote"/>
    <n v="39.072000000000003"/>
    <n v="3"/>
    <n v="0.2"/>
    <n v="2.9304000000000001"/>
    <n v="7.4999999999999997E-2"/>
    <x v="2"/>
    <x v="2"/>
    <x v="4"/>
    <s v="Yes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s v="45373"/>
    <x v="3"/>
    <s v="OFF-EN-10002312"/>
    <x v="1"/>
    <x v="12"/>
    <s v="#10 Self-Seal White Envelopes"/>
    <n v="8.8719999999999999"/>
    <n v="1"/>
    <n v="0.2"/>
    <n v="3.2161"/>
    <n v="0.36249999999999999"/>
    <x v="2"/>
    <x v="0"/>
    <x v="3"/>
    <s v="Yes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s v="45373"/>
    <x v="3"/>
    <s v="OFF-BI-10004224"/>
    <x v="1"/>
    <x v="8"/>
    <s v="Catalog Binders with Expanding Posts"/>
    <n v="121.104"/>
    <n v="6"/>
    <n v="0.7"/>
    <n v="-100.92"/>
    <n v="-0.83333333333333337"/>
    <x v="1"/>
    <x v="0"/>
    <x v="3"/>
    <s v="No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s v="19143"/>
    <x v="3"/>
    <s v="FUR-CH-10003774"/>
    <x v="0"/>
    <x v="1"/>
    <s v="Global Wood Trimmed Manager's Task Chair, Khaki"/>
    <n v="127.372"/>
    <n v="2"/>
    <n v="0.3"/>
    <n v="-30.933199999999999"/>
    <n v="-0.24285714285714285"/>
    <x v="3"/>
    <x v="3"/>
    <x v="0"/>
    <s v="No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s v="19143"/>
    <x v="3"/>
    <s v="OFF-PA-10000157"/>
    <x v="1"/>
    <x v="10"/>
    <s v="Xerox 191"/>
    <n v="47.951999999999998"/>
    <n v="3"/>
    <n v="0.2"/>
    <n v="16.183800000000002"/>
    <n v="0.33750000000000002"/>
    <x v="2"/>
    <x v="3"/>
    <x v="0"/>
    <s v="Yes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s v="92105"/>
    <x v="1"/>
    <s v="FUR-FU-10004090"/>
    <x v="0"/>
    <x v="5"/>
    <s v="Executive Impressions 14&quot; Contract Wall Clock"/>
    <n v="44.46"/>
    <n v="2"/>
    <n v="0"/>
    <n v="14.671799999999999"/>
    <n v="0.32999999999999996"/>
    <x v="0"/>
    <x v="1"/>
    <x v="4"/>
    <s v="Yes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FA-10002763"/>
    <x v="1"/>
    <x v="13"/>
    <s v="Advantus Map Pennant Flags and Round Head Tacks"/>
    <n v="15.8"/>
    <n v="4"/>
    <n v="0"/>
    <n v="5.056"/>
    <n v="0.32"/>
    <x v="0"/>
    <x v="1"/>
    <x v="7"/>
    <s v="Yes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TEC-MA-10002428"/>
    <x v="2"/>
    <x v="15"/>
    <s v="Fellowes Powershred HS-440 4-Sheet High Security Shredder"/>
    <n v="464.97"/>
    <n v="3"/>
    <n v="0"/>
    <n v="209.23650000000001"/>
    <n v="0.45"/>
    <x v="0"/>
    <x v="1"/>
    <x v="7"/>
    <s v="Yes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  <x v="0"/>
    <x v="1"/>
    <x v="7"/>
    <s v="Yes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  <x v="0"/>
    <x v="1"/>
    <x v="7"/>
    <s v="Yes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BI-10002854"/>
    <x v="1"/>
    <x v="8"/>
    <s v="Performers Binder/Pad Holder, Black"/>
    <n v="84.09"/>
    <n v="3"/>
    <n v="0"/>
    <n v="42.045000000000002"/>
    <n v="0.5"/>
    <x v="0"/>
    <x v="1"/>
    <x v="7"/>
    <s v="Yes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AR-10002987"/>
    <x v="1"/>
    <x v="6"/>
    <s v="Prismacolor Color Pencil Set"/>
    <n v="79.36"/>
    <n v="4"/>
    <n v="0"/>
    <n v="32.537599999999998"/>
    <n v="0.41"/>
    <x v="0"/>
    <x v="1"/>
    <x v="7"/>
    <s v="Yes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BI-10004001"/>
    <x v="1"/>
    <x v="8"/>
    <s v="GBC Recycled VeloBinder Covers"/>
    <n v="153.36000000000001"/>
    <n v="9"/>
    <n v="0"/>
    <n v="70.545599999999993"/>
    <n v="0.45999999999999991"/>
    <x v="0"/>
    <x v="1"/>
    <x v="7"/>
    <s v="Yes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BI-10001634"/>
    <x v="1"/>
    <x v="8"/>
    <s v="Wilson Jones Active Use Binders"/>
    <n v="43.68"/>
    <n v="6"/>
    <n v="0"/>
    <n v="21.403199999999998"/>
    <n v="0.48999999999999994"/>
    <x v="0"/>
    <x v="1"/>
    <x v="7"/>
    <s v="Yes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s v="20735"/>
    <x v="3"/>
    <s v="OFF-ST-10003722"/>
    <x v="1"/>
    <x v="4"/>
    <s v="Project Tote Personal File"/>
    <n v="98.21"/>
    <n v="7"/>
    <n v="0"/>
    <n v="28.480899999999998"/>
    <n v="0.28999999999999998"/>
    <x v="0"/>
    <x v="1"/>
    <x v="7"/>
    <s v="Yes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s v="92503"/>
    <x v="1"/>
    <s v="OFF-AR-10004757"/>
    <x v="1"/>
    <x v="6"/>
    <s v="Crayola Colored Pencils"/>
    <n v="9.84"/>
    <n v="3"/>
    <n v="0"/>
    <n v="3.2471999999999999"/>
    <n v="0.33"/>
    <x v="0"/>
    <x v="0"/>
    <x v="4"/>
    <s v="Yes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s v="34952"/>
    <x v="0"/>
    <s v="OFF-BI-10004140"/>
    <x v="1"/>
    <x v="8"/>
    <s v="Avery Non-Stick Binders"/>
    <n v="2.694"/>
    <n v="2"/>
    <n v="0.7"/>
    <n v="-2.2450000000000001"/>
    <n v="-0.83333333333333337"/>
    <x v="1"/>
    <x v="0"/>
    <x v="5"/>
    <s v="No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s v="85204"/>
    <x v="1"/>
    <s v="OFF-PA-10002479"/>
    <x v="1"/>
    <x v="10"/>
    <s v="Xerox 4200 Series MultiUse Premium Copy Paper (20Lb. and 84 Bright)"/>
    <n v="25.344000000000001"/>
    <n v="6"/>
    <n v="0.2"/>
    <n v="7.92"/>
    <n v="0.3125"/>
    <x v="2"/>
    <x v="3"/>
    <x v="1"/>
    <s v="Yes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s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  <x v="2"/>
    <x v="3"/>
    <x v="1"/>
    <s v="Yes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s v="80219"/>
    <x v="1"/>
    <s v="TEC-MA-10000597"/>
    <x v="2"/>
    <x v="15"/>
    <s v="Lexmark S315 Color Inkjet Printer"/>
    <n v="59.994"/>
    <n v="2"/>
    <n v="0.7"/>
    <n v="-45.995399999999997"/>
    <n v="-0.76666666666666661"/>
    <x v="1"/>
    <x v="1"/>
    <x v="2"/>
    <s v="No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s v="80219"/>
    <x v="1"/>
    <s v="TEC-CO-10001571"/>
    <x v="2"/>
    <x v="16"/>
    <s v="Sharp 1540cs Digital Laser Copier"/>
    <n v="439.99200000000002"/>
    <n v="1"/>
    <n v="0.2"/>
    <n v="164.99700000000001"/>
    <n v="0.375"/>
    <x v="2"/>
    <x v="1"/>
    <x v="2"/>
    <s v="Yes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s v="80219"/>
    <x v="1"/>
    <s v="TEC-PH-10004531"/>
    <x v="2"/>
    <x v="7"/>
    <s v="OtterBox Commuter Series Case - iPhone 5 &amp; 5s"/>
    <n v="87.96"/>
    <n v="5"/>
    <n v="0.2"/>
    <n v="30.786000000000001"/>
    <n v="0.35000000000000003"/>
    <x v="2"/>
    <x v="1"/>
    <x v="2"/>
    <s v="Yes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s v="80219"/>
    <x v="1"/>
    <s v="FUR-FU-10003026"/>
    <x v="0"/>
    <x v="5"/>
    <s v="Eldon Regeneration Recycled Desk Accessories, Black"/>
    <n v="15.488"/>
    <n v="4"/>
    <n v="0.2"/>
    <n v="3.6783999999999999"/>
    <n v="0.23749999999999999"/>
    <x v="2"/>
    <x v="1"/>
    <x v="2"/>
    <s v="Yes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s v="22153"/>
    <x v="0"/>
    <s v="OFF-BI-10002082"/>
    <x v="1"/>
    <x v="8"/>
    <s v="GBC Twin Loop Wire Binding Elements"/>
    <n v="232.96"/>
    <n v="7"/>
    <n v="0"/>
    <n v="116.48"/>
    <n v="0.5"/>
    <x v="0"/>
    <x v="0"/>
    <x v="2"/>
    <s v="Yes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s v="22153"/>
    <x v="0"/>
    <s v="OFF-EN-10002312"/>
    <x v="1"/>
    <x v="12"/>
    <s v="#10 Self-Seal White Envelopes"/>
    <n v="66.540000000000006"/>
    <n v="6"/>
    <n v="0"/>
    <n v="32.604599999999998"/>
    <n v="0.48999999999999994"/>
    <x v="0"/>
    <x v="0"/>
    <x v="2"/>
    <s v="Yes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s v="22153"/>
    <x v="0"/>
    <s v="OFF-AP-10000696"/>
    <x v="1"/>
    <x v="9"/>
    <s v="Holmes Odor Grabber"/>
    <n v="43.26"/>
    <n v="3"/>
    <n v="0"/>
    <n v="14.2758"/>
    <n v="0.33"/>
    <x v="0"/>
    <x v="0"/>
    <x v="2"/>
    <s v="Yes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s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  <x v="0"/>
    <x v="1"/>
    <x v="0"/>
    <s v="Yes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s v="85281"/>
    <x v="1"/>
    <s v="OFF-ST-10001034"/>
    <x v="1"/>
    <x v="4"/>
    <s v="Eldon File Chest Portable File"/>
    <n v="79.400000000000006"/>
    <n v="5"/>
    <n v="0.2"/>
    <n v="5.9550000000000001"/>
    <n v="7.4999999999999997E-2"/>
    <x v="2"/>
    <x v="2"/>
    <x v="8"/>
    <s v="Yes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s v="10701"/>
    <x v="3"/>
    <s v="TEC-AC-10004114"/>
    <x v="2"/>
    <x v="11"/>
    <s v="KeyTronic 6101 Series - Keyboard - Black"/>
    <n v="163.96"/>
    <n v="4"/>
    <n v="0"/>
    <n v="70.502799999999993"/>
    <n v="0.42999999999999994"/>
    <x v="0"/>
    <x v="3"/>
    <x v="0"/>
    <s v="Yes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s v="14609"/>
    <x v="3"/>
    <s v="FUR-FU-10001602"/>
    <x v="0"/>
    <x v="5"/>
    <s v="Eldon Delta Triangular Chair Mat, 52&quot; x 58&quot;, Clear"/>
    <n v="37.93"/>
    <n v="1"/>
    <n v="0"/>
    <n v="6.8273999999999999"/>
    <n v="0.18"/>
    <x v="0"/>
    <x v="3"/>
    <x v="4"/>
    <s v="Yes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s v="43615"/>
    <x v="3"/>
    <s v="FUR-FU-10002445"/>
    <x v="0"/>
    <x v="5"/>
    <s v="DAX Two-Tone Rosewood/Black Document Frame, Desktop, 5 x 7"/>
    <n v="15.167999999999999"/>
    <n v="2"/>
    <n v="0.2"/>
    <n v="3.7919999999999998"/>
    <n v="0.25"/>
    <x v="2"/>
    <x v="0"/>
    <x v="9"/>
    <s v="Yes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s v="35601"/>
    <x v="0"/>
    <s v="OFF-AR-10004269"/>
    <x v="1"/>
    <x v="6"/>
    <s v="Newell 31"/>
    <n v="24.78"/>
    <n v="6"/>
    <n v="0"/>
    <n v="6.9383999999999997"/>
    <n v="0.27999999999999997"/>
    <x v="0"/>
    <x v="1"/>
    <x v="1"/>
    <s v="Yes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s v="35601"/>
    <x v="0"/>
    <s v="OFF-BI-10001249"/>
    <x v="1"/>
    <x v="8"/>
    <s v="Avery Heavy-Duty EZD View Binder with Locking Rings"/>
    <n v="19.14"/>
    <n v="3"/>
    <n v="0"/>
    <n v="8.8043999999999993"/>
    <n v="0.45999999999999996"/>
    <x v="0"/>
    <x v="1"/>
    <x v="1"/>
    <s v="Yes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s v="35601"/>
    <x v="0"/>
    <s v="TEC-CO-10004202"/>
    <x v="2"/>
    <x v="16"/>
    <s v="Brother DCP1000 Digital 3 in 1 Multifunction Machine"/>
    <n v="899.97"/>
    <n v="3"/>
    <n v="0"/>
    <n v="314.98950000000002"/>
    <n v="0.35000000000000003"/>
    <x v="0"/>
    <x v="1"/>
    <x v="1"/>
    <s v="Yes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s v="35601"/>
    <x v="0"/>
    <s v="OFF-PA-10003363"/>
    <x v="1"/>
    <x v="10"/>
    <s v="Xerox 204"/>
    <n v="32.4"/>
    <n v="5"/>
    <n v="0"/>
    <n v="15.552"/>
    <n v="0.48"/>
    <x v="0"/>
    <x v="1"/>
    <x v="1"/>
    <s v="Yes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s v="75220"/>
    <x v="2"/>
    <s v="OFF-AR-10001915"/>
    <x v="1"/>
    <x v="6"/>
    <s v="Peel-Off China Markers"/>
    <n v="23.832000000000001"/>
    <n v="3"/>
    <n v="0.2"/>
    <n v="6.5537999999999998"/>
    <n v="0.27499999999999997"/>
    <x v="2"/>
    <x v="3"/>
    <x v="10"/>
    <s v="Yes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s v="75150"/>
    <x v="2"/>
    <s v="FUR-FU-10001940"/>
    <x v="0"/>
    <x v="5"/>
    <s v="Staple-based wall hangings"/>
    <n v="6.3680000000000003"/>
    <n v="2"/>
    <n v="0.6"/>
    <n v="-2.5472000000000001"/>
    <n v="-0.4"/>
    <x v="1"/>
    <x v="2"/>
    <x v="0"/>
    <s v="No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s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  <x v="1"/>
    <x v="2"/>
    <x v="0"/>
    <s v="No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s v="75150"/>
    <x v="2"/>
    <s v="TEC-AC-10003709"/>
    <x v="2"/>
    <x v="11"/>
    <s v="Maxell 4.7GB DVD-R 5/Pack"/>
    <n v="5.5439999999999996"/>
    <n v="7"/>
    <n v="0.2"/>
    <n v="1.6632"/>
    <n v="0.30000000000000004"/>
    <x v="2"/>
    <x v="2"/>
    <x v="0"/>
    <s v="Yes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s v="90045"/>
    <x v="1"/>
    <s v="FUR-TA-10001705"/>
    <x v="0"/>
    <x v="3"/>
    <s v="Bush Advantage Collection Round Conference Table"/>
    <n v="510.24"/>
    <n v="3"/>
    <n v="0.2"/>
    <n v="6.3780000000000001"/>
    <n v="1.2500000000000001E-2"/>
    <x v="2"/>
    <x v="3"/>
    <x v="2"/>
    <s v="Yes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s v="90045"/>
    <x v="1"/>
    <s v="OFF-PA-10000675"/>
    <x v="1"/>
    <x v="10"/>
    <s v="Xerox 1919"/>
    <n v="204.95"/>
    <n v="5"/>
    <n v="0"/>
    <n v="100.4255"/>
    <n v="0.49000000000000005"/>
    <x v="0"/>
    <x v="3"/>
    <x v="2"/>
    <s v="Yes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s v="98103"/>
    <x v="1"/>
    <s v="TEC-AC-10000521"/>
    <x v="2"/>
    <x v="11"/>
    <s v="Verbatim Slim CD and DVD Storage Cases, 50/Pack"/>
    <n v="11.54"/>
    <n v="1"/>
    <n v="0"/>
    <n v="3.4620000000000002"/>
    <n v="0.30000000000000004"/>
    <x v="0"/>
    <x v="3"/>
    <x v="3"/>
    <s v="Yes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s v="98103"/>
    <x v="1"/>
    <s v="FUR-FU-10004622"/>
    <x v="0"/>
    <x v="5"/>
    <s v="Eldon Advantage Foldable Chair Mats for Low Pile Carpets"/>
    <n v="162.6"/>
    <n v="3"/>
    <n v="0"/>
    <n v="34.146000000000001"/>
    <n v="0.21000000000000002"/>
    <x v="0"/>
    <x v="3"/>
    <x v="3"/>
    <s v="Yes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s v="98502"/>
    <x v="1"/>
    <s v="OFF-PA-10001954"/>
    <x v="1"/>
    <x v="10"/>
    <s v="Xerox 1964"/>
    <n v="45.68"/>
    <n v="2"/>
    <n v="0"/>
    <n v="21.012799999999999"/>
    <n v="0.45999999999999996"/>
    <x v="0"/>
    <x v="2"/>
    <x v="4"/>
    <s v="Yes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s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x v="2"/>
    <x v="2"/>
    <x v="4"/>
    <s v="Yes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s v="68104"/>
    <x v="2"/>
    <s v="OFF-FA-10004395"/>
    <x v="1"/>
    <x v="13"/>
    <s v="Plymouth Boxed Rubber Bands by Plymouth"/>
    <n v="23.55"/>
    <n v="5"/>
    <n v="0"/>
    <n v="1.1775"/>
    <n v="4.9999999999999996E-2"/>
    <x v="0"/>
    <x v="3"/>
    <x v="5"/>
    <s v="Yes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s v="31907"/>
    <x v="0"/>
    <s v="OFF-SU-10003002"/>
    <x v="1"/>
    <x v="14"/>
    <s v="Letter Slitter"/>
    <n v="5.04"/>
    <n v="2"/>
    <n v="0"/>
    <n v="0.1512"/>
    <n v="0.03"/>
    <x v="0"/>
    <x v="0"/>
    <x v="8"/>
    <s v="Yes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s v="31907"/>
    <x v="0"/>
    <s v="TEC-AC-10002926"/>
    <x v="2"/>
    <x v="11"/>
    <s v="Logitech Wireless Marathon Mouse M705"/>
    <n v="249.95"/>
    <n v="5"/>
    <n v="0"/>
    <n v="107.4785"/>
    <n v="0.43"/>
    <x v="0"/>
    <x v="0"/>
    <x v="8"/>
    <s v="Yes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s v="47201"/>
    <x v="2"/>
    <s v="OFF-AR-10002656"/>
    <x v="1"/>
    <x v="6"/>
    <s v="Sanford Liquid Accent Highlighters"/>
    <n v="33.4"/>
    <n v="5"/>
    <n v="0"/>
    <n v="12.358000000000001"/>
    <n v="0.37000000000000005"/>
    <x v="0"/>
    <x v="0"/>
    <x v="8"/>
    <s v="Yes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s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  <x v="0"/>
    <x v="0"/>
    <x v="4"/>
    <s v="Yes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s v="39212"/>
    <x v="0"/>
    <s v="OFF-BI-10003910"/>
    <x v="1"/>
    <x v="8"/>
    <s v="DXL Angle-View Binders with Locking Rings by Samsill"/>
    <n v="15.42"/>
    <n v="2"/>
    <n v="0"/>
    <n v="6.9390000000000001"/>
    <n v="0.45"/>
    <x v="0"/>
    <x v="0"/>
    <x v="4"/>
    <s v="Yes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s v="77070"/>
    <x v="2"/>
    <s v="OFF-AR-10000122"/>
    <x v="1"/>
    <x v="6"/>
    <s v="Newell 314"/>
    <n v="35.712000000000003"/>
    <n v="8"/>
    <n v="0.2"/>
    <n v="2.2320000000000002"/>
    <n v="6.25E-2"/>
    <x v="2"/>
    <x v="3"/>
    <x v="0"/>
    <s v="Yes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s v="85023"/>
    <x v="1"/>
    <s v="OFF-BI-10004600"/>
    <x v="1"/>
    <x v="8"/>
    <s v="Ibico Ibimaster 300 Manual Binding System"/>
    <n v="551.98500000000001"/>
    <n v="5"/>
    <n v="0.7"/>
    <n v="-459.98750000000001"/>
    <n v="-0.83333333333333337"/>
    <x v="1"/>
    <x v="2"/>
    <x v="4"/>
    <s v="No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s v="60653"/>
    <x v="2"/>
    <s v="OFF-AR-10003045"/>
    <x v="1"/>
    <x v="6"/>
    <s v="Prang Colored Pencils"/>
    <n v="7.056"/>
    <n v="3"/>
    <n v="0.2"/>
    <n v="2.2050000000000001"/>
    <n v="0.3125"/>
    <x v="2"/>
    <x v="3"/>
    <x v="3"/>
    <s v="Yes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s v="80219"/>
    <x v="1"/>
    <s v="OFF-AP-10000252"/>
    <x v="1"/>
    <x v="9"/>
    <s v="Harmony HEPA Quiet Air Purifiers"/>
    <n v="18.72"/>
    <n v="2"/>
    <n v="0.2"/>
    <n v="3.51"/>
    <n v="0.1875"/>
    <x v="2"/>
    <x v="0"/>
    <x v="4"/>
    <s v="Yes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s v="19711"/>
    <x v="3"/>
    <s v="OFF-ST-10001496"/>
    <x v="1"/>
    <x v="4"/>
    <s v="Standard Rollaway File with Lock"/>
    <n v="360.38"/>
    <n v="2"/>
    <n v="0"/>
    <n v="93.698800000000006"/>
    <n v="0.26"/>
    <x v="0"/>
    <x v="0"/>
    <x v="1"/>
    <s v="Yes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s v="19711"/>
    <x v="3"/>
    <s v="OFF-AR-10000122"/>
    <x v="1"/>
    <x v="6"/>
    <s v="Newell 314"/>
    <n v="11.16"/>
    <n v="2"/>
    <n v="0"/>
    <n v="2.79"/>
    <n v="0.25"/>
    <x v="0"/>
    <x v="0"/>
    <x v="1"/>
    <s v="Yes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s v="19711"/>
    <x v="3"/>
    <s v="OFF-LA-10000407"/>
    <x v="1"/>
    <x v="2"/>
    <s v="Avery White Multi-Purpose Labels"/>
    <n v="14.94"/>
    <n v="3"/>
    <n v="0"/>
    <n v="6.8723999999999998"/>
    <n v="0.46"/>
    <x v="0"/>
    <x v="0"/>
    <x v="1"/>
    <s v="Yes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s v="20735"/>
    <x v="3"/>
    <s v="OFF-ST-10004950"/>
    <x v="1"/>
    <x v="4"/>
    <s v="Acco Perma 3000 Stacking Storage Drawers"/>
    <n v="41.96"/>
    <n v="2"/>
    <n v="0"/>
    <n v="7.9724000000000004"/>
    <n v="0.19"/>
    <x v="0"/>
    <x v="1"/>
    <x v="8"/>
    <s v="Yes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s v="20735"/>
    <x v="3"/>
    <s v="OFF-ST-10004123"/>
    <x v="1"/>
    <x v="4"/>
    <s v="Safco Industrial Wire Shelving System"/>
    <n v="636.86"/>
    <n v="7"/>
    <n v="0"/>
    <n v="0"/>
    <n v="0"/>
    <x v="0"/>
    <x v="1"/>
    <x v="8"/>
    <s v="No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s v="20735"/>
    <x v="3"/>
    <s v="TEC-PH-10000730"/>
    <x v="2"/>
    <x v="7"/>
    <s v="Samsung Galaxy S4 Active"/>
    <n v="499.99"/>
    <n v="1"/>
    <n v="0"/>
    <n v="129.9974"/>
    <n v="0.26"/>
    <x v="0"/>
    <x v="1"/>
    <x v="8"/>
    <s v="Yes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s v="20735"/>
    <x v="3"/>
    <s v="TEC-PH-10000895"/>
    <x v="2"/>
    <x v="7"/>
    <s v="Polycom VVX 310 VoIP phone"/>
    <n v="1259.93"/>
    <n v="7"/>
    <n v="0"/>
    <n v="327.58179999999999"/>
    <n v="0.25999999999999995"/>
    <x v="0"/>
    <x v="1"/>
    <x v="8"/>
    <s v="Yes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s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  <x v="0"/>
    <x v="1"/>
    <x v="8"/>
    <s v="Yes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s v="10011"/>
    <x v="3"/>
    <s v="OFF-PA-10002254"/>
    <x v="1"/>
    <x v="10"/>
    <s v="Xerox 1883"/>
    <n v="26.38"/>
    <n v="1"/>
    <n v="0"/>
    <n v="12.1348"/>
    <n v="0.46"/>
    <x v="0"/>
    <x v="3"/>
    <x v="10"/>
    <s v="Yes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s v="10011"/>
    <x v="3"/>
    <s v="FUR-FU-10002554"/>
    <x v="0"/>
    <x v="5"/>
    <s v="Westinghouse Floor Lamp with Metal Mesh Shade, Black"/>
    <n v="71.97"/>
    <n v="3"/>
    <n v="0"/>
    <n v="16.553100000000001"/>
    <n v="0.23"/>
    <x v="0"/>
    <x v="3"/>
    <x v="10"/>
    <s v="Yes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s v="19711"/>
    <x v="3"/>
    <s v="TEC-PH-10000673"/>
    <x v="2"/>
    <x v="7"/>
    <s v="Plantronics Voyager Pro HD - Bluetooth Headset"/>
    <n v="129.97999999999999"/>
    <n v="2"/>
    <n v="0"/>
    <n v="62.3904"/>
    <n v="0.48000000000000004"/>
    <x v="0"/>
    <x v="0"/>
    <x v="10"/>
    <s v="Yes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s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  <x v="0"/>
    <x v="0"/>
    <x v="10"/>
    <s v="Yes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s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  <x v="0"/>
    <x v="0"/>
    <x v="4"/>
    <s v="Yes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s v="49201"/>
    <x v="2"/>
    <s v="TEC-AC-10001109"/>
    <x v="2"/>
    <x v="11"/>
    <s v="Logitech Trackman Marble Mouse"/>
    <n v="59.98"/>
    <n v="2"/>
    <n v="0"/>
    <n v="25.191600000000001"/>
    <n v="0.42000000000000004"/>
    <x v="0"/>
    <x v="0"/>
    <x v="4"/>
    <s v="Yes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s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  <x v="2"/>
    <x v="0"/>
    <x v="4"/>
    <s v="Yes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s v="10011"/>
    <x v="3"/>
    <s v="OFF-EN-10001137"/>
    <x v="1"/>
    <x v="12"/>
    <s v="#10 Gummed Flap White Envelopes, 100/Box"/>
    <n v="16.52"/>
    <n v="4"/>
    <n v="0"/>
    <n v="7.5991999999999997"/>
    <n v="0.46"/>
    <x v="0"/>
    <x v="0"/>
    <x v="9"/>
    <s v="Yes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s v="10011"/>
    <x v="3"/>
    <s v="OFF-PA-10004285"/>
    <x v="1"/>
    <x v="10"/>
    <s v="Xerox 1959"/>
    <n v="60.12"/>
    <n v="9"/>
    <n v="0"/>
    <n v="28.857600000000001"/>
    <n v="0.48000000000000004"/>
    <x v="0"/>
    <x v="0"/>
    <x v="9"/>
    <s v="Yes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s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  <x v="2"/>
    <x v="0"/>
    <x v="9"/>
    <s v="Yes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s v="29730"/>
    <x v="0"/>
    <s v="OFF-FA-10002763"/>
    <x v="1"/>
    <x v="13"/>
    <s v="Advantus Map Pennant Flags and Round Head Tacks"/>
    <n v="11.85"/>
    <n v="3"/>
    <n v="0"/>
    <n v="3.7919999999999998"/>
    <n v="0.32"/>
    <x v="0"/>
    <x v="2"/>
    <x v="2"/>
    <s v="Yes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s v="31907"/>
    <x v="0"/>
    <s v="OFF-ST-10003058"/>
    <x v="1"/>
    <x v="4"/>
    <s v="Eldon Mobile Mega Data Cart  Mega Stackable  Add-On Trays"/>
    <n v="118.25"/>
    <n v="5"/>
    <n v="0"/>
    <n v="34.292499999999997"/>
    <n v="0.28999999999999998"/>
    <x v="0"/>
    <x v="0"/>
    <x v="8"/>
    <s v="Yes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s v="31907"/>
    <x v="0"/>
    <s v="FUR-CH-10002084"/>
    <x v="0"/>
    <x v="1"/>
    <s v="Hon Mobius Operator's Chair"/>
    <n v="368.97"/>
    <n v="3"/>
    <n v="0"/>
    <n v="81.173400000000001"/>
    <n v="0.21999999999999997"/>
    <x v="0"/>
    <x v="0"/>
    <x v="8"/>
    <s v="Yes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FUR-FU-10002937"/>
    <x v="0"/>
    <x v="5"/>
    <s v="GE 48&quot; Fluorescent Tube, Cool White Energy Saver, 34 Watts, 30/Box"/>
    <n v="198.46"/>
    <n v="2"/>
    <n v="0"/>
    <n v="99.23"/>
    <n v="0.5"/>
    <x v="0"/>
    <x v="3"/>
    <x v="6"/>
    <s v="Yes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OFF-AP-10001242"/>
    <x v="1"/>
    <x v="9"/>
    <s v="APC 7 Outlet Network SurgeArrest Surge Protector"/>
    <n v="321.92"/>
    <n v="4"/>
    <n v="0"/>
    <n v="96.575999999999993"/>
    <n v="0.3"/>
    <x v="0"/>
    <x v="3"/>
    <x v="6"/>
    <s v="Yes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TEC-CO-10001571"/>
    <x v="2"/>
    <x v="16"/>
    <s v="Sharp 1540cs Digital Laser Copier"/>
    <n v="879.98400000000004"/>
    <n v="2"/>
    <n v="0.2"/>
    <n v="329.99400000000003"/>
    <n v="0.375"/>
    <x v="2"/>
    <x v="3"/>
    <x v="6"/>
    <s v="Yes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OFF-SU-10002503"/>
    <x v="1"/>
    <x v="14"/>
    <s v="Acme Preferred Stainless Steel Scissors"/>
    <n v="28.4"/>
    <n v="5"/>
    <n v="0"/>
    <n v="8.2360000000000007"/>
    <n v="0.29000000000000004"/>
    <x v="0"/>
    <x v="3"/>
    <x v="6"/>
    <s v="Yes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FUR-CH-10004886"/>
    <x v="0"/>
    <x v="1"/>
    <s v="Bevis Steel Folding Chairs"/>
    <n v="230.28"/>
    <n v="3"/>
    <n v="0.2"/>
    <n v="23.027999999999999"/>
    <n v="9.9999999999999992E-2"/>
    <x v="2"/>
    <x v="3"/>
    <x v="6"/>
    <s v="Yes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OFF-PA-10001289"/>
    <x v="1"/>
    <x v="10"/>
    <s v="White Computer Printout Paper by Universal"/>
    <n v="116.28"/>
    <n v="3"/>
    <n v="0"/>
    <n v="56.977200000000003"/>
    <n v="0.49000000000000005"/>
    <x v="0"/>
    <x v="3"/>
    <x v="6"/>
    <s v="Yes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OFF-BI-10003650"/>
    <x v="1"/>
    <x v="8"/>
    <s v="GBC DocuBind 300 Electric Binding Machine"/>
    <n v="841.56799999999998"/>
    <n v="2"/>
    <n v="0.2"/>
    <n v="294.54880000000003"/>
    <n v="0.35000000000000003"/>
    <x v="2"/>
    <x v="3"/>
    <x v="6"/>
    <s v="Yes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s v="90301"/>
    <x v="1"/>
    <s v="OFF-ST-10001370"/>
    <x v="1"/>
    <x v="4"/>
    <s v="Sensible Storage WireTech Storage Systems"/>
    <n v="354.9"/>
    <n v="5"/>
    <n v="0"/>
    <n v="17.745000000000001"/>
    <n v="0.05"/>
    <x v="0"/>
    <x v="3"/>
    <x v="6"/>
    <s v="Yes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s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  <x v="2"/>
    <x v="0"/>
    <x v="10"/>
    <s v="Yes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s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  <x v="3"/>
    <x v="0"/>
    <x v="10"/>
    <s v="No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s v="43055"/>
    <x v="3"/>
    <s v="OFF-AR-10001615"/>
    <x v="1"/>
    <x v="6"/>
    <s v="Newell 34"/>
    <n v="111.104"/>
    <n v="7"/>
    <n v="0.2"/>
    <n v="8.3328000000000007"/>
    <n v="7.5000000000000011E-2"/>
    <x v="2"/>
    <x v="0"/>
    <x v="11"/>
    <s v="Yes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s v="90049"/>
    <x v="1"/>
    <s v="OFF-AR-10003602"/>
    <x v="1"/>
    <x v="6"/>
    <s v="Quartet Omega Colored Chalk, 12/Pack"/>
    <n v="11.68"/>
    <n v="2"/>
    <n v="0"/>
    <n v="5.4896000000000003"/>
    <n v="0.47000000000000003"/>
    <x v="0"/>
    <x v="1"/>
    <x v="8"/>
    <s v="Yes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s v="90049"/>
    <x v="1"/>
    <s v="OFF-SU-10004782"/>
    <x v="1"/>
    <x v="14"/>
    <s v="Elite 5&quot; Scissors"/>
    <n v="16.899999999999999"/>
    <n v="2"/>
    <n v="0"/>
    <n v="5.07"/>
    <n v="0.30000000000000004"/>
    <x v="0"/>
    <x v="1"/>
    <x v="8"/>
    <s v="Yes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s v="90049"/>
    <x v="1"/>
    <s v="FUR-FU-10001591"/>
    <x v="0"/>
    <x v="5"/>
    <s v="Advantus Panel Wall Certificate Holder - 8.5x11"/>
    <n v="24.4"/>
    <n v="2"/>
    <n v="0"/>
    <n v="10.247999999999999"/>
    <n v="0.42"/>
    <x v="0"/>
    <x v="1"/>
    <x v="8"/>
    <s v="Yes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s v="0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  <x v="0"/>
    <x v="3"/>
    <x v="5"/>
    <s v="Yes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s v="53214"/>
    <x v="2"/>
    <s v="FUR-BO-10001337"/>
    <x v="0"/>
    <x v="0"/>
    <s v="O'Sullivan Living Dimensions 2-Shelf Bookcases"/>
    <n v="241.96"/>
    <n v="2"/>
    <n v="0"/>
    <n v="24.196000000000002"/>
    <n v="0.1"/>
    <x v="0"/>
    <x v="0"/>
    <x v="6"/>
    <s v="Yes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s v="53214"/>
    <x v="2"/>
    <s v="OFF-BI-10003529"/>
    <x v="1"/>
    <x v="8"/>
    <s v="Avery Round Ring Poly Binders"/>
    <n v="8.52"/>
    <n v="3"/>
    <n v="0"/>
    <n v="4.1748000000000003"/>
    <n v="0.49000000000000005"/>
    <x v="0"/>
    <x v="0"/>
    <x v="6"/>
    <s v="Yes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s v="60623"/>
    <x v="2"/>
    <s v="OFF-BI-10002609"/>
    <x v="1"/>
    <x v="8"/>
    <s v="Avery Hidden Tab Dividers for Binding Systems"/>
    <n v="1.788"/>
    <n v="3"/>
    <n v="0.8"/>
    <n v="-3.0396000000000001"/>
    <n v="-1.7"/>
    <x v="1"/>
    <x v="3"/>
    <x v="11"/>
    <s v="No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s v="77036"/>
    <x v="2"/>
    <s v="FUR-TA-10004767"/>
    <x v="0"/>
    <x v="3"/>
    <s v="Safco Drafting Table"/>
    <n v="99.372"/>
    <n v="2"/>
    <n v="0.3"/>
    <n v="-1.4196"/>
    <n v="-1.4285714285714285E-2"/>
    <x v="3"/>
    <x v="0"/>
    <x v="10"/>
    <s v="No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s v="77036"/>
    <x v="2"/>
    <s v="OFF-AR-10001868"/>
    <x v="1"/>
    <x v="6"/>
    <s v="Prang Dustless Chalk Sticks"/>
    <n v="1.3440000000000001"/>
    <n v="1"/>
    <n v="0.2"/>
    <n v="0.504"/>
    <n v="0.375"/>
    <x v="2"/>
    <x v="0"/>
    <x v="10"/>
    <s v="Yes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s v="77036"/>
    <x v="2"/>
    <s v="TEC-PH-10004896"/>
    <x v="2"/>
    <x v="7"/>
    <s v="Nokia Lumia 521 (T-Mobile)"/>
    <n v="119.96"/>
    <n v="5"/>
    <n v="0.2"/>
    <n v="11.996"/>
    <n v="0.1"/>
    <x v="2"/>
    <x v="1"/>
    <x v="4"/>
    <s v="Yes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s v="33012"/>
    <x v="0"/>
    <s v="FUR-CH-10000988"/>
    <x v="0"/>
    <x v="1"/>
    <s v="Hon Olson Stacker Stools"/>
    <n v="1013.832"/>
    <n v="9"/>
    <n v="0.2"/>
    <n v="101.3832"/>
    <n v="0.1"/>
    <x v="2"/>
    <x v="2"/>
    <x v="4"/>
    <s v="Yes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s v="33012"/>
    <x v="0"/>
    <s v="OFF-FA-10000490"/>
    <x v="1"/>
    <x v="13"/>
    <s v="OIC Binder Clips, Mini, 1/4&quot; Capacity, Black"/>
    <n v="1.984"/>
    <n v="2"/>
    <n v="0.2"/>
    <n v="0.66959999999999997"/>
    <n v="0.33749999999999997"/>
    <x v="2"/>
    <x v="2"/>
    <x v="4"/>
    <s v="Yes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s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  <x v="2"/>
    <x v="0"/>
    <x v="4"/>
    <s v="No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s v="19140"/>
    <x v="3"/>
    <s v="OFF-ST-10004804"/>
    <x v="1"/>
    <x v="4"/>
    <s v="Belkin 19&quot; Vented Equipment Shelf, Black"/>
    <n v="82.367999999999995"/>
    <n v="2"/>
    <n v="0.2"/>
    <n v="-19.5624"/>
    <n v="-0.23750000000000002"/>
    <x v="2"/>
    <x v="0"/>
    <x v="5"/>
    <s v="No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s v="29203"/>
    <x v="0"/>
    <s v="TEC-AC-10000023"/>
    <x v="2"/>
    <x v="11"/>
    <s v="Maxell 74 Minute CD-R Spindle, 50/Pack"/>
    <n v="62.91"/>
    <n v="3"/>
    <n v="0"/>
    <n v="22.647600000000001"/>
    <n v="0.36000000000000004"/>
    <x v="0"/>
    <x v="2"/>
    <x v="6"/>
    <s v="Yes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s v="33180"/>
    <x v="0"/>
    <s v="OFF-FA-10001332"/>
    <x v="1"/>
    <x v="13"/>
    <s v="Acco Banker's Clasps, 5 3/4&quot;-Long"/>
    <n v="6.9119999999999999"/>
    <n v="3"/>
    <n v="0.2"/>
    <n v="2.3328000000000002"/>
    <n v="0.33750000000000002"/>
    <x v="2"/>
    <x v="2"/>
    <x v="3"/>
    <s v="Yes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s v="33180"/>
    <x v="0"/>
    <s v="TEC-AC-10002001"/>
    <x v="2"/>
    <x v="11"/>
    <s v="Logitech Wireless Gaming Headset G930"/>
    <n v="383.976"/>
    <n v="3"/>
    <n v="0.2"/>
    <n v="81.594899999999996"/>
    <n v="0.21249999999999999"/>
    <x v="2"/>
    <x v="2"/>
    <x v="3"/>
    <s v="Yes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s v="33180"/>
    <x v="0"/>
    <s v="OFF-PA-10000029"/>
    <x v="1"/>
    <x v="10"/>
    <s v="Xerox 224"/>
    <n v="10.368"/>
    <n v="2"/>
    <n v="0.2"/>
    <n v="3.6288"/>
    <n v="0.35"/>
    <x v="2"/>
    <x v="2"/>
    <x v="3"/>
    <s v="Yes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s v="33180"/>
    <x v="0"/>
    <s v="TEC-AC-10001874"/>
    <x v="2"/>
    <x v="11"/>
    <s v="Logitech Wireless Anywhere Mouse MX for PC and Mac"/>
    <n v="335.94400000000002"/>
    <n v="7"/>
    <n v="0.2"/>
    <n v="41.993000000000002"/>
    <n v="0.125"/>
    <x v="2"/>
    <x v="2"/>
    <x v="3"/>
    <s v="Yes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s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  <x v="0"/>
    <x v="1"/>
    <x v="5"/>
    <s v="Yes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s v="33180"/>
    <x v="0"/>
    <s v="TEC-PH-10002564"/>
    <x v="2"/>
    <x v="7"/>
    <s v="OtterBox Defender Series Case - Samsung Galaxy S4"/>
    <n v="71.975999999999999"/>
    <n v="3"/>
    <n v="0.2"/>
    <n v="8.9969999999999999"/>
    <n v="0.125"/>
    <x v="2"/>
    <x v="3"/>
    <x v="0"/>
    <s v="Yes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s v="10035"/>
    <x v="3"/>
    <s v="OFF-PA-10003465"/>
    <x v="1"/>
    <x v="10"/>
    <s v="Xerox 1912"/>
    <n v="37.94"/>
    <n v="2"/>
    <n v="0"/>
    <n v="18.211200000000002"/>
    <n v="0.48000000000000009"/>
    <x v="0"/>
    <x v="3"/>
    <x v="11"/>
    <s v="Yes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s v="66502"/>
    <x v="2"/>
    <s v="TEC-PH-10000038"/>
    <x v="2"/>
    <x v="7"/>
    <s v="Jawbone MINI JAMBOX Wireless Bluetooth Speaker"/>
    <n v="273.95999999999998"/>
    <n v="2"/>
    <n v="0"/>
    <n v="10.958399999999999"/>
    <n v="0.04"/>
    <x v="0"/>
    <x v="2"/>
    <x v="0"/>
    <s v="Yes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s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  <x v="3"/>
    <x v="1"/>
    <x v="7"/>
    <s v="Yes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s v="38109"/>
    <x v="0"/>
    <s v="OFF-PA-10003424"/>
    <x v="1"/>
    <x v="10"/>
    <s v="&quot;While you Were Out&quot; Message Book, One Form per Page"/>
    <n v="8.9039999999999999"/>
    <n v="3"/>
    <n v="0.2"/>
    <n v="3.339"/>
    <n v="0.375"/>
    <x v="2"/>
    <x v="3"/>
    <x v="0"/>
    <s v="Yes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s v="38109"/>
    <x v="0"/>
    <s v="OFF-ST-10003716"/>
    <x v="1"/>
    <x v="4"/>
    <s v="Tennsco Double-Tier Lockers"/>
    <n v="720.06399999999996"/>
    <n v="4"/>
    <n v="0.2"/>
    <n v="-63.005600000000001"/>
    <n v="-8.7500000000000008E-2"/>
    <x v="2"/>
    <x v="3"/>
    <x v="0"/>
    <s v="No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s v="33311"/>
    <x v="0"/>
    <s v="TEC-AC-10003590"/>
    <x v="2"/>
    <x v="11"/>
    <s v="TRENDnet 56K USB 2.0 Phone, Internet and Fax Modem"/>
    <n v="41.423999999999999"/>
    <n v="2"/>
    <n v="0.2"/>
    <n v="8.2848000000000006"/>
    <n v="0.2"/>
    <x v="2"/>
    <x v="3"/>
    <x v="7"/>
    <s v="Yes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s v="43229"/>
    <x v="3"/>
    <s v="OFF-BI-10000494"/>
    <x v="1"/>
    <x v="8"/>
    <s v="Acco Economy Flexible Poly Round Ring Binder"/>
    <n v="3.1320000000000001"/>
    <n v="2"/>
    <n v="0.7"/>
    <n v="-2.61"/>
    <n v="-0.83333333333333326"/>
    <x v="1"/>
    <x v="3"/>
    <x v="4"/>
    <s v="No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s v="90045"/>
    <x v="1"/>
    <s v="OFF-ST-10002615"/>
    <x v="1"/>
    <x v="4"/>
    <s v="Dual Level, Single-Width Filing Carts"/>
    <n v="1085.42"/>
    <n v="7"/>
    <n v="0"/>
    <n v="282.20920000000001"/>
    <n v="0.26"/>
    <x v="0"/>
    <x v="0"/>
    <x v="2"/>
    <s v="Yes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s v="77041"/>
    <x v="2"/>
    <s v="OFF-AR-10002804"/>
    <x v="1"/>
    <x v="6"/>
    <s v="Faber Castell Col-Erase Pencils"/>
    <n v="3.9119999999999999"/>
    <n v="1"/>
    <n v="0.2"/>
    <n v="1.0268999999999999"/>
    <n v="0.26250000000000001"/>
    <x v="2"/>
    <x v="0"/>
    <x v="8"/>
    <s v="Yes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s v="77041"/>
    <x v="2"/>
    <s v="OFF-AR-10001044"/>
    <x v="1"/>
    <x v="6"/>
    <s v="BOSTON Ranger #55 Pencil Sharpener, Black"/>
    <n v="62.375999999999998"/>
    <n v="3"/>
    <n v="0.2"/>
    <n v="7.0172999999999996"/>
    <n v="0.1125"/>
    <x v="2"/>
    <x v="0"/>
    <x v="8"/>
    <s v="Yes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s v="68104"/>
    <x v="2"/>
    <s v="OFF-FA-10000134"/>
    <x v="1"/>
    <x v="13"/>
    <s v="Advantus Push Pins, Aluminum Head"/>
    <n v="29.05"/>
    <n v="5"/>
    <n v="0"/>
    <n v="9.0054999999999996"/>
    <n v="0.31"/>
    <x v="0"/>
    <x v="0"/>
    <x v="3"/>
    <s v="Yes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s v="90004"/>
    <x v="1"/>
    <s v="OFF-BI-10001670"/>
    <x v="1"/>
    <x v="8"/>
    <s v="Vinyl Sectional Post Binders"/>
    <n v="180.96"/>
    <n v="6"/>
    <n v="0.2"/>
    <n v="67.86"/>
    <n v="0.375"/>
    <x v="2"/>
    <x v="2"/>
    <x v="7"/>
    <s v="Yes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s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  <x v="1"/>
    <x v="1"/>
    <x v="11"/>
    <s v="No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s v="16602"/>
    <x v="3"/>
    <s v="OFF-AR-10002257"/>
    <x v="1"/>
    <x v="6"/>
    <s v="Eldon Spacemaker Box, Quick-Snap Lid, Clear"/>
    <n v="16.032"/>
    <n v="6"/>
    <n v="0.2"/>
    <n v="2.2044000000000001"/>
    <n v="0.13750000000000001"/>
    <x v="2"/>
    <x v="1"/>
    <x v="11"/>
    <s v="Yes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s v="10024"/>
    <x v="3"/>
    <s v="OFF-AR-10001915"/>
    <x v="1"/>
    <x v="6"/>
    <s v="Peel-Off China Markers"/>
    <n v="29.79"/>
    <n v="3"/>
    <n v="0"/>
    <n v="12.511799999999999"/>
    <n v="0.42"/>
    <x v="0"/>
    <x v="1"/>
    <x v="0"/>
    <s v="Yes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s v="92037"/>
    <x v="1"/>
    <s v="OFF-ST-10003692"/>
    <x v="1"/>
    <x v="4"/>
    <s v="Recycled Steel Personal File for Hanging File Folders"/>
    <n v="57.23"/>
    <n v="1"/>
    <n v="0"/>
    <n v="14.307499999999999"/>
    <n v="0.25"/>
    <x v="0"/>
    <x v="2"/>
    <x v="9"/>
    <s v="Yes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s v="92037"/>
    <x v="1"/>
    <s v="FUR-TA-10003469"/>
    <x v="0"/>
    <x v="3"/>
    <s v="Balt Split Level Computer Training Table"/>
    <n v="333"/>
    <n v="3"/>
    <n v="0.2"/>
    <n v="-16.649999999999999"/>
    <n v="-4.9999999999999996E-2"/>
    <x v="2"/>
    <x v="2"/>
    <x v="9"/>
    <s v="No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s v="92037"/>
    <x v="1"/>
    <s v="OFF-AR-10003179"/>
    <x v="1"/>
    <x v="6"/>
    <s v="Dixon Ticonderoga Core-Lock Colored Pencils"/>
    <n v="36.44"/>
    <n v="4"/>
    <n v="0"/>
    <n v="12.0252"/>
    <n v="0.33"/>
    <x v="0"/>
    <x v="2"/>
    <x v="9"/>
    <s v="Yes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s v="33178"/>
    <x v="0"/>
    <s v="OFF-PA-10003395"/>
    <x v="1"/>
    <x v="10"/>
    <s v="Xerox 1941"/>
    <n v="251.64"/>
    <n v="3"/>
    <n v="0.2"/>
    <n v="88.073999999999998"/>
    <n v="0.35000000000000003"/>
    <x v="2"/>
    <x v="3"/>
    <x v="8"/>
    <s v="Yes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s v="27405"/>
    <x v="0"/>
    <s v="FUR-TA-10004575"/>
    <x v="0"/>
    <x v="3"/>
    <s v="Hon 5100 Series Wood Tables"/>
    <n v="523.76400000000001"/>
    <n v="3"/>
    <n v="0.4"/>
    <n v="-192.04679999999999"/>
    <n v="-0.36666666666666664"/>
    <x v="3"/>
    <x v="3"/>
    <x v="0"/>
    <s v="No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s v="27405"/>
    <x v="0"/>
    <s v="TEC-PH-10002483"/>
    <x v="2"/>
    <x v="7"/>
    <s v="Motorola Moto X"/>
    <n v="1359.96"/>
    <n v="5"/>
    <n v="0.2"/>
    <n v="118.9965"/>
    <n v="8.7499999999999994E-2"/>
    <x v="2"/>
    <x v="3"/>
    <x v="0"/>
    <s v="Yes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FUR-CH-10003606"/>
    <x v="0"/>
    <x v="1"/>
    <s v="SAFCO Folding Chair Trolley"/>
    <n v="102.592"/>
    <n v="1"/>
    <n v="0.2"/>
    <n v="10.2592"/>
    <n v="0.1"/>
    <x v="2"/>
    <x v="0"/>
    <x v="2"/>
    <s v="Yes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TEC-AC-10002473"/>
    <x v="2"/>
    <x v="11"/>
    <s v="Maxell 4.7GB DVD-R"/>
    <n v="22.704000000000001"/>
    <n v="1"/>
    <n v="0.2"/>
    <n v="5.9598000000000004"/>
    <n v="0.26250000000000001"/>
    <x v="2"/>
    <x v="0"/>
    <x v="2"/>
    <s v="Yes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OFF-PA-10002319"/>
    <x v="1"/>
    <x v="10"/>
    <s v="Xerox 1944"/>
    <n v="93.024000000000001"/>
    <n v="3"/>
    <n v="0.2"/>
    <n v="33.721200000000003"/>
    <n v="0.36250000000000004"/>
    <x v="2"/>
    <x v="0"/>
    <x v="2"/>
    <s v="Yes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OFF-SU-10000946"/>
    <x v="1"/>
    <x v="14"/>
    <s v="Staple remover"/>
    <n v="12.768000000000001"/>
    <n v="2"/>
    <n v="0.2"/>
    <n v="1.4363999999999999"/>
    <n v="0.11249999999999999"/>
    <x v="2"/>
    <x v="0"/>
    <x v="2"/>
    <s v="Yes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  <x v="2"/>
    <x v="0"/>
    <x v="2"/>
    <s v="Yes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s v="28540"/>
    <x v="0"/>
    <s v="OFF-PA-10002377"/>
    <x v="1"/>
    <x v="10"/>
    <s v="Xerox 1916"/>
    <n v="39.152000000000001"/>
    <n v="1"/>
    <n v="0.2"/>
    <n v="14.682"/>
    <n v="0.375"/>
    <x v="2"/>
    <x v="0"/>
    <x v="2"/>
    <s v="Yes"/>
  </r>
  <r>
    <n v="3807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OFF-AR-10001246"/>
    <x v="1"/>
    <x v="6"/>
    <s v="Newell 317"/>
    <n v="11.76"/>
    <n v="5"/>
    <n v="0.2"/>
    <n v="1.323"/>
    <n v="0.1125"/>
    <x v="2"/>
    <x v="1"/>
    <x v="0"/>
    <s v="Yes"/>
  </r>
  <r>
    <n v="3808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  <x v="1"/>
    <x v="1"/>
    <x v="0"/>
    <s v="No"/>
  </r>
  <r>
    <n v="3809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OFF-BI-10002799"/>
    <x v="1"/>
    <x v="8"/>
    <s v="SlimView Poly Binder, 3/8&quot;"/>
    <n v="4.6619999999999999"/>
    <n v="3"/>
    <n v="0.7"/>
    <n v="-3.7296"/>
    <n v="-0.8"/>
    <x v="1"/>
    <x v="1"/>
    <x v="0"/>
    <s v="No"/>
  </r>
  <r>
    <n v="3810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  <x v="2"/>
    <x v="1"/>
    <x v="0"/>
    <s v="No"/>
  </r>
  <r>
    <n v="3811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TEC-PH-10000441"/>
    <x v="2"/>
    <x v="7"/>
    <s v="VTech DS6151"/>
    <n v="100.792"/>
    <n v="1"/>
    <n v="0.2"/>
    <n v="10.0792"/>
    <n v="0.1"/>
    <x v="2"/>
    <x v="1"/>
    <x v="0"/>
    <s v="Yes"/>
  </r>
  <r>
    <n v="3812"/>
    <s v="CA-2015-113628"/>
    <d v="2015-11-12T00:00:00"/>
    <d v="2015-11-19T00:00:00"/>
    <s v="Standard Class"/>
    <s v="AH-10690"/>
    <s v="Anna Häberlin"/>
    <x v="1"/>
    <s v="United States"/>
    <s v="Plantation"/>
    <x v="2"/>
    <s v="33317"/>
    <x v="0"/>
    <s v="FUR-CH-10004477"/>
    <x v="0"/>
    <x v="1"/>
    <s v="Global Push Button Manager's Chair, Indigo"/>
    <n v="146.136"/>
    <n v="3"/>
    <n v="0.2"/>
    <n v="16.440300000000001"/>
    <n v="0.1125"/>
    <x v="2"/>
    <x v="1"/>
    <x v="0"/>
    <s v="Yes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s v="53209"/>
    <x v="2"/>
    <s v="OFF-LA-10003537"/>
    <x v="1"/>
    <x v="2"/>
    <s v="Avery 515"/>
    <n v="25.06"/>
    <n v="2"/>
    <n v="0"/>
    <n v="11.7782"/>
    <n v="0.47000000000000003"/>
    <x v="0"/>
    <x v="3"/>
    <x v="10"/>
    <s v="Yes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s v="62301"/>
    <x v="2"/>
    <s v="OFF-LA-10004484"/>
    <x v="1"/>
    <x v="2"/>
    <s v="Avery 476"/>
    <n v="19.824000000000002"/>
    <n v="6"/>
    <n v="0.2"/>
    <n v="6.4428000000000001"/>
    <n v="0.32499999999999996"/>
    <x v="2"/>
    <x v="1"/>
    <x v="0"/>
    <s v="Yes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s v="32216"/>
    <x v="0"/>
    <s v="TEC-PH-10002824"/>
    <x v="2"/>
    <x v="7"/>
    <s v="Jabra SPEAK 410 Multidevice Speakerphone"/>
    <n v="823.96"/>
    <n v="5"/>
    <n v="0.2"/>
    <n v="51.497500000000002"/>
    <n v="6.25E-2"/>
    <x v="2"/>
    <x v="0"/>
    <x v="7"/>
    <s v="Yes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s v="32216"/>
    <x v="0"/>
    <s v="OFF-PA-10004965"/>
    <x v="1"/>
    <x v="10"/>
    <s v="Xerox 1921"/>
    <n v="15.984"/>
    <n v="2"/>
    <n v="0.2"/>
    <n v="4.9950000000000001"/>
    <n v="0.3125"/>
    <x v="2"/>
    <x v="0"/>
    <x v="7"/>
    <s v="Yes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s v="36608"/>
    <x v="0"/>
    <s v="FUR-TA-10003569"/>
    <x v="0"/>
    <x v="3"/>
    <s v="Bretford CR8500 Series Meeting Room Furniture"/>
    <n v="801.96"/>
    <n v="2"/>
    <n v="0"/>
    <n v="200.49"/>
    <n v="0.25"/>
    <x v="0"/>
    <x v="1"/>
    <x v="8"/>
    <s v="Yes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s v="36608"/>
    <x v="0"/>
    <s v="TEC-PH-10003187"/>
    <x v="2"/>
    <x v="7"/>
    <s v="Anker Astro Mini 3000mAh Ultra-Compact Portable Charger"/>
    <n v="59.97"/>
    <n v="3"/>
    <n v="0"/>
    <n v="0"/>
    <n v="0"/>
    <x v="0"/>
    <x v="1"/>
    <x v="8"/>
    <s v="No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s v="36608"/>
    <x v="0"/>
    <s v="FUR-CH-10004853"/>
    <x v="0"/>
    <x v="1"/>
    <s v="Global Manager's Adjustable Task Chair, Storm"/>
    <n v="1056.8599999999999"/>
    <n v="7"/>
    <n v="0"/>
    <n v="306.48939999999999"/>
    <n v="0.29000000000000004"/>
    <x v="0"/>
    <x v="1"/>
    <x v="8"/>
    <s v="Yes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s v="10024"/>
    <x v="3"/>
    <s v="OFF-BI-10001031"/>
    <x v="1"/>
    <x v="8"/>
    <s v="Pressboard Data Binders by Wilson Jones"/>
    <n v="12.816000000000001"/>
    <n v="3"/>
    <n v="0.2"/>
    <n v="4.3254000000000001"/>
    <n v="0.33749999999999997"/>
    <x v="2"/>
    <x v="3"/>
    <x v="2"/>
    <s v="Yes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s v="10024"/>
    <x v="3"/>
    <s v="FUR-BO-10003034"/>
    <x v="0"/>
    <x v="0"/>
    <s v="O'Sullivan Elevations Bookcase, Cherry Finish"/>
    <n v="314.35199999999998"/>
    <n v="3"/>
    <n v="0.2"/>
    <n v="-15.717599999999999"/>
    <n v="-0.05"/>
    <x v="2"/>
    <x v="3"/>
    <x v="2"/>
    <s v="No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s v="10024"/>
    <x v="3"/>
    <s v="OFF-PA-10000069"/>
    <x v="1"/>
    <x v="10"/>
    <s v="TOPS 4 x 6 Fluorescent Color Memo Sheets, 500 Sheets per Pack"/>
    <n v="18.98"/>
    <n v="2"/>
    <n v="0"/>
    <n v="8.9206000000000003"/>
    <n v="0.47000000000000003"/>
    <x v="0"/>
    <x v="3"/>
    <x v="2"/>
    <s v="Yes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s v="10024"/>
    <x v="3"/>
    <s v="OFF-BI-10003655"/>
    <x v="1"/>
    <x v="8"/>
    <s v="Durable Pressboard Binders"/>
    <n v="18.239999999999998"/>
    <n v="6"/>
    <n v="0.2"/>
    <n v="6.1559999999999997"/>
    <n v="0.33750000000000002"/>
    <x v="2"/>
    <x v="3"/>
    <x v="2"/>
    <s v="Yes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s v="10011"/>
    <x v="3"/>
    <s v="OFF-ST-10000585"/>
    <x v="1"/>
    <x v="4"/>
    <s v="Economy Rollaway Files"/>
    <n v="991.2"/>
    <n v="6"/>
    <n v="0"/>
    <n v="257.71199999999999"/>
    <n v="0.25999999999999995"/>
    <x v="0"/>
    <x v="1"/>
    <x v="8"/>
    <s v="Yes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s v="10011"/>
    <x v="3"/>
    <s v="TEC-CO-10001571"/>
    <x v="2"/>
    <x v="16"/>
    <s v="Sharp 1540cs Digital Laser Copier"/>
    <n v="879.98400000000004"/>
    <n v="2"/>
    <n v="0.2"/>
    <n v="329.99400000000003"/>
    <n v="0.375"/>
    <x v="2"/>
    <x v="1"/>
    <x v="8"/>
    <s v="Yes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s v="10011"/>
    <x v="3"/>
    <s v="OFF-BI-10002012"/>
    <x v="1"/>
    <x v="8"/>
    <s v="Wilson Jones Easy Flow II Sheet Lifters"/>
    <n v="12.96"/>
    <n v="9"/>
    <n v="0.2"/>
    <n v="4.5359999999999996"/>
    <n v="0.34999999999999992"/>
    <x v="2"/>
    <x v="1"/>
    <x v="8"/>
    <s v="Yes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s v="75217"/>
    <x v="2"/>
    <s v="OFF-ST-10001228"/>
    <x v="1"/>
    <x v="4"/>
    <s v="Fellowes Personal Hanging Folder Files, Navy"/>
    <n v="107.44"/>
    <n v="10"/>
    <n v="0.2"/>
    <n v="10.744"/>
    <n v="0.1"/>
    <x v="2"/>
    <x v="2"/>
    <x v="2"/>
    <s v="Yes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s v="48234"/>
    <x v="2"/>
    <s v="FUR-CH-10004086"/>
    <x v="0"/>
    <x v="1"/>
    <s v="Hon 4070 Series Pagoda Armless Upholstered Stacking Chairs"/>
    <n v="1458.65"/>
    <n v="5"/>
    <n v="0"/>
    <n v="423.00850000000003"/>
    <n v="0.28999999999999998"/>
    <x v="0"/>
    <x v="3"/>
    <x v="5"/>
    <s v="Yes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s v="48234"/>
    <x v="2"/>
    <s v="FUR-CH-10002017"/>
    <x v="0"/>
    <x v="1"/>
    <s v="SAFCO Optional Arm Kit for Workspace Cribbage Stacking Chair"/>
    <n v="26.64"/>
    <n v="1"/>
    <n v="0"/>
    <n v="7.4592000000000001"/>
    <n v="0.27999999999999997"/>
    <x v="0"/>
    <x v="3"/>
    <x v="5"/>
    <s v="Yes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s v="48234"/>
    <x v="2"/>
    <s v="FUR-CH-10000595"/>
    <x v="0"/>
    <x v="1"/>
    <s v="Safco Contoured Stacking Chairs"/>
    <n v="476.8"/>
    <n v="2"/>
    <n v="0"/>
    <n v="119.2"/>
    <n v="0.25"/>
    <x v="0"/>
    <x v="3"/>
    <x v="5"/>
    <s v="Yes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s v="48234"/>
    <x v="2"/>
    <s v="OFF-AP-10001563"/>
    <x v="1"/>
    <x v="9"/>
    <s v="Belkin Premiere Surge Master II 8-outlet surge protector"/>
    <n v="87.444000000000003"/>
    <n v="2"/>
    <n v="0.1"/>
    <n v="18.4604"/>
    <n v="0.21111111111111111"/>
    <x v="2"/>
    <x v="3"/>
    <x v="5"/>
    <s v="Yes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s v="19901"/>
    <x v="3"/>
    <s v="FUR-FU-10004017"/>
    <x v="0"/>
    <x v="5"/>
    <s v="Executive Impressions 13&quot; Chairman Wall Clock"/>
    <n v="76.14"/>
    <n v="3"/>
    <n v="0"/>
    <n v="26.649000000000001"/>
    <n v="0.35000000000000003"/>
    <x v="0"/>
    <x v="1"/>
    <x v="0"/>
    <s v="Yes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s v="19901"/>
    <x v="3"/>
    <s v="OFF-BI-10002571"/>
    <x v="1"/>
    <x v="8"/>
    <s v="Avery Framed View Binder, EZD Ring (Locking), Navy, 1 1/2&quot;"/>
    <n v="19.96"/>
    <n v="2"/>
    <n v="0"/>
    <n v="9.3811999999999998"/>
    <n v="0.47"/>
    <x v="0"/>
    <x v="1"/>
    <x v="0"/>
    <s v="Yes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s v="43229"/>
    <x v="3"/>
    <s v="TEC-PH-10000560"/>
    <x v="2"/>
    <x v="7"/>
    <s v="Samsung Galaxy S III - 16GB - pebble blue (T-Mobile)"/>
    <n v="1049.97"/>
    <n v="5"/>
    <n v="0.4"/>
    <n v="-209.994"/>
    <n v="-0.19999999999999998"/>
    <x v="3"/>
    <x v="2"/>
    <x v="0"/>
    <s v="No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s v="43229"/>
    <x v="3"/>
    <s v="FUR-CH-10000847"/>
    <x v="0"/>
    <x v="1"/>
    <s v="Global Executive Mid-Back Manager's Chair"/>
    <n v="611.05799999999999"/>
    <n v="3"/>
    <n v="0.3"/>
    <n v="-34.9176"/>
    <n v="-5.7142857142857141E-2"/>
    <x v="3"/>
    <x v="2"/>
    <x v="0"/>
    <s v="No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s v="85301"/>
    <x v="1"/>
    <s v="OFF-FA-10000611"/>
    <x v="1"/>
    <x v="13"/>
    <s v="Binder Clips by OIC"/>
    <n v="2.3679999999999999"/>
    <n v="2"/>
    <n v="0.2"/>
    <n v="0.82879999999999998"/>
    <n v="0.35000000000000003"/>
    <x v="2"/>
    <x v="2"/>
    <x v="3"/>
    <s v="Yes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s v="85301"/>
    <x v="1"/>
    <s v="OFF-PA-10004733"/>
    <x v="1"/>
    <x v="10"/>
    <s v="Things To Do Today Spiral Book"/>
    <n v="19.007999999999999"/>
    <n v="3"/>
    <n v="0.2"/>
    <n v="6.8903999999999996"/>
    <n v="0.36249999999999999"/>
    <x v="2"/>
    <x v="2"/>
    <x v="3"/>
    <s v="Yes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s v="89031"/>
    <x v="1"/>
    <s v="TEC-PH-10001363"/>
    <x v="2"/>
    <x v="7"/>
    <s v="Apple iPhone 5S"/>
    <n v="911.98400000000004"/>
    <n v="2"/>
    <n v="0.2"/>
    <n v="113.998"/>
    <n v="0.125"/>
    <x v="2"/>
    <x v="2"/>
    <x v="7"/>
    <s v="Yes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s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  <x v="2"/>
    <x v="2"/>
    <x v="7"/>
    <s v="No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s v="89031"/>
    <x v="1"/>
    <s v="FUR-FU-10004018"/>
    <x v="0"/>
    <x v="5"/>
    <s v="Tensor Computer Mounted Lamp"/>
    <n v="134.01"/>
    <n v="9"/>
    <n v="0"/>
    <n v="36.182699999999997"/>
    <n v="0.27"/>
    <x v="0"/>
    <x v="2"/>
    <x v="7"/>
    <s v="Yes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s v="89031"/>
    <x v="1"/>
    <s v="TEC-AC-10004814"/>
    <x v="2"/>
    <x v="11"/>
    <s v="Logitech Illuminated Ultrathin Keyboard with Backlighting"/>
    <n v="170.97"/>
    <n v="3"/>
    <n v="0"/>
    <n v="70.097700000000003"/>
    <n v="0.41000000000000003"/>
    <x v="0"/>
    <x v="2"/>
    <x v="7"/>
    <s v="Yes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s v="37620"/>
    <x v="0"/>
    <s v="FUR-CH-10002647"/>
    <x v="0"/>
    <x v="1"/>
    <s v="Situations Contoured Folding Chairs, 4/Set"/>
    <n v="170.352"/>
    <n v="3"/>
    <n v="0.2"/>
    <n v="10.647"/>
    <n v="6.25E-2"/>
    <x v="2"/>
    <x v="2"/>
    <x v="1"/>
    <s v="Yes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s v="90049"/>
    <x v="1"/>
    <s v="OFF-BI-10004140"/>
    <x v="1"/>
    <x v="8"/>
    <s v="Avery Non-Stick Binders"/>
    <n v="7.1840000000000002"/>
    <n v="2"/>
    <n v="0.2"/>
    <n v="2.2450000000000001"/>
    <n v="0.3125"/>
    <x v="2"/>
    <x v="2"/>
    <x v="2"/>
    <s v="Yes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s v="90049"/>
    <x v="1"/>
    <s v="OFF-SU-10002301"/>
    <x v="1"/>
    <x v="14"/>
    <s v="Serrated Blade or Curved Handle Hand Letter Openers"/>
    <n v="6.28"/>
    <n v="2"/>
    <n v="0"/>
    <n v="6.2799999999999995E-2"/>
    <n v="9.9999999999999985E-3"/>
    <x v="0"/>
    <x v="2"/>
    <x v="2"/>
    <s v="Yes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s v="90049"/>
    <x v="1"/>
    <s v="OFF-SU-10000646"/>
    <x v="1"/>
    <x v="14"/>
    <s v="Premier Automatic Letter Opener"/>
    <n v="480.74"/>
    <n v="2"/>
    <n v="0"/>
    <n v="14.4222"/>
    <n v="0.03"/>
    <x v="0"/>
    <x v="2"/>
    <x v="2"/>
    <s v="Yes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s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  <x v="2"/>
    <x v="2"/>
    <x v="2"/>
    <s v="No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s v="90049"/>
    <x v="1"/>
    <s v="OFF-ST-10003442"/>
    <x v="1"/>
    <x v="4"/>
    <s v="Eldon Portable Mobile Manager"/>
    <n v="141.4"/>
    <n v="5"/>
    <n v="0"/>
    <n v="38.177999999999997"/>
    <n v="0.26999999999999996"/>
    <x v="0"/>
    <x v="2"/>
    <x v="2"/>
    <s v="Yes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s v="48187"/>
    <x v="2"/>
    <s v="OFF-ST-10001097"/>
    <x v="1"/>
    <x v="4"/>
    <s v="Office Impressions Heavy Duty Welded Shelving &amp; Multimedia Storage Drawers"/>
    <n v="501.81"/>
    <n v="3"/>
    <n v="0"/>
    <n v="0"/>
    <n v="0"/>
    <x v="0"/>
    <x v="3"/>
    <x v="0"/>
    <s v="No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s v="72701"/>
    <x v="0"/>
    <s v="OFF-BI-10004318"/>
    <x v="1"/>
    <x v="8"/>
    <s v="Ibico EB-19 Dual Function Manual Binding System"/>
    <n v="691.96"/>
    <n v="4"/>
    <n v="0"/>
    <n v="318.30160000000001"/>
    <n v="0.45999999999999996"/>
    <x v="0"/>
    <x v="3"/>
    <x v="8"/>
    <s v="Yes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s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  <x v="0"/>
    <x v="3"/>
    <x v="8"/>
    <s v="Yes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s v="65807"/>
    <x v="2"/>
    <s v="OFF-PA-10001970"/>
    <x v="1"/>
    <x v="10"/>
    <s v="Xerox 1881"/>
    <n v="85.96"/>
    <n v="7"/>
    <n v="0"/>
    <n v="40.401200000000003"/>
    <n v="0.47000000000000008"/>
    <x v="0"/>
    <x v="1"/>
    <x v="4"/>
    <s v="Yes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s v="02169"/>
    <x v="3"/>
    <s v="FUR-FU-10004006"/>
    <x v="0"/>
    <x v="5"/>
    <s v="Deflect-o DuraMat Lighweight, Studded, Beveled Mat for Low Pile Carpeting"/>
    <n v="85.3"/>
    <n v="2"/>
    <n v="0"/>
    <n v="14.500999999999999"/>
    <n v="0.17"/>
    <x v="0"/>
    <x v="1"/>
    <x v="8"/>
    <s v="Yes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s v="61107"/>
    <x v="2"/>
    <s v="OFF-BI-10001524"/>
    <x v="1"/>
    <x v="8"/>
    <s v="GBC Premium Transparent Covers with Diagonal Lined Pattern"/>
    <n v="33.567999999999998"/>
    <n v="8"/>
    <n v="0.8"/>
    <n v="-53.708799999999997"/>
    <n v="-1.6"/>
    <x v="1"/>
    <x v="3"/>
    <x v="0"/>
    <s v="No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s v="94122"/>
    <x v="1"/>
    <s v="FUR-FU-10004164"/>
    <x v="0"/>
    <x v="5"/>
    <s v="Eldon 300 Class Desk Accessories, Black"/>
    <n v="4.95"/>
    <n v="1"/>
    <n v="0"/>
    <n v="2.1779999999999999"/>
    <n v="0.43999999999999995"/>
    <x v="0"/>
    <x v="3"/>
    <x v="1"/>
    <s v="Yes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s v="94122"/>
    <x v="1"/>
    <s v="OFF-ST-10002957"/>
    <x v="1"/>
    <x v="4"/>
    <s v="Sterilite Show Offs Storage Containers"/>
    <n v="26.4"/>
    <n v="5"/>
    <n v="0"/>
    <n v="0"/>
    <n v="0"/>
    <x v="0"/>
    <x v="3"/>
    <x v="1"/>
    <s v="No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s v="78207"/>
    <x v="2"/>
    <s v="OFF-BI-10004364"/>
    <x v="1"/>
    <x v="8"/>
    <s v="Storex Dura Pro Binders"/>
    <n v="3.5640000000000001"/>
    <n v="3"/>
    <n v="0.8"/>
    <n v="-6.2370000000000001"/>
    <n v="-1.75"/>
    <x v="1"/>
    <x v="3"/>
    <x v="2"/>
    <s v="No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s v="78207"/>
    <x v="2"/>
    <s v="TEC-PH-10002824"/>
    <x v="2"/>
    <x v="7"/>
    <s v="Jabra SPEAK 410 Multidevice Speakerphone"/>
    <n v="823.96"/>
    <n v="5"/>
    <n v="0.2"/>
    <n v="51.497500000000002"/>
    <n v="6.25E-2"/>
    <x v="2"/>
    <x v="3"/>
    <x v="2"/>
    <s v="Yes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s v="78207"/>
    <x v="2"/>
    <s v="OFF-AR-10000634"/>
    <x v="1"/>
    <x v="6"/>
    <s v="Newell 320"/>
    <n v="10.272"/>
    <n v="3"/>
    <n v="0.2"/>
    <n v="0.89880000000000004"/>
    <n v="8.7500000000000008E-2"/>
    <x v="2"/>
    <x v="3"/>
    <x v="2"/>
    <s v="Yes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s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  <x v="2"/>
    <x v="2"/>
    <x v="4"/>
    <s v="Yes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s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  <x v="1"/>
    <x v="3"/>
    <x v="11"/>
    <s v="No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s v="60653"/>
    <x v="2"/>
    <s v="TEC-PH-10002789"/>
    <x v="2"/>
    <x v="7"/>
    <s v="LG Exalt"/>
    <n v="124.792"/>
    <n v="1"/>
    <n v="0.2"/>
    <n v="10.9193"/>
    <n v="8.7499999999999994E-2"/>
    <x v="2"/>
    <x v="3"/>
    <x v="11"/>
    <s v="Yes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s v="10701"/>
    <x v="3"/>
    <s v="OFF-BI-10004828"/>
    <x v="1"/>
    <x v="8"/>
    <s v="GBC Poly Designer Binding Covers"/>
    <n v="40.176000000000002"/>
    <n v="3"/>
    <n v="0.2"/>
    <n v="14.563800000000001"/>
    <n v="0.36249999999999999"/>
    <x v="2"/>
    <x v="2"/>
    <x v="5"/>
    <s v="Yes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s v="10701"/>
    <x v="3"/>
    <s v="OFF-BI-10003981"/>
    <x v="1"/>
    <x v="8"/>
    <s v="Avery Durable Plastic 1&quot; Binders"/>
    <n v="10.896000000000001"/>
    <n v="3"/>
    <n v="0.2"/>
    <n v="3.9498000000000002"/>
    <n v="0.36249999999999999"/>
    <x v="2"/>
    <x v="2"/>
    <x v="5"/>
    <s v="Yes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s v="92037"/>
    <x v="1"/>
    <s v="OFF-AR-10001770"/>
    <x v="1"/>
    <x v="6"/>
    <s v="Economy #2 Pencils"/>
    <n v="10.64"/>
    <n v="4"/>
    <n v="0"/>
    <n v="2.7664"/>
    <n v="0.26"/>
    <x v="0"/>
    <x v="3"/>
    <x v="2"/>
    <s v="Yes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s v="61821"/>
    <x v="2"/>
    <s v="FUR-FU-10004904"/>
    <x v="0"/>
    <x v="5"/>
    <s v="Eldon &quot;L&quot; Workstation Diamond Chairmat"/>
    <n v="151.96"/>
    <n v="5"/>
    <n v="0.6"/>
    <n v="-182.352"/>
    <n v="-1.2"/>
    <x v="1"/>
    <x v="1"/>
    <x v="0"/>
    <s v="No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s v="94122"/>
    <x v="1"/>
    <s v="TEC-AC-10002842"/>
    <x v="2"/>
    <x v="11"/>
    <s v="WD My Passport Ultra 2TB Portable External Hard Drive"/>
    <n v="238"/>
    <n v="2"/>
    <n v="0"/>
    <n v="38.08"/>
    <n v="0.16"/>
    <x v="0"/>
    <x v="2"/>
    <x v="7"/>
    <s v="Yes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s v="46226"/>
    <x v="2"/>
    <s v="TEC-AC-10003590"/>
    <x v="2"/>
    <x v="11"/>
    <s v="TRENDnet 56K USB 2.0 Phone, Internet and Fax Modem"/>
    <n v="155.34"/>
    <n v="6"/>
    <n v="0"/>
    <n v="55.922400000000003"/>
    <n v="0.36"/>
    <x v="0"/>
    <x v="3"/>
    <x v="3"/>
    <s v="Yes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TEC-AC-10000710"/>
    <x v="2"/>
    <x v="11"/>
    <s v="Maxell DVD-RAM Discs"/>
    <n v="148.32"/>
    <n v="9"/>
    <n v="0"/>
    <n v="63.7776"/>
    <n v="0.43"/>
    <x v="0"/>
    <x v="1"/>
    <x v="2"/>
    <s v="Yes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FUR-CH-10004495"/>
    <x v="0"/>
    <x v="1"/>
    <s v="Global Leather and Oak Executive Chair, Black"/>
    <n v="240.78399999999999"/>
    <n v="1"/>
    <n v="0.2"/>
    <n v="27.088200000000001"/>
    <n v="0.1125"/>
    <x v="2"/>
    <x v="1"/>
    <x v="2"/>
    <s v="Yes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FUR-CH-10004540"/>
    <x v="0"/>
    <x v="1"/>
    <s v="Global Chrome Stack Chair"/>
    <n v="191.96799999999999"/>
    <n v="7"/>
    <n v="0.2"/>
    <n v="16.7972"/>
    <n v="8.7500000000000008E-2"/>
    <x v="2"/>
    <x v="1"/>
    <x v="2"/>
    <s v="Yes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OFF-PA-10004971"/>
    <x v="1"/>
    <x v="10"/>
    <s v="Xerox 196"/>
    <n v="11.56"/>
    <n v="2"/>
    <n v="0"/>
    <n v="5.6643999999999997"/>
    <n v="0.48999999999999994"/>
    <x v="0"/>
    <x v="1"/>
    <x v="2"/>
    <s v="Yes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OFF-EN-10002600"/>
    <x v="1"/>
    <x v="12"/>
    <s v="Redi-Strip #10 Envelopes, 4 1/8 x 9 1/2"/>
    <n v="11.8"/>
    <n v="4"/>
    <n v="0"/>
    <n v="5.6639999999999997"/>
    <n v="0.47999999999999993"/>
    <x v="0"/>
    <x v="1"/>
    <x v="2"/>
    <s v="Yes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s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  <x v="2"/>
    <x v="1"/>
    <x v="2"/>
    <s v="Yes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s v="37604"/>
    <x v="0"/>
    <s v="OFF-EN-10001099"/>
    <x v="1"/>
    <x v="12"/>
    <s v="Staple envelope"/>
    <n v="23.472000000000001"/>
    <n v="3"/>
    <n v="0.2"/>
    <n v="7.6284000000000001"/>
    <n v="0.32500000000000001"/>
    <x v="2"/>
    <x v="0"/>
    <x v="8"/>
    <s v="Yes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s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  <x v="1"/>
    <x v="0"/>
    <x v="8"/>
    <s v="No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s v="37604"/>
    <x v="0"/>
    <s v="TEC-PH-10002660"/>
    <x v="2"/>
    <x v="7"/>
    <s v="Nortel Networks T7316 E Nt8 B27"/>
    <n v="108.78400000000001"/>
    <n v="2"/>
    <n v="0.2"/>
    <n v="6.7990000000000004"/>
    <n v="6.25E-2"/>
    <x v="2"/>
    <x v="0"/>
    <x v="8"/>
    <s v="Yes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s v="37604"/>
    <x v="0"/>
    <s v="OFF-PA-10000327"/>
    <x v="1"/>
    <x v="10"/>
    <s v="Xerox 1971"/>
    <n v="10.272"/>
    <n v="3"/>
    <n v="0.2"/>
    <n v="3.21"/>
    <n v="0.3125"/>
    <x v="2"/>
    <x v="0"/>
    <x v="8"/>
    <s v="Yes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s v="33614"/>
    <x v="0"/>
    <s v="OFF-BI-10001191"/>
    <x v="1"/>
    <x v="8"/>
    <s v="Canvas Sectional Post Binders"/>
    <n v="38.19"/>
    <n v="5"/>
    <n v="0.7"/>
    <n v="-26.733000000000001"/>
    <n v="-0.70000000000000007"/>
    <x v="1"/>
    <x v="0"/>
    <x v="2"/>
    <s v="No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s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  <x v="2"/>
    <x v="2"/>
    <x v="3"/>
    <s v="Yes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s v="62521"/>
    <x v="2"/>
    <s v="OFF-ST-10001031"/>
    <x v="1"/>
    <x v="4"/>
    <s v="Adjustable Personal File Tote"/>
    <n v="52.095999999999997"/>
    <n v="4"/>
    <n v="0.2"/>
    <n v="3.9072"/>
    <n v="7.5000000000000011E-2"/>
    <x v="2"/>
    <x v="2"/>
    <x v="3"/>
    <s v="Yes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s v="85234"/>
    <x v="1"/>
    <s v="OFF-PA-10002245"/>
    <x v="1"/>
    <x v="10"/>
    <s v="Xerox 1895"/>
    <n v="9.5679999999999996"/>
    <n v="2"/>
    <n v="0.2"/>
    <n v="2.99"/>
    <n v="0.31250000000000006"/>
    <x v="2"/>
    <x v="1"/>
    <x v="1"/>
    <s v="Yes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s v="85234"/>
    <x v="1"/>
    <s v="OFF-ST-10004804"/>
    <x v="1"/>
    <x v="4"/>
    <s v="Belkin 19&quot; Vented Equipment Shelf, Black"/>
    <n v="82.367999999999995"/>
    <n v="2"/>
    <n v="0.2"/>
    <n v="-19.5624"/>
    <n v="-0.23750000000000002"/>
    <x v="2"/>
    <x v="1"/>
    <x v="1"/>
    <s v="No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s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  <x v="2"/>
    <x v="1"/>
    <x v="1"/>
    <s v="No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s v="85234"/>
    <x v="1"/>
    <s v="FUR-FU-10002396"/>
    <x v="0"/>
    <x v="5"/>
    <s v="DAX Copper Panel Document Frame, 5 x 7 Size"/>
    <n v="40.256"/>
    <n v="4"/>
    <n v="0.2"/>
    <n v="11.070399999999999"/>
    <n v="0.27499999999999997"/>
    <x v="2"/>
    <x v="1"/>
    <x v="1"/>
    <s v="Yes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s v="37918"/>
    <x v="0"/>
    <s v="OFF-AR-10002833"/>
    <x v="1"/>
    <x v="6"/>
    <s v="Newell 322"/>
    <n v="4.3680000000000003"/>
    <n v="3"/>
    <n v="0.2"/>
    <n v="0.38219999999999998"/>
    <n v="8.7499999999999994E-2"/>
    <x v="2"/>
    <x v="2"/>
    <x v="7"/>
    <s v="Yes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s v="60653"/>
    <x v="2"/>
    <s v="OFF-BI-10001072"/>
    <x v="1"/>
    <x v="8"/>
    <s v="GBC Clear Cover, 8-1/2 x 11, unpunched, 25 covers per pack"/>
    <n v="12.128"/>
    <n v="4"/>
    <n v="0.8"/>
    <n v="-20.617599999999999"/>
    <n v="-1.7"/>
    <x v="1"/>
    <x v="3"/>
    <x v="9"/>
    <s v="No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s v="47401"/>
    <x v="2"/>
    <s v="TEC-PH-10003171"/>
    <x v="2"/>
    <x v="7"/>
    <s v="Plantronics Encore H101 Dual Earpieces Headset"/>
    <n v="134.85"/>
    <n v="3"/>
    <n v="0"/>
    <n v="37.758000000000003"/>
    <n v="0.28000000000000003"/>
    <x v="0"/>
    <x v="0"/>
    <x v="10"/>
    <s v="Yes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s v="30076"/>
    <x v="0"/>
    <s v="OFF-AR-10004511"/>
    <x v="1"/>
    <x v="6"/>
    <s v="Sanford Colorific Scented Colored Pencils, 12/Pack"/>
    <n v="8.56"/>
    <n v="2"/>
    <n v="0"/>
    <n v="2.6536"/>
    <n v="0.31"/>
    <x v="0"/>
    <x v="2"/>
    <x v="1"/>
    <s v="Yes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s v="30076"/>
    <x v="0"/>
    <s v="TEC-PH-10001425"/>
    <x v="2"/>
    <x v="7"/>
    <s v="Mophie Juice Pack Helium for iPhone"/>
    <n v="239.97"/>
    <n v="3"/>
    <n v="0"/>
    <n v="67.191599999999994"/>
    <n v="0.27999999999999997"/>
    <x v="0"/>
    <x v="2"/>
    <x v="1"/>
    <s v="Yes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s v="30076"/>
    <x v="0"/>
    <s v="OFF-ST-10001490"/>
    <x v="1"/>
    <x v="4"/>
    <s v="Hot File 7-Pocket, Floor Stand"/>
    <n v="356.94"/>
    <n v="2"/>
    <n v="0"/>
    <n v="107.08199999999999"/>
    <n v="0.3"/>
    <x v="0"/>
    <x v="2"/>
    <x v="1"/>
    <s v="Yes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s v="90036"/>
    <x v="1"/>
    <s v="TEC-AC-10003033"/>
    <x v="2"/>
    <x v="11"/>
    <s v="Plantronics CS510 - Over-the-Head monaural Wireless Headset System"/>
    <n v="659.9"/>
    <n v="2"/>
    <n v="0"/>
    <n v="217.767"/>
    <n v="0.33"/>
    <x v="0"/>
    <x v="0"/>
    <x v="0"/>
    <s v="Yes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s v="90036"/>
    <x v="1"/>
    <s v="FUR-CH-10001394"/>
    <x v="0"/>
    <x v="1"/>
    <s v="Global Leather Executive Chair"/>
    <n v="1684.752"/>
    <n v="6"/>
    <n v="0.2"/>
    <n v="210.59399999999999"/>
    <n v="0.125"/>
    <x v="2"/>
    <x v="0"/>
    <x v="0"/>
    <s v="Yes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s v="90036"/>
    <x v="1"/>
    <s v="TEC-AC-10000420"/>
    <x v="2"/>
    <x v="11"/>
    <s v="Logitech G500s Laser Gaming Mouse with Adjustable Weight Tuning"/>
    <n v="559.91999999999996"/>
    <n v="8"/>
    <n v="0"/>
    <n v="190.37280000000001"/>
    <n v="0.34"/>
    <x v="0"/>
    <x v="0"/>
    <x v="0"/>
    <s v="Yes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s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  <x v="2"/>
    <x v="0"/>
    <x v="0"/>
    <s v="Yes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s v="60440"/>
    <x v="2"/>
    <s v="OFF-BI-10002571"/>
    <x v="1"/>
    <x v="8"/>
    <s v="Avery Framed View Binder, EZD Ring (Locking), Navy, 1 1/2&quot;"/>
    <n v="9.98"/>
    <n v="5"/>
    <n v="0.8"/>
    <n v="-16.466999999999999"/>
    <n v="-1.65"/>
    <x v="1"/>
    <x v="2"/>
    <x v="0"/>
    <s v="No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s v="71854"/>
    <x v="0"/>
    <s v="TEC-AC-10002331"/>
    <x v="2"/>
    <x v="11"/>
    <s v="Maxell 74 Minute CDR, 10/Pack"/>
    <n v="48.9"/>
    <n v="5"/>
    <n v="0"/>
    <n v="18.093"/>
    <n v="0.37"/>
    <x v="0"/>
    <x v="3"/>
    <x v="5"/>
    <s v="Yes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s v="78207"/>
    <x v="2"/>
    <s v="OFF-FA-10000611"/>
    <x v="1"/>
    <x v="13"/>
    <s v="Binder Clips by OIC"/>
    <n v="3.552"/>
    <n v="3"/>
    <n v="0.2"/>
    <n v="1.2432000000000001"/>
    <n v="0.35000000000000003"/>
    <x v="2"/>
    <x v="3"/>
    <x v="4"/>
    <s v="Yes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s v="78207"/>
    <x v="2"/>
    <s v="OFF-PA-10000304"/>
    <x v="1"/>
    <x v="10"/>
    <s v="Xerox 1995"/>
    <n v="15.552"/>
    <n v="3"/>
    <n v="0.2"/>
    <n v="5.4432"/>
    <n v="0.35000000000000003"/>
    <x v="2"/>
    <x v="3"/>
    <x v="4"/>
    <s v="Yes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s v="78539"/>
    <x v="2"/>
    <s v="OFF-FA-10000611"/>
    <x v="1"/>
    <x v="13"/>
    <s v="Binder Clips by OIC"/>
    <n v="2.3679999999999999"/>
    <n v="2"/>
    <n v="0.2"/>
    <n v="0.82879999999999998"/>
    <n v="0.35000000000000003"/>
    <x v="2"/>
    <x v="3"/>
    <x v="0"/>
    <s v="Yes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s v="43615"/>
    <x v="3"/>
    <s v="TEC-AC-10002567"/>
    <x v="2"/>
    <x v="11"/>
    <s v="Logitech G602 Wireless Gaming Mouse"/>
    <n v="127.98399999999999"/>
    <n v="2"/>
    <n v="0.2"/>
    <n v="25.596800000000002"/>
    <n v="0.2"/>
    <x v="2"/>
    <x v="3"/>
    <x v="4"/>
    <s v="Yes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s v="77520"/>
    <x v="2"/>
    <s v="OFF-PA-10001937"/>
    <x v="1"/>
    <x v="10"/>
    <s v="Xerox 21"/>
    <n v="10.368"/>
    <n v="2"/>
    <n v="0.2"/>
    <n v="3.6288"/>
    <n v="0.35"/>
    <x v="2"/>
    <x v="1"/>
    <x v="9"/>
    <s v="Yes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s v="19143"/>
    <x v="3"/>
    <s v="TEC-AC-10001090"/>
    <x v="2"/>
    <x v="11"/>
    <s v="Micro Innovations Wireless Classic Keyboard with Mouse"/>
    <n v="47.984000000000002"/>
    <n v="2"/>
    <n v="0.2"/>
    <n v="-1.1996"/>
    <n v="-2.4999999999999998E-2"/>
    <x v="2"/>
    <x v="1"/>
    <x v="0"/>
    <s v="No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s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  <x v="0"/>
    <x v="1"/>
    <x v="2"/>
    <s v="Yes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OFF-AP-10004036"/>
    <x v="1"/>
    <x v="9"/>
    <s v="Bionaire 99.97% HEPA Air Cleaner"/>
    <n v="98.111999999999995"/>
    <n v="7"/>
    <n v="0.2"/>
    <n v="18.396000000000001"/>
    <n v="0.18750000000000003"/>
    <x v="2"/>
    <x v="1"/>
    <x v="3"/>
    <s v="Yes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OFF-ST-10003816"/>
    <x v="1"/>
    <x v="4"/>
    <s v="Fellowes High-Stak Drawer Files"/>
    <n v="563.80799999999999"/>
    <n v="4"/>
    <n v="0.2"/>
    <n v="21.142800000000001"/>
    <n v="3.7500000000000006E-2"/>
    <x v="2"/>
    <x v="1"/>
    <x v="3"/>
    <s v="Yes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OFF-BI-10002072"/>
    <x v="1"/>
    <x v="8"/>
    <s v="Cardinal Slant-D Ring Binders"/>
    <n v="10.428000000000001"/>
    <n v="4"/>
    <n v="0.7"/>
    <n v="-6.952"/>
    <n v="-0.66666666666666663"/>
    <x v="1"/>
    <x v="1"/>
    <x v="3"/>
    <s v="No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FUR-FU-10001468"/>
    <x v="0"/>
    <x v="5"/>
    <s v="Tenex Antistatic Computer Chair Mats"/>
    <n v="547.13599999999997"/>
    <n v="4"/>
    <n v="0.2"/>
    <n v="-68.391999999999996"/>
    <n v="-0.125"/>
    <x v="2"/>
    <x v="1"/>
    <x v="3"/>
    <s v="No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  <x v="3"/>
    <x v="1"/>
    <x v="3"/>
    <s v="No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TEC-PH-10002844"/>
    <x v="2"/>
    <x v="7"/>
    <s v="Speck Products Candyshell Flip Case"/>
    <n v="41.988"/>
    <n v="2"/>
    <n v="0.4"/>
    <n v="-9.7972000000000001"/>
    <n v="-0.23333333333333334"/>
    <x v="3"/>
    <x v="1"/>
    <x v="3"/>
    <s v="No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FUR-FU-10001037"/>
    <x v="0"/>
    <x v="5"/>
    <s v="DAX Charcoal/Nickel-Tone Document Frame, 5 x 7"/>
    <n v="7.5839999999999996"/>
    <n v="1"/>
    <n v="0.2"/>
    <n v="2.37"/>
    <n v="0.31250000000000006"/>
    <x v="2"/>
    <x v="1"/>
    <x v="3"/>
    <s v="Yes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s v="19143"/>
    <x v="3"/>
    <s v="FUR-BO-10004218"/>
    <x v="0"/>
    <x v="0"/>
    <s v="Bush Heritage Pine Collection 5-Shelf Bookcase, Albany Pine Finish, *Special Order"/>
    <n v="352.45"/>
    <n v="5"/>
    <n v="0.5"/>
    <n v="-211.47"/>
    <n v="-0.6"/>
    <x v="1"/>
    <x v="1"/>
    <x v="3"/>
    <s v="No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s v="77581"/>
    <x v="2"/>
    <s v="TEC-PH-10001619"/>
    <x v="2"/>
    <x v="7"/>
    <s v="LG G3"/>
    <n v="470.37599999999998"/>
    <n v="3"/>
    <n v="0.2"/>
    <n v="52.917299999999997"/>
    <n v="0.1125"/>
    <x v="2"/>
    <x v="3"/>
    <x v="1"/>
    <s v="Yes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s v="10035"/>
    <x v="3"/>
    <s v="OFF-PA-10001639"/>
    <x v="1"/>
    <x v="10"/>
    <s v="Xerox 203"/>
    <n v="19.440000000000001"/>
    <n v="3"/>
    <n v="0"/>
    <n v="9.3312000000000008"/>
    <n v="0.48000000000000004"/>
    <x v="0"/>
    <x v="3"/>
    <x v="8"/>
    <s v="Yes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s v="10035"/>
    <x v="3"/>
    <s v="FUR-FU-10002268"/>
    <x v="0"/>
    <x v="5"/>
    <s v="Ultra Door Push Plate"/>
    <n v="9.82"/>
    <n v="2"/>
    <n v="0"/>
    <n v="3.2406000000000001"/>
    <n v="0.33"/>
    <x v="0"/>
    <x v="3"/>
    <x v="8"/>
    <s v="Yes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s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  <x v="1"/>
    <x v="3"/>
    <x v="7"/>
    <s v="No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s v="85023"/>
    <x v="1"/>
    <s v="FUR-CH-10004218"/>
    <x v="0"/>
    <x v="1"/>
    <s v="Global Fabric Manager's Chair, Dark Gray"/>
    <n v="161.56800000000001"/>
    <n v="2"/>
    <n v="0.2"/>
    <n v="10.098000000000001"/>
    <n v="6.25E-2"/>
    <x v="2"/>
    <x v="3"/>
    <x v="7"/>
    <s v="Yes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s v="85023"/>
    <x v="1"/>
    <s v="OFF-PA-10000246"/>
    <x v="1"/>
    <x v="10"/>
    <s v="Riverleaf Stik-Withit Designer Note Cubes"/>
    <n v="16.096"/>
    <n v="2"/>
    <n v="0.2"/>
    <n v="5.2312000000000003"/>
    <n v="0.32500000000000001"/>
    <x v="2"/>
    <x v="3"/>
    <x v="7"/>
    <s v="Yes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s v="85023"/>
    <x v="1"/>
    <s v="OFF-BI-10003350"/>
    <x v="1"/>
    <x v="8"/>
    <s v="Acco Expandable Hanging Binders"/>
    <n v="7.6559999999999997"/>
    <n v="4"/>
    <n v="0.7"/>
    <n v="-6.1247999999999996"/>
    <n v="-0.79999999999999993"/>
    <x v="1"/>
    <x v="3"/>
    <x v="7"/>
    <s v="No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s v="85023"/>
    <x v="1"/>
    <s v="FUR-CH-10000513"/>
    <x v="0"/>
    <x v="1"/>
    <s v="High-Back Leather Manager's Chair"/>
    <n v="311.976"/>
    <n v="3"/>
    <n v="0.2"/>
    <n v="-42.896700000000003"/>
    <n v="-0.13750000000000001"/>
    <x v="2"/>
    <x v="3"/>
    <x v="7"/>
    <s v="No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s v="23320"/>
    <x v="0"/>
    <s v="OFF-ST-10001321"/>
    <x v="1"/>
    <x v="4"/>
    <s v="Decoflex Hanging Personal Folder File, Blue"/>
    <n v="61.68"/>
    <n v="4"/>
    <n v="0"/>
    <n v="16.653600000000001"/>
    <n v="0.27"/>
    <x v="0"/>
    <x v="1"/>
    <x v="4"/>
    <s v="Yes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s v="23320"/>
    <x v="0"/>
    <s v="OFF-BI-10004233"/>
    <x v="1"/>
    <x v="8"/>
    <s v="GBC Pre-Punched Binding Paper, Plastic, White, 8-1/2&quot; x 11&quot;"/>
    <n v="63.96"/>
    <n v="4"/>
    <n v="0"/>
    <n v="30.700800000000001"/>
    <n v="0.48"/>
    <x v="0"/>
    <x v="1"/>
    <x v="4"/>
    <s v="Yes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s v="60610"/>
    <x v="2"/>
    <s v="TEC-PH-10001299"/>
    <x v="2"/>
    <x v="7"/>
    <s v="Polycom CX300 Desktop Phone USB VoIP phone"/>
    <n v="359.976"/>
    <n v="3"/>
    <n v="0.2"/>
    <n v="35.997599999999998"/>
    <n v="9.9999999999999992E-2"/>
    <x v="2"/>
    <x v="0"/>
    <x v="1"/>
    <s v="Yes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s v="60623"/>
    <x v="2"/>
    <s v="OFF-PA-10002479"/>
    <x v="1"/>
    <x v="10"/>
    <s v="Xerox 4200 Series MultiUse Premium Copy Paper (20Lb. and 84 Bright)"/>
    <n v="25.344000000000001"/>
    <n v="6"/>
    <n v="0.2"/>
    <n v="7.92"/>
    <n v="0.3125"/>
    <x v="2"/>
    <x v="3"/>
    <x v="6"/>
    <s v="Yes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s v="60623"/>
    <x v="2"/>
    <s v="OFF-PA-10001461"/>
    <x v="1"/>
    <x v="10"/>
    <s v="HP Office Paper (20Lb. and 87 Bright)"/>
    <n v="26.72"/>
    <n v="5"/>
    <n v="0.2"/>
    <n v="9.3520000000000003"/>
    <n v="0.35000000000000003"/>
    <x v="2"/>
    <x v="3"/>
    <x v="6"/>
    <s v="Yes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s v="98103"/>
    <x v="1"/>
    <s v="OFF-ST-10004963"/>
    <x v="1"/>
    <x v="4"/>
    <s v="Eldon Gobal File Keepers"/>
    <n v="30.28"/>
    <n v="2"/>
    <n v="0"/>
    <n v="1.2112000000000001"/>
    <n v="0.04"/>
    <x v="0"/>
    <x v="2"/>
    <x v="8"/>
    <s v="Yes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s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  <x v="0"/>
    <x v="2"/>
    <x v="8"/>
    <s v="Yes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s v="98103"/>
    <x v="1"/>
    <s v="FUR-FU-10004671"/>
    <x v="0"/>
    <x v="5"/>
    <s v="Executive Impressions 12&quot; Wall Clock"/>
    <n v="35.340000000000003"/>
    <n v="2"/>
    <n v="0"/>
    <n v="13.4292"/>
    <n v="0.37999999999999995"/>
    <x v="0"/>
    <x v="2"/>
    <x v="8"/>
    <s v="Yes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s v="98103"/>
    <x v="1"/>
    <s v="OFF-BI-10002735"/>
    <x v="1"/>
    <x v="8"/>
    <s v="GBC Prestige Therm-A-Bind Covers"/>
    <n v="137.24"/>
    <n v="5"/>
    <n v="0.2"/>
    <n v="46.3185"/>
    <n v="0.33749999999999997"/>
    <x v="2"/>
    <x v="2"/>
    <x v="8"/>
    <s v="Yes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s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  <x v="3"/>
    <x v="0"/>
    <x v="10"/>
    <s v="No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s v="78550"/>
    <x v="2"/>
    <s v="OFF-PA-10001934"/>
    <x v="1"/>
    <x v="10"/>
    <s v="Xerox 1993"/>
    <n v="5.1840000000000002"/>
    <n v="1"/>
    <n v="0.2"/>
    <n v="1.8792"/>
    <n v="0.36249999999999999"/>
    <x v="2"/>
    <x v="0"/>
    <x v="10"/>
    <s v="Yes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s v="78550"/>
    <x v="2"/>
    <s v="OFF-AR-10001044"/>
    <x v="1"/>
    <x v="6"/>
    <s v="BOSTON Ranger #55 Pencil Sharpener, Black"/>
    <n v="145.54400000000001"/>
    <n v="7"/>
    <n v="0.2"/>
    <n v="16.373699999999999"/>
    <n v="0.11249999999999999"/>
    <x v="2"/>
    <x v="0"/>
    <x v="10"/>
    <s v="Yes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s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  <x v="2"/>
    <x v="0"/>
    <x v="6"/>
    <s v="Yes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s v="19140"/>
    <x v="3"/>
    <s v="TEC-AC-10001109"/>
    <x v="2"/>
    <x v="11"/>
    <s v="Logitech Trackman Marble Mouse"/>
    <n v="47.984000000000002"/>
    <n v="2"/>
    <n v="0.2"/>
    <n v="13.195600000000001"/>
    <n v="0.27500000000000002"/>
    <x v="2"/>
    <x v="0"/>
    <x v="6"/>
    <s v="Yes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s v="93309"/>
    <x v="1"/>
    <s v="OFF-AR-10001919"/>
    <x v="1"/>
    <x v="6"/>
    <s v="OIC #2 Pencils, Medium Soft"/>
    <n v="9.4"/>
    <n v="5"/>
    <n v="0"/>
    <n v="2.726"/>
    <n v="0.28999999999999998"/>
    <x v="0"/>
    <x v="3"/>
    <x v="8"/>
    <s v="Yes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s v="93309"/>
    <x v="1"/>
    <s v="OFF-LA-10004544"/>
    <x v="1"/>
    <x v="2"/>
    <s v="Avery 505"/>
    <n v="74"/>
    <n v="5"/>
    <n v="0"/>
    <n v="37"/>
    <n v="0.5"/>
    <x v="0"/>
    <x v="3"/>
    <x v="8"/>
    <s v="Yes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s v="93309"/>
    <x v="1"/>
    <s v="TEC-PH-10003484"/>
    <x v="2"/>
    <x v="7"/>
    <s v="Ooma Telo VoIP Home Phone System"/>
    <n v="201.584"/>
    <n v="2"/>
    <n v="0.2"/>
    <n v="12.599"/>
    <n v="6.25E-2"/>
    <x v="2"/>
    <x v="3"/>
    <x v="8"/>
    <s v="Yes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s v="75051"/>
    <x v="2"/>
    <s v="OFF-EN-10001028"/>
    <x v="1"/>
    <x v="12"/>
    <s v="Staple envelope"/>
    <n v="28.751999999999999"/>
    <n v="3"/>
    <n v="0.2"/>
    <n v="9.3444000000000003"/>
    <n v="0.32500000000000001"/>
    <x v="2"/>
    <x v="1"/>
    <x v="1"/>
    <s v="Yes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s v="75051"/>
    <x v="2"/>
    <s v="OFF-PA-10004156"/>
    <x v="1"/>
    <x v="10"/>
    <s v="Xerox 188"/>
    <n v="27.216000000000001"/>
    <n v="3"/>
    <n v="0.2"/>
    <n v="9.8658000000000001"/>
    <n v="0.36249999999999999"/>
    <x v="2"/>
    <x v="1"/>
    <x v="1"/>
    <s v="Yes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s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  <x v="3"/>
    <x v="1"/>
    <x v="1"/>
    <s v="No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s v="46142"/>
    <x v="2"/>
    <s v="FUR-CH-10003379"/>
    <x v="0"/>
    <x v="1"/>
    <s v="Global Commerce Series High-Back Swivel/Tilt Chairs"/>
    <n v="1424.9"/>
    <n v="5"/>
    <n v="0"/>
    <n v="356.22500000000002"/>
    <n v="0.25"/>
    <x v="0"/>
    <x v="0"/>
    <x v="4"/>
    <s v="Yes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s v="10024"/>
    <x v="3"/>
    <s v="FUR-FU-10002456"/>
    <x v="0"/>
    <x v="5"/>
    <s v="Master Caster Door Stop, Large Neon Orange"/>
    <n v="14.56"/>
    <n v="2"/>
    <n v="0"/>
    <n v="6.2607999999999997"/>
    <n v="0.42999999999999994"/>
    <x v="0"/>
    <x v="3"/>
    <x v="5"/>
    <s v="Yes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s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  <x v="2"/>
    <x v="3"/>
    <x v="5"/>
    <s v="Yes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s v="38109"/>
    <x v="0"/>
    <s v="OFF-PA-10001166"/>
    <x v="1"/>
    <x v="10"/>
    <s v="Xerox 2"/>
    <n v="25.92"/>
    <n v="5"/>
    <n v="0.2"/>
    <n v="9.0719999999999992"/>
    <n v="0.34999999999999992"/>
    <x v="2"/>
    <x v="3"/>
    <x v="5"/>
    <s v="Yes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s v="14215"/>
    <x v="3"/>
    <s v="OFF-SU-10000157"/>
    <x v="1"/>
    <x v="14"/>
    <s v="Compact Automatic Electric Letter Opener"/>
    <n v="835.17"/>
    <n v="7"/>
    <n v="0"/>
    <n v="16.703399999999998"/>
    <n v="0.02"/>
    <x v="0"/>
    <x v="0"/>
    <x v="1"/>
    <s v="Yes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s v="90036"/>
    <x v="1"/>
    <s v="OFF-PA-10004971"/>
    <x v="1"/>
    <x v="10"/>
    <s v="Xerox 196"/>
    <n v="17.34"/>
    <n v="3"/>
    <n v="0"/>
    <n v="8.4966000000000008"/>
    <n v="0.49000000000000005"/>
    <x v="0"/>
    <x v="0"/>
    <x v="5"/>
    <s v="Yes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s v="33030"/>
    <x v="0"/>
    <s v="OFF-PA-10001977"/>
    <x v="1"/>
    <x v="10"/>
    <s v="Xerox 194"/>
    <n v="44.384"/>
    <n v="1"/>
    <n v="0.2"/>
    <n v="15.5344"/>
    <n v="0.35"/>
    <x v="2"/>
    <x v="3"/>
    <x v="0"/>
    <s v="Yes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s v="33030"/>
    <x v="0"/>
    <s v="OFF-SU-10001225"/>
    <x v="1"/>
    <x v="14"/>
    <s v="Staple remover"/>
    <n v="2.944"/>
    <n v="1"/>
    <n v="0.2"/>
    <n v="-0.66239999999999999"/>
    <n v="-0.22500000000000001"/>
    <x v="2"/>
    <x v="3"/>
    <x v="0"/>
    <s v="No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s v="77506"/>
    <x v="2"/>
    <s v="OFF-AR-10003514"/>
    <x v="1"/>
    <x v="6"/>
    <s v="4009 Highlighters by Sanford"/>
    <n v="6.3680000000000003"/>
    <n v="2"/>
    <n v="0.2"/>
    <n v="1.0347999999999999"/>
    <n v="0.16249999999999998"/>
    <x v="2"/>
    <x v="0"/>
    <x v="0"/>
    <s v="Yes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s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  <x v="2"/>
    <x v="0"/>
    <x v="0"/>
    <s v="Yes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s v="77506"/>
    <x v="2"/>
    <s v="OFF-PA-10001970"/>
    <x v="1"/>
    <x v="10"/>
    <s v="Xerox 1881"/>
    <n v="19.648"/>
    <n v="2"/>
    <n v="0.2"/>
    <n v="6.6311999999999998"/>
    <n v="0.33749999999999997"/>
    <x v="2"/>
    <x v="0"/>
    <x v="0"/>
    <s v="Yes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s v="77506"/>
    <x v="2"/>
    <s v="FUR-CH-10003817"/>
    <x v="0"/>
    <x v="1"/>
    <s v="Global Value Steno Chair, Gray"/>
    <n v="255.108"/>
    <n v="6"/>
    <n v="0.3"/>
    <n v="-18.222000000000001"/>
    <n v="-7.1428571428571438E-2"/>
    <x v="3"/>
    <x v="0"/>
    <x v="0"/>
    <s v="No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s v="11520"/>
    <x v="3"/>
    <s v="OFF-BI-10003676"/>
    <x v="1"/>
    <x v="8"/>
    <s v="GBC Standard Recycled Report Covers, Clear Plastic Sheets"/>
    <n v="17.248000000000001"/>
    <n v="2"/>
    <n v="0.2"/>
    <n v="6.0368000000000004"/>
    <n v="0.35"/>
    <x v="2"/>
    <x v="2"/>
    <x v="0"/>
    <s v="Yes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s v="80219"/>
    <x v="1"/>
    <s v="TEC-PH-10003535"/>
    <x v="2"/>
    <x v="7"/>
    <s v="RCA ViSYS 25423RE1 Corded phone"/>
    <n v="159.98400000000001"/>
    <n v="2"/>
    <n v="0.2"/>
    <n v="13.9986"/>
    <n v="8.7499999999999994E-2"/>
    <x v="2"/>
    <x v="0"/>
    <x v="10"/>
    <s v="Yes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s v="02169"/>
    <x v="3"/>
    <s v="OFF-PA-10004675"/>
    <x v="1"/>
    <x v="10"/>
    <s v="Telephone Message Books with Fax/Mobile Section, 5 1/2&quot; x 3 3/16&quot;"/>
    <n v="12.7"/>
    <n v="2"/>
    <n v="0"/>
    <n v="5.8419999999999996"/>
    <n v="0.46"/>
    <x v="0"/>
    <x v="3"/>
    <x v="9"/>
    <s v="Yes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s v="48205"/>
    <x v="2"/>
    <s v="FUR-FU-10004020"/>
    <x v="0"/>
    <x v="5"/>
    <s v="Advantus Panel Wall Acrylic Frame"/>
    <n v="5.47"/>
    <n v="1"/>
    <n v="0"/>
    <n v="2.3521000000000001"/>
    <n v="0.43000000000000005"/>
    <x v="0"/>
    <x v="2"/>
    <x v="3"/>
    <s v="Yes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s v="48205"/>
    <x v="2"/>
    <s v="OFF-AR-10001955"/>
    <x v="1"/>
    <x v="6"/>
    <s v="Newell 319"/>
    <n v="79.36"/>
    <n v="4"/>
    <n v="0"/>
    <n v="23.808"/>
    <n v="0.3"/>
    <x v="0"/>
    <x v="2"/>
    <x v="3"/>
    <s v="Yes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s v="94109"/>
    <x v="1"/>
    <s v="FUR-FU-10002364"/>
    <x v="0"/>
    <x v="5"/>
    <s v="Eldon Expressions Wood Desk Accessories, Oak"/>
    <n v="22.14"/>
    <n v="3"/>
    <n v="0"/>
    <n v="6.4206000000000003"/>
    <n v="0.28999999999999998"/>
    <x v="0"/>
    <x v="0"/>
    <x v="1"/>
    <s v="Yes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s v="37211"/>
    <x v="0"/>
    <s v="OFF-BI-10002414"/>
    <x v="1"/>
    <x v="8"/>
    <s v="GBC ProClick Spines for 32-Hole Punch"/>
    <n v="11.276999999999999"/>
    <n v="3"/>
    <n v="0.7"/>
    <n v="-8.6456999999999997"/>
    <n v="-0.76666666666666672"/>
    <x v="1"/>
    <x v="0"/>
    <x v="5"/>
    <s v="No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s v="37211"/>
    <x v="0"/>
    <s v="OFF-AR-10003732"/>
    <x v="1"/>
    <x v="6"/>
    <s v="Newell 333"/>
    <n v="4.4480000000000004"/>
    <n v="2"/>
    <n v="0.2"/>
    <n v="0.33360000000000001"/>
    <n v="7.4999999999999997E-2"/>
    <x v="2"/>
    <x v="0"/>
    <x v="5"/>
    <s v="Yes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s v="37211"/>
    <x v="0"/>
    <s v="FUR-FU-10001085"/>
    <x v="0"/>
    <x v="5"/>
    <s v="3M Polarizing Light Filter Sleeves"/>
    <n v="44.76"/>
    <n v="3"/>
    <n v="0.2"/>
    <n v="14.547000000000001"/>
    <n v="0.32500000000000001"/>
    <x v="2"/>
    <x v="0"/>
    <x v="5"/>
    <s v="Yes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s v="48227"/>
    <x v="2"/>
    <s v="OFF-BI-10001249"/>
    <x v="1"/>
    <x v="8"/>
    <s v="Avery Heavy-Duty EZD View Binder with Locking Rings"/>
    <n v="38.28"/>
    <n v="6"/>
    <n v="0"/>
    <n v="17.608799999999999"/>
    <n v="0.45999999999999996"/>
    <x v="0"/>
    <x v="1"/>
    <x v="2"/>
    <s v="Yes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s v="48227"/>
    <x v="2"/>
    <s v="TEC-PH-10002564"/>
    <x v="2"/>
    <x v="7"/>
    <s v="OtterBox Defender Series Case - Samsung Galaxy S4"/>
    <n v="149.94999999999999"/>
    <n v="5"/>
    <n v="0"/>
    <n v="44.984999999999999"/>
    <n v="0.30000000000000004"/>
    <x v="0"/>
    <x v="1"/>
    <x v="2"/>
    <s v="Yes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s v="90045"/>
    <x v="1"/>
    <s v="OFF-AR-10000634"/>
    <x v="1"/>
    <x v="6"/>
    <s v="Newell 320"/>
    <n v="12.84"/>
    <n v="3"/>
    <n v="0"/>
    <n v="3.4668000000000001"/>
    <n v="0.27"/>
    <x v="0"/>
    <x v="3"/>
    <x v="11"/>
    <s v="Yes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s v="90045"/>
    <x v="1"/>
    <s v="FUR-FU-10004018"/>
    <x v="0"/>
    <x v="5"/>
    <s v="Tensor Computer Mounted Lamp"/>
    <n v="44.67"/>
    <n v="3"/>
    <n v="0"/>
    <n v="12.0609"/>
    <n v="0.27"/>
    <x v="0"/>
    <x v="3"/>
    <x v="11"/>
    <s v="Yes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s v="19140"/>
    <x v="3"/>
    <s v="OFF-AR-10003481"/>
    <x v="1"/>
    <x v="6"/>
    <s v="Newell 348"/>
    <n v="7.8719999999999999"/>
    <n v="3"/>
    <n v="0.2"/>
    <n v="0.88560000000000005"/>
    <n v="0.1125"/>
    <x v="2"/>
    <x v="0"/>
    <x v="8"/>
    <s v="Yes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s v="28806"/>
    <x v="0"/>
    <s v="OFF-AR-10003651"/>
    <x v="1"/>
    <x v="6"/>
    <s v="Newell 350"/>
    <n v="7.8719999999999999"/>
    <n v="3"/>
    <n v="0.2"/>
    <n v="0.88560000000000005"/>
    <n v="0.1125"/>
    <x v="2"/>
    <x v="2"/>
    <x v="0"/>
    <s v="Yes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s v="10024"/>
    <x v="3"/>
    <s v="OFF-AR-10002956"/>
    <x v="1"/>
    <x v="6"/>
    <s v="Boston 16801 Nautilus Battery Pencil Sharpener"/>
    <n v="88.04"/>
    <n v="4"/>
    <n v="0"/>
    <n v="22.8904"/>
    <n v="0.25999999999999995"/>
    <x v="0"/>
    <x v="0"/>
    <x v="3"/>
    <s v="Yes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s v="80906"/>
    <x v="1"/>
    <s v="OFF-BI-10003638"/>
    <x v="1"/>
    <x v="8"/>
    <s v="GBC Durable Plastic Covers"/>
    <n v="40.634999999999998"/>
    <n v="7"/>
    <n v="0.7"/>
    <n v="-32.508000000000003"/>
    <n v="-0.80000000000000016"/>
    <x v="1"/>
    <x v="0"/>
    <x v="5"/>
    <s v="No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s v="78207"/>
    <x v="2"/>
    <s v="OFF-BI-10001890"/>
    <x v="1"/>
    <x v="8"/>
    <s v="Avery Poly Binder Pockets"/>
    <n v="5.7279999999999998"/>
    <n v="8"/>
    <n v="0.8"/>
    <n v="-9.1647999999999996"/>
    <n v="-1.6"/>
    <x v="1"/>
    <x v="1"/>
    <x v="1"/>
    <s v="No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s v="78207"/>
    <x v="2"/>
    <s v="OFF-PA-10002606"/>
    <x v="1"/>
    <x v="10"/>
    <s v="Xerox 1928"/>
    <n v="42.24"/>
    <n v="10"/>
    <n v="0.2"/>
    <n v="13.2"/>
    <n v="0.31249999999999994"/>
    <x v="2"/>
    <x v="1"/>
    <x v="1"/>
    <s v="Yes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s v="90036"/>
    <x v="1"/>
    <s v="OFF-PA-10002245"/>
    <x v="1"/>
    <x v="10"/>
    <s v="Xerox 1895"/>
    <n v="53.82"/>
    <n v="9"/>
    <n v="0"/>
    <n v="24.219000000000001"/>
    <n v="0.45"/>
    <x v="0"/>
    <x v="2"/>
    <x v="0"/>
    <s v="Yes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s v="48310"/>
    <x v="2"/>
    <s v="OFF-AR-10001615"/>
    <x v="1"/>
    <x v="6"/>
    <s v="Newell 34"/>
    <n v="79.36"/>
    <n v="4"/>
    <n v="0"/>
    <n v="20.633600000000001"/>
    <n v="0.26"/>
    <x v="0"/>
    <x v="1"/>
    <x v="11"/>
    <s v="Yes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s v="10009"/>
    <x v="3"/>
    <s v="OFF-PA-10000466"/>
    <x v="1"/>
    <x v="10"/>
    <s v="Memo Book, 100 Message Capacity, 5 3/8” x 11”"/>
    <n v="13.48"/>
    <n v="2"/>
    <n v="0"/>
    <n v="6.74"/>
    <n v="0.5"/>
    <x v="0"/>
    <x v="0"/>
    <x v="10"/>
    <s v="Yes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s v="10009"/>
    <x v="3"/>
    <s v="OFF-BI-10003708"/>
    <x v="1"/>
    <x v="8"/>
    <s v="Acco Four Pocket Poly Ring Binder with Label Holder, Smoke, 1&quot;"/>
    <n v="29.8"/>
    <n v="5"/>
    <n v="0.2"/>
    <n v="9.3125"/>
    <n v="0.3125"/>
    <x v="2"/>
    <x v="0"/>
    <x v="10"/>
    <s v="Yes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s v="10009"/>
    <x v="3"/>
    <s v="FUR-FU-10004848"/>
    <x v="0"/>
    <x v="5"/>
    <s v="Howard Miller 13-3/4&quot; Diameter Brushed Chrome Round Wall Clock"/>
    <n v="414"/>
    <n v="8"/>
    <n v="0"/>
    <n v="124.2"/>
    <n v="0.3"/>
    <x v="0"/>
    <x v="0"/>
    <x v="10"/>
    <s v="Yes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s v="10009"/>
    <x v="3"/>
    <s v="OFF-BI-10000320"/>
    <x v="1"/>
    <x v="8"/>
    <s v="GBC Plastic Binding Combs"/>
    <n v="41.328000000000003"/>
    <n v="7"/>
    <n v="0.2"/>
    <n v="14.981400000000001"/>
    <n v="0.36249999999999999"/>
    <x v="2"/>
    <x v="0"/>
    <x v="10"/>
    <s v="Yes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s v="23223"/>
    <x v="0"/>
    <s v="FUR-FU-10003731"/>
    <x v="0"/>
    <x v="5"/>
    <s v="Eldon Expressions Wood and Plastic Desk Accessories, Oak"/>
    <n v="39.92"/>
    <n v="4"/>
    <n v="0"/>
    <n v="11.1776"/>
    <n v="0.27999999999999997"/>
    <x v="0"/>
    <x v="0"/>
    <x v="2"/>
    <s v="Yes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s v="98105"/>
    <x v="1"/>
    <s v="OFF-FA-10002780"/>
    <x v="1"/>
    <x v="13"/>
    <s v="Staples"/>
    <n v="8.94"/>
    <n v="3"/>
    <n v="0"/>
    <n v="4.1124000000000001"/>
    <n v="0.46"/>
    <x v="0"/>
    <x v="3"/>
    <x v="2"/>
    <s v="Yes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s v="98105"/>
    <x v="1"/>
    <s v="TEC-PH-10003800"/>
    <x v="2"/>
    <x v="7"/>
    <s v="i.Sound Portable Power - 8000 mAh"/>
    <n v="84.784000000000006"/>
    <n v="2"/>
    <n v="0.2"/>
    <n v="-20.136199999999999"/>
    <n v="-0.23749999999999996"/>
    <x v="2"/>
    <x v="3"/>
    <x v="2"/>
    <s v="No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s v="10024"/>
    <x v="3"/>
    <s v="FUR-TA-10001676"/>
    <x v="0"/>
    <x v="3"/>
    <s v="Hon 61000 Series Interactive Training Tables"/>
    <n v="53.316000000000003"/>
    <n v="2"/>
    <n v="0.4"/>
    <n v="-19.549199999999999"/>
    <n v="-0.36666666666666664"/>
    <x v="3"/>
    <x v="2"/>
    <x v="4"/>
    <s v="No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s v="10024"/>
    <x v="3"/>
    <s v="OFF-AP-10002350"/>
    <x v="1"/>
    <x v="9"/>
    <s v="Belkin F9H710-06 7 Outlet SurgeMaster Surge Protector"/>
    <n v="56.52"/>
    <n v="3"/>
    <n v="0"/>
    <n v="15.8256"/>
    <n v="0.27999999999999997"/>
    <x v="0"/>
    <x v="2"/>
    <x v="4"/>
    <s v="Yes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s v="98115"/>
    <x v="1"/>
    <s v="FUR-FU-10003096"/>
    <x v="0"/>
    <x v="5"/>
    <s v="Master Giant Foot Doorstop, Safety Yellow"/>
    <n v="22.77"/>
    <n v="3"/>
    <n v="0"/>
    <n v="9.7911000000000001"/>
    <n v="0.43"/>
    <x v="0"/>
    <x v="3"/>
    <x v="4"/>
    <s v="Yes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s v="90045"/>
    <x v="1"/>
    <s v="FUR-CH-10003061"/>
    <x v="0"/>
    <x v="1"/>
    <s v="Global Leather Task Chair, Black"/>
    <n v="287.96800000000002"/>
    <n v="4"/>
    <n v="0.2"/>
    <n v="-3.5996000000000001"/>
    <n v="-1.2499999999999999E-2"/>
    <x v="2"/>
    <x v="0"/>
    <x v="7"/>
    <s v="No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s v="90045"/>
    <x v="1"/>
    <s v="TEC-CO-10003763"/>
    <x v="2"/>
    <x v="16"/>
    <s v="Canon PC1060 Personal Laser Copier"/>
    <n v="2799.96"/>
    <n v="5"/>
    <n v="0.2"/>
    <n v="944.98649999999998"/>
    <n v="0.33749999999999997"/>
    <x v="2"/>
    <x v="0"/>
    <x v="7"/>
    <s v="Yes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s v="90045"/>
    <x v="1"/>
    <s v="OFF-PA-10002923"/>
    <x v="1"/>
    <x v="10"/>
    <s v="Xerox 1942"/>
    <n v="48.94"/>
    <n v="1"/>
    <n v="0"/>
    <n v="24.47"/>
    <n v="0.5"/>
    <x v="0"/>
    <x v="0"/>
    <x v="7"/>
    <s v="Yes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s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  <x v="2"/>
    <x v="0"/>
    <x v="3"/>
    <s v="Yes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s v="07060"/>
    <x v="3"/>
    <s v="OFF-ST-10001780"/>
    <x v="1"/>
    <x v="4"/>
    <s v="Tennsco 16-Compartment Lockers with Coat Rack"/>
    <n v="2591.56"/>
    <n v="4"/>
    <n v="0"/>
    <n v="621.97439999999995"/>
    <n v="0.24"/>
    <x v="0"/>
    <x v="3"/>
    <x v="3"/>
    <s v="Yes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s v="07060"/>
    <x v="3"/>
    <s v="OFF-AP-10001962"/>
    <x v="1"/>
    <x v="9"/>
    <s v="Black &amp; Decker Filter for Double Action Dustbuster Cordless Vac BLDV7210"/>
    <n v="41.95"/>
    <n v="5"/>
    <n v="0"/>
    <n v="10.487500000000001"/>
    <n v="0.25"/>
    <x v="0"/>
    <x v="3"/>
    <x v="3"/>
    <s v="Yes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s v="38401"/>
    <x v="0"/>
    <s v="FUR-FU-10003798"/>
    <x v="0"/>
    <x v="5"/>
    <s v="Ultra Door Kickplate, 8&quot;H x 34&quot;W"/>
    <n v="79.12"/>
    <n v="5"/>
    <n v="0.2"/>
    <n v="13.846"/>
    <n v="0.17499999999999999"/>
    <x v="2"/>
    <x v="0"/>
    <x v="3"/>
    <s v="Yes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s v="02895"/>
    <x v="3"/>
    <s v="FUR-FU-10001095"/>
    <x v="0"/>
    <x v="5"/>
    <s v="DAX Black Cherry Wood-Tone Poster Frame"/>
    <n v="52.96"/>
    <n v="2"/>
    <n v="0"/>
    <n v="20.1248"/>
    <n v="0.38"/>
    <x v="0"/>
    <x v="2"/>
    <x v="0"/>
    <s v="Yes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s v="17602"/>
    <x v="3"/>
    <s v="OFF-SU-10000157"/>
    <x v="1"/>
    <x v="14"/>
    <s v="Compact Automatic Electric Letter Opener"/>
    <n v="286.34399999999999"/>
    <n v="3"/>
    <n v="0.2"/>
    <n v="-64.427400000000006"/>
    <n v="-0.22500000000000003"/>
    <x v="2"/>
    <x v="2"/>
    <x v="0"/>
    <s v="No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s v="33614"/>
    <x v="0"/>
    <s v="FUR-FU-10001095"/>
    <x v="0"/>
    <x v="5"/>
    <s v="DAX Black Cherry Wood-Tone Poster Frame"/>
    <n v="63.552"/>
    <n v="3"/>
    <n v="0.2"/>
    <n v="14.299200000000001"/>
    <n v="0.22500000000000001"/>
    <x v="2"/>
    <x v="1"/>
    <x v="5"/>
    <s v="Yes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s v="33614"/>
    <x v="0"/>
    <s v="OFF-SU-10004261"/>
    <x v="1"/>
    <x v="14"/>
    <s v="Fiskars 8&quot; Scissors, 2/Pack"/>
    <n v="41.375999999999998"/>
    <n v="3"/>
    <n v="0.2"/>
    <n v="4.6547999999999998"/>
    <n v="0.1125"/>
    <x v="2"/>
    <x v="1"/>
    <x v="5"/>
    <s v="Yes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s v="33614"/>
    <x v="0"/>
    <s v="OFF-AR-10004022"/>
    <x v="1"/>
    <x v="6"/>
    <s v="Panasonic KP-380BK Classic Electric Pencil Sharpener"/>
    <n v="172.70400000000001"/>
    <n v="6"/>
    <n v="0.2"/>
    <n v="10.794"/>
    <n v="6.25E-2"/>
    <x v="2"/>
    <x v="1"/>
    <x v="5"/>
    <s v="Yes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s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  <x v="0"/>
    <x v="1"/>
    <x v="10"/>
    <s v="Yes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s v="53142"/>
    <x v="2"/>
    <s v="FUR-CH-10002084"/>
    <x v="0"/>
    <x v="1"/>
    <s v="Hon Mobius Operator's Chair"/>
    <n v="860.93"/>
    <n v="7"/>
    <n v="0"/>
    <n v="189.40459999999999"/>
    <n v="0.22"/>
    <x v="0"/>
    <x v="1"/>
    <x v="10"/>
    <s v="Yes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s v="53142"/>
    <x v="2"/>
    <s v="TEC-PH-10003012"/>
    <x v="2"/>
    <x v="7"/>
    <s v="Nortel Meridian M3904 Professional Digital phone"/>
    <n v="769.95"/>
    <n v="5"/>
    <n v="0"/>
    <n v="223.28550000000001"/>
    <n v="0.28999999999999998"/>
    <x v="0"/>
    <x v="1"/>
    <x v="10"/>
    <s v="Yes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s v="53142"/>
    <x v="2"/>
    <s v="OFF-AR-10002704"/>
    <x v="1"/>
    <x v="6"/>
    <s v="Boston 1900 Electric Pencil Sharpener"/>
    <n v="14.98"/>
    <n v="1"/>
    <n v="0"/>
    <n v="4.4939999999999998"/>
    <n v="0.3"/>
    <x v="0"/>
    <x v="1"/>
    <x v="10"/>
    <s v="Yes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s v="53142"/>
    <x v="2"/>
    <s v="FUR-FU-10000308"/>
    <x v="0"/>
    <x v="5"/>
    <s v="Deflect-o Glass Clear Studded Chair Mats"/>
    <n v="373.08"/>
    <n v="6"/>
    <n v="0"/>
    <n v="82.077600000000004"/>
    <n v="0.22000000000000003"/>
    <x v="0"/>
    <x v="1"/>
    <x v="10"/>
    <s v="Yes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s v="34952"/>
    <x v="0"/>
    <s v="FUR-BO-10004709"/>
    <x v="0"/>
    <x v="0"/>
    <s v="Bush Westfield Collection Bookcases, Medium Cherry Finish"/>
    <n v="231.92"/>
    <n v="5"/>
    <n v="0.2"/>
    <n v="5.798"/>
    <n v="2.5000000000000001E-2"/>
    <x v="2"/>
    <x v="1"/>
    <x v="7"/>
    <s v="Yes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s v="98115"/>
    <x v="1"/>
    <s v="FUR-FU-10001196"/>
    <x v="0"/>
    <x v="5"/>
    <s v="DAX Cubicle Frames - 8x10"/>
    <n v="63.47"/>
    <n v="11"/>
    <n v="0"/>
    <n v="19.041"/>
    <n v="0.3"/>
    <x v="0"/>
    <x v="2"/>
    <x v="2"/>
    <s v="Yes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s v="98115"/>
    <x v="1"/>
    <s v="TEC-AC-10002942"/>
    <x v="2"/>
    <x v="11"/>
    <s v="WD My Passport Ultra 1TB Portable External Hard Drive"/>
    <n v="345"/>
    <n v="5"/>
    <n v="0"/>
    <n v="58.65"/>
    <n v="0.16999999999999998"/>
    <x v="0"/>
    <x v="2"/>
    <x v="2"/>
    <s v="Yes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s v="78207"/>
    <x v="2"/>
    <s v="FUR-TA-10004915"/>
    <x v="0"/>
    <x v="3"/>
    <s v="Office Impressions End Table, 20-1/2&quot;H x 24&quot;W x 20&quot;D"/>
    <n v="637.89599999999996"/>
    <n v="3"/>
    <n v="0.3"/>
    <n v="-127.5792"/>
    <n v="-0.2"/>
    <x v="3"/>
    <x v="0"/>
    <x v="10"/>
    <s v="No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s v="78207"/>
    <x v="2"/>
    <s v="TEC-MA-10001016"/>
    <x v="2"/>
    <x v="15"/>
    <s v="Canon PC170 Desktop Personal Copier"/>
    <n v="287.91000000000003"/>
    <n v="3"/>
    <n v="0.4"/>
    <n v="33.589500000000001"/>
    <n v="0.11666666666666665"/>
    <x v="3"/>
    <x v="0"/>
    <x v="10"/>
    <s v="Yes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s v="78207"/>
    <x v="2"/>
    <s v="OFF-EN-10000483"/>
    <x v="1"/>
    <x v="12"/>
    <s v="White Envelopes, White Envelopes with Clear Poly Window"/>
    <n v="36.6"/>
    <n v="3"/>
    <n v="0.2"/>
    <n v="11.895"/>
    <n v="0.32499999999999996"/>
    <x v="2"/>
    <x v="0"/>
    <x v="10"/>
    <s v="Yes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s v="30076"/>
    <x v="0"/>
    <s v="OFF-AR-10003087"/>
    <x v="1"/>
    <x v="6"/>
    <s v="Staples in misc. colors"/>
    <n v="1.78"/>
    <n v="1"/>
    <n v="0"/>
    <n v="0.49840000000000001"/>
    <n v="0.28000000000000003"/>
    <x v="0"/>
    <x v="1"/>
    <x v="4"/>
    <s v="Yes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s v="30076"/>
    <x v="0"/>
    <s v="OFF-PA-10000520"/>
    <x v="1"/>
    <x v="10"/>
    <s v="Xerox 201"/>
    <n v="25.92"/>
    <n v="4"/>
    <n v="0"/>
    <n v="12.441599999999999"/>
    <n v="0.47999999999999993"/>
    <x v="0"/>
    <x v="1"/>
    <x v="4"/>
    <s v="Yes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s v="30076"/>
    <x v="0"/>
    <s v="TEC-AC-10001553"/>
    <x v="2"/>
    <x v="11"/>
    <s v="Memorex 25GB 6X Branded Blu-Ray Recordable Disc, 15/Pack"/>
    <n v="101.94"/>
    <n v="6"/>
    <n v="0"/>
    <n v="21.407399999999999"/>
    <n v="0.21"/>
    <x v="0"/>
    <x v="1"/>
    <x v="4"/>
    <s v="Yes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s v="80027"/>
    <x v="1"/>
    <s v="OFF-AR-10000634"/>
    <x v="1"/>
    <x v="6"/>
    <s v="Newell 320"/>
    <n v="6.8479999999999999"/>
    <n v="2"/>
    <n v="0.2"/>
    <n v="0.59919999999999995"/>
    <n v="8.7499999999999994E-2"/>
    <x v="2"/>
    <x v="1"/>
    <x v="4"/>
    <s v="Yes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s v="90036"/>
    <x v="1"/>
    <s v="FUR-FU-10001215"/>
    <x v="0"/>
    <x v="5"/>
    <s v="Howard Miller 11-1/2&quot; Diameter Brentwood Wall Clock"/>
    <n v="474.43"/>
    <n v="11"/>
    <n v="0"/>
    <n v="199.26060000000001"/>
    <n v="0.42000000000000004"/>
    <x v="0"/>
    <x v="3"/>
    <x v="9"/>
    <s v="Yes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s v="19143"/>
    <x v="3"/>
    <s v="OFF-PA-10001204"/>
    <x v="1"/>
    <x v="10"/>
    <s v="Xerox 1972"/>
    <n v="8.4480000000000004"/>
    <n v="2"/>
    <n v="0.2"/>
    <n v="2.64"/>
    <n v="0.3125"/>
    <x v="2"/>
    <x v="3"/>
    <x v="0"/>
    <s v="Yes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s v="19143"/>
    <x v="3"/>
    <s v="OFF-ST-10002444"/>
    <x v="1"/>
    <x v="4"/>
    <s v="Recycled Eldon Regeneration Jumbo File"/>
    <n v="39.295999999999999"/>
    <n v="4"/>
    <n v="0.2"/>
    <n v="3.9296000000000002"/>
    <n v="0.1"/>
    <x v="2"/>
    <x v="3"/>
    <x v="0"/>
    <s v="Yes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s v="54880"/>
    <x v="2"/>
    <s v="OFF-AR-10000203"/>
    <x v="1"/>
    <x v="6"/>
    <s v="Newell 336"/>
    <n v="17.12"/>
    <n v="4"/>
    <n v="0"/>
    <n v="4.9648000000000003"/>
    <n v="0.28999999999999998"/>
    <x v="0"/>
    <x v="1"/>
    <x v="4"/>
    <s v="Yes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AP-10000828"/>
    <x v="1"/>
    <x v="9"/>
    <s v="Avanti 4.4 Cu. Ft. Refrigerator"/>
    <n v="542.94000000000005"/>
    <n v="3"/>
    <n v="0"/>
    <n v="152.0232"/>
    <n v="0.27999999999999997"/>
    <x v="0"/>
    <x v="1"/>
    <x v="6"/>
    <s v="Yes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LA-10003190"/>
    <x v="1"/>
    <x v="2"/>
    <s v="Avery 474"/>
    <n v="8.64"/>
    <n v="3"/>
    <n v="0"/>
    <n v="4.2336"/>
    <n v="0.49"/>
    <x v="0"/>
    <x v="1"/>
    <x v="6"/>
    <s v="Yes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PA-10002319"/>
    <x v="1"/>
    <x v="10"/>
    <s v="Xerox 1944"/>
    <n v="193.8"/>
    <n v="5"/>
    <n v="0"/>
    <n v="94.962000000000003"/>
    <n v="0.49"/>
    <x v="0"/>
    <x v="1"/>
    <x v="6"/>
    <s v="Yes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PA-10003893"/>
    <x v="1"/>
    <x v="10"/>
    <s v="Xerox 1962"/>
    <n v="21.4"/>
    <n v="5"/>
    <n v="0"/>
    <n v="9.6300000000000008"/>
    <n v="0.45000000000000007"/>
    <x v="0"/>
    <x v="1"/>
    <x v="6"/>
    <s v="Yes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PA-10002499"/>
    <x v="1"/>
    <x v="10"/>
    <s v="Xerox 1890"/>
    <n v="97.88"/>
    <n v="2"/>
    <n v="0"/>
    <n v="48.94"/>
    <n v="0.5"/>
    <x v="0"/>
    <x v="1"/>
    <x v="6"/>
    <s v="Yes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TEC-AC-10004568"/>
    <x v="2"/>
    <x v="11"/>
    <s v="Maxell LTO Ultrium - 800 GB"/>
    <n v="251.91"/>
    <n v="9"/>
    <n v="0"/>
    <n v="47.862900000000003"/>
    <n v="0.19"/>
    <x v="0"/>
    <x v="1"/>
    <x v="6"/>
    <s v="Yes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s v="30318"/>
    <x v="0"/>
    <s v="OFF-AP-10001492"/>
    <x v="1"/>
    <x v="9"/>
    <s v="Acco Six-Outlet Power Strip, 4' Cord Length"/>
    <n v="25.86"/>
    <n v="3"/>
    <n v="0"/>
    <n v="6.7236000000000002"/>
    <n v="0.26"/>
    <x v="0"/>
    <x v="1"/>
    <x v="6"/>
    <s v="Yes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s v="19013"/>
    <x v="3"/>
    <s v="FUR-CH-10004698"/>
    <x v="0"/>
    <x v="1"/>
    <s v="Padded Folding Chairs, Black, 4/Carton"/>
    <n v="170.05799999999999"/>
    <n v="3"/>
    <n v="0.3"/>
    <n v="-4.8587999999999996"/>
    <n v="-2.8571428571428571E-2"/>
    <x v="3"/>
    <x v="2"/>
    <x v="1"/>
    <s v="No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s v="19013"/>
    <x v="3"/>
    <s v="TEC-PH-10004093"/>
    <x v="2"/>
    <x v="7"/>
    <s v="Panasonic Kx-TS550"/>
    <n v="82.781999999999996"/>
    <n v="3"/>
    <n v="0.4"/>
    <n v="-15.1767"/>
    <n v="-0.18333333333333335"/>
    <x v="3"/>
    <x v="2"/>
    <x v="1"/>
    <s v="No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s v="19013"/>
    <x v="3"/>
    <s v="FUR-CH-10000454"/>
    <x v="0"/>
    <x v="1"/>
    <s v="Hon Deluxe Fabric Upholstered Stacking Chairs, Rounded Back"/>
    <n v="853.93"/>
    <n v="5"/>
    <n v="0.3"/>
    <n v="0"/>
    <n v="0"/>
    <x v="3"/>
    <x v="2"/>
    <x v="1"/>
    <s v="No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s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  <x v="2"/>
    <x v="3"/>
    <x v="2"/>
    <s v="Yes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s v="94110"/>
    <x v="1"/>
    <s v="TEC-PH-10003215"/>
    <x v="2"/>
    <x v="7"/>
    <s v="Jackery Bar Premium Fast-charging Portable Charger"/>
    <n v="95.84"/>
    <n v="4"/>
    <n v="0.2"/>
    <n v="34.741999999999997"/>
    <n v="0.36249999999999993"/>
    <x v="2"/>
    <x v="3"/>
    <x v="2"/>
    <s v="Yes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s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  <x v="2"/>
    <x v="3"/>
    <x v="6"/>
    <s v="Yes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s v="76021"/>
    <x v="2"/>
    <s v="OFF-AR-10004582"/>
    <x v="1"/>
    <x v="6"/>
    <s v="BIC Brite Liner Grip Highlighters"/>
    <n v="9.1839999999999993"/>
    <n v="7"/>
    <n v="0.2"/>
    <n v="2.87"/>
    <n v="0.31250000000000006"/>
    <x v="2"/>
    <x v="3"/>
    <x v="6"/>
    <s v="Yes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s v="76021"/>
    <x v="2"/>
    <s v="TEC-PH-10001557"/>
    <x v="2"/>
    <x v="7"/>
    <s v="Pyle PMP37LED"/>
    <n v="153.584"/>
    <n v="2"/>
    <n v="0.2"/>
    <n v="13.438599999999999"/>
    <n v="8.7499999999999994E-2"/>
    <x v="2"/>
    <x v="3"/>
    <x v="6"/>
    <s v="Yes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s v="76021"/>
    <x v="2"/>
    <s v="OFF-BI-10004209"/>
    <x v="1"/>
    <x v="8"/>
    <s v="Fellowes Twister Kit, Gray/Clear, 3/pkg"/>
    <n v="12.864000000000001"/>
    <n v="8"/>
    <n v="0.8"/>
    <n v="-22.512"/>
    <n v="-1.75"/>
    <x v="1"/>
    <x v="3"/>
    <x v="6"/>
    <s v="No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s v="70506"/>
    <x v="0"/>
    <s v="TEC-MA-10003183"/>
    <x v="2"/>
    <x v="15"/>
    <s v="DYMO CardScan Personal V9 Business Card Scanner"/>
    <n v="479.97"/>
    <n v="3"/>
    <n v="0"/>
    <n v="239.98500000000001"/>
    <n v="0.5"/>
    <x v="0"/>
    <x v="3"/>
    <x v="4"/>
    <s v="Yes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s v="70506"/>
    <x v="0"/>
    <s v="FUR-CH-10002439"/>
    <x v="0"/>
    <x v="1"/>
    <s v="Iceberg Nesting Folding Chair, 19w x 6d x 43h"/>
    <n v="232.88"/>
    <n v="4"/>
    <n v="0"/>
    <n v="60.5488"/>
    <n v="0.26"/>
    <x v="0"/>
    <x v="3"/>
    <x v="4"/>
    <s v="Yes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s v="98042"/>
    <x v="1"/>
    <s v="OFF-AP-10000576"/>
    <x v="1"/>
    <x v="9"/>
    <s v="Belkin 7 Outlet SurgeMaster II"/>
    <n v="236.88"/>
    <n v="6"/>
    <n v="0"/>
    <n v="66.326400000000007"/>
    <n v="0.28000000000000003"/>
    <x v="0"/>
    <x v="0"/>
    <x v="8"/>
    <s v="Yes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s v="98042"/>
    <x v="1"/>
    <s v="OFF-PA-10004040"/>
    <x v="1"/>
    <x v="10"/>
    <s v="Universal Premium White Copier/Laser Paper (20Lb. and 87 Bright)"/>
    <n v="29.9"/>
    <n v="5"/>
    <n v="0"/>
    <n v="14.651"/>
    <n v="0.49"/>
    <x v="0"/>
    <x v="0"/>
    <x v="8"/>
    <s v="Yes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s v="98042"/>
    <x v="1"/>
    <s v="TEC-AC-10003063"/>
    <x v="2"/>
    <x v="11"/>
    <s v="Micro Innovations USB RF Wireless Keyboard with Mouse"/>
    <n v="100"/>
    <n v="4"/>
    <n v="0"/>
    <n v="21"/>
    <n v="0.21"/>
    <x v="0"/>
    <x v="0"/>
    <x v="8"/>
    <s v="Yes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s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  <x v="1"/>
    <x v="0"/>
    <x v="4"/>
    <s v="No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s v="44052"/>
    <x v="3"/>
    <s v="TEC-AC-10002567"/>
    <x v="2"/>
    <x v="11"/>
    <s v="Logitech G602 Wireless Gaming Mouse"/>
    <n v="383.952"/>
    <n v="6"/>
    <n v="0.2"/>
    <n v="76.790400000000005"/>
    <n v="0.2"/>
    <x v="2"/>
    <x v="0"/>
    <x v="4"/>
    <s v="Yes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s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  <x v="2"/>
    <x v="1"/>
    <x v="4"/>
    <s v="Yes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FUR-FU-10000550"/>
    <x v="0"/>
    <x v="5"/>
    <s v="Stacking Trays by OIC"/>
    <n v="24.9"/>
    <n v="5"/>
    <n v="0"/>
    <n v="8.2170000000000005"/>
    <n v="0.33"/>
    <x v="0"/>
    <x v="2"/>
    <x v="4"/>
    <s v="Yes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OFF-PA-10000528"/>
    <x v="1"/>
    <x v="10"/>
    <s v="Xerox 1981"/>
    <n v="21.12"/>
    <n v="4"/>
    <n v="0"/>
    <n v="9.5039999999999996"/>
    <n v="0.44999999999999996"/>
    <x v="0"/>
    <x v="2"/>
    <x v="4"/>
    <s v="Yes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TEC-MA-10003183"/>
    <x v="2"/>
    <x v="15"/>
    <s v="DYMO CardScan Personal V9 Business Card Scanner"/>
    <n v="767.952"/>
    <n v="6"/>
    <n v="0.2"/>
    <n v="287.98200000000003"/>
    <n v="0.37500000000000006"/>
    <x v="2"/>
    <x v="2"/>
    <x v="4"/>
    <s v="Yes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OFF-BI-10003305"/>
    <x v="1"/>
    <x v="8"/>
    <s v="Avery Hanging File Binders"/>
    <n v="14.352"/>
    <n v="3"/>
    <n v="0.2"/>
    <n v="4.6643999999999997"/>
    <n v="0.32499999999999996"/>
    <x v="2"/>
    <x v="2"/>
    <x v="4"/>
    <s v="Yes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TEC-PH-10001425"/>
    <x v="2"/>
    <x v="7"/>
    <s v="Mophie Juice Pack Helium for iPhone"/>
    <n v="191.976"/>
    <n v="3"/>
    <n v="0.2"/>
    <n v="19.197600000000001"/>
    <n v="0.1"/>
    <x v="2"/>
    <x v="2"/>
    <x v="4"/>
    <s v="Yes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OFF-LA-10001474"/>
    <x v="1"/>
    <x v="2"/>
    <s v="Avery 477"/>
    <n v="274.77"/>
    <n v="9"/>
    <n v="0"/>
    <n v="126.3942"/>
    <n v="0.46"/>
    <x v="0"/>
    <x v="2"/>
    <x v="4"/>
    <s v="Yes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s v="94110"/>
    <x v="1"/>
    <s v="FUR-FU-10000672"/>
    <x v="0"/>
    <x v="5"/>
    <s v="Executive Impressions 10&quot; Spectator Wall Clock"/>
    <n v="70.56"/>
    <n v="6"/>
    <n v="0"/>
    <n v="23.990400000000001"/>
    <n v="0.34"/>
    <x v="0"/>
    <x v="2"/>
    <x v="4"/>
    <s v="Yes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s v="94110"/>
    <x v="1"/>
    <s v="FUR-FU-10001979"/>
    <x v="0"/>
    <x v="5"/>
    <s v="Dana Halogen Swing-Arm Architect Lamp"/>
    <n v="204.85"/>
    <n v="5"/>
    <n v="0"/>
    <n v="57.357999999999997"/>
    <n v="0.27999999999999997"/>
    <x v="0"/>
    <x v="1"/>
    <x v="1"/>
    <s v="Yes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s v="77070"/>
    <x v="2"/>
    <s v="OFF-BI-10003707"/>
    <x v="1"/>
    <x v="8"/>
    <s v="Aluminum Screw Posts"/>
    <n v="9.1560000000000006"/>
    <n v="3"/>
    <n v="0.8"/>
    <n v="-13.734"/>
    <n v="-1.5"/>
    <x v="1"/>
    <x v="1"/>
    <x v="3"/>
    <s v="No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s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  <x v="1"/>
    <x v="3"/>
    <x v="2"/>
    <s v="No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s v="10035"/>
    <x v="3"/>
    <s v="OFF-PA-10000501"/>
    <x v="1"/>
    <x v="10"/>
    <s v="Petty Cash Envelope"/>
    <n v="80.88"/>
    <n v="3"/>
    <n v="0"/>
    <n v="39.6312"/>
    <n v="0.49000000000000005"/>
    <x v="0"/>
    <x v="1"/>
    <x v="7"/>
    <s v="Yes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s v="10035"/>
    <x v="3"/>
    <s v="TEC-AC-10001990"/>
    <x v="2"/>
    <x v="11"/>
    <s v="Kensington Orbit Wireless Mobile Trackball for PC and Mac"/>
    <n v="599.9"/>
    <n v="10"/>
    <n v="0"/>
    <n v="191.96799999999999"/>
    <n v="0.32"/>
    <x v="0"/>
    <x v="1"/>
    <x v="7"/>
    <s v="Yes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s v="10011"/>
    <x v="3"/>
    <s v="FUR-FU-10003601"/>
    <x v="0"/>
    <x v="5"/>
    <s v="Deflect-o RollaMat Studded, Beveled Mat for Medium Pile Carpeting"/>
    <n v="276.69"/>
    <n v="3"/>
    <n v="0"/>
    <n v="49.804200000000002"/>
    <n v="0.18"/>
    <x v="0"/>
    <x v="3"/>
    <x v="1"/>
    <s v="Yes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s v="10011"/>
    <x v="3"/>
    <s v="FUR-CH-10001891"/>
    <x v="0"/>
    <x v="1"/>
    <s v="Global Deluxe Office Fabric Chairs"/>
    <n v="172.76400000000001"/>
    <n v="2"/>
    <n v="0.1"/>
    <n v="32.633200000000002"/>
    <n v="0.18888888888888888"/>
    <x v="2"/>
    <x v="3"/>
    <x v="1"/>
    <s v="Yes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OFF-AR-10003469"/>
    <x v="1"/>
    <x v="6"/>
    <s v="Nontoxic Chalk"/>
    <n v="4.2240000000000002"/>
    <n v="3"/>
    <n v="0.2"/>
    <n v="1.4783999999999999"/>
    <n v="0.35"/>
    <x v="2"/>
    <x v="2"/>
    <x v="8"/>
    <s v="Yes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FUR-TA-10004175"/>
    <x v="0"/>
    <x v="3"/>
    <s v="Hon 30&quot; x 60&quot; Table with Locking Drawer"/>
    <n v="409.27199999999999"/>
    <n v="2"/>
    <n v="0.4"/>
    <n v="-81.854399999999998"/>
    <n v="-0.2"/>
    <x v="3"/>
    <x v="2"/>
    <x v="8"/>
    <s v="No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  <x v="2"/>
    <x v="2"/>
    <x v="8"/>
    <s v="Yes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OFF-PA-10000533"/>
    <x v="1"/>
    <x v="10"/>
    <s v="Southworth Parchment Paper &amp; Envelopes"/>
    <n v="20.928000000000001"/>
    <n v="4"/>
    <n v="0.2"/>
    <n v="6.8015999999999996"/>
    <n v="0.32499999999999996"/>
    <x v="2"/>
    <x v="2"/>
    <x v="8"/>
    <s v="Yes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OFF-ST-10004459"/>
    <x v="1"/>
    <x v="4"/>
    <s v="Tennsco Single-Tier Lockers"/>
    <n v="1801.6320000000001"/>
    <n v="6"/>
    <n v="0.2"/>
    <n v="-337.80599999999998"/>
    <n v="-0.18749999999999997"/>
    <x v="2"/>
    <x v="2"/>
    <x v="8"/>
    <s v="No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s v="19134"/>
    <x v="3"/>
    <s v="FUR-TA-10004147"/>
    <x v="0"/>
    <x v="3"/>
    <s v="Hon 4060 Series Tables"/>
    <n v="67.176000000000002"/>
    <n v="1"/>
    <n v="0.4"/>
    <n v="-20.152799999999999"/>
    <n v="-0.3"/>
    <x v="3"/>
    <x v="2"/>
    <x v="8"/>
    <s v="No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s v="60610"/>
    <x v="2"/>
    <s v="OFF-ST-10000046"/>
    <x v="1"/>
    <x v="4"/>
    <s v="Fellowes Super Stor/Drawer Files"/>
    <n v="646.20000000000005"/>
    <n v="5"/>
    <n v="0.2"/>
    <n v="-8.0775000000000006"/>
    <n v="-1.2500000000000001E-2"/>
    <x v="2"/>
    <x v="2"/>
    <x v="0"/>
    <s v="No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s v="94601"/>
    <x v="1"/>
    <s v="TEC-PH-10004774"/>
    <x v="2"/>
    <x v="7"/>
    <s v="Gear Head AU3700S Headset"/>
    <n v="72.744"/>
    <n v="7"/>
    <n v="0.2"/>
    <n v="-15.4581"/>
    <n v="-0.21249999999999999"/>
    <x v="2"/>
    <x v="1"/>
    <x v="0"/>
    <s v="No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s v="94601"/>
    <x v="1"/>
    <s v="FUR-CH-10000595"/>
    <x v="0"/>
    <x v="1"/>
    <s v="Safco Contoured Stacking Chairs"/>
    <n v="572.16"/>
    <n v="3"/>
    <n v="0.2"/>
    <n v="35.76"/>
    <n v="6.25E-2"/>
    <x v="2"/>
    <x v="1"/>
    <x v="0"/>
    <s v="Yes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s v="60610"/>
    <x v="2"/>
    <s v="TEC-AC-10002473"/>
    <x v="2"/>
    <x v="11"/>
    <s v="Maxell 4.7GB DVD-R"/>
    <n v="68.111999999999995"/>
    <n v="3"/>
    <n v="0.2"/>
    <n v="17.8794"/>
    <n v="0.26250000000000001"/>
    <x v="2"/>
    <x v="0"/>
    <x v="0"/>
    <s v="Yes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s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  <x v="2"/>
    <x v="1"/>
    <x v="8"/>
    <s v="Yes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s v="19143"/>
    <x v="3"/>
    <s v="TEC-AC-10002800"/>
    <x v="2"/>
    <x v="11"/>
    <s v="Plantronics Audio 478 Stereo USB Headset"/>
    <n v="39.991999999999997"/>
    <n v="1"/>
    <n v="0.2"/>
    <n v="7.4984999999999999"/>
    <n v="0.1875"/>
    <x v="2"/>
    <x v="0"/>
    <x v="10"/>
    <s v="Yes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s v="28027"/>
    <x v="0"/>
    <s v="OFF-AR-10002766"/>
    <x v="1"/>
    <x v="6"/>
    <s v="Prang Drawing Pencil Set"/>
    <n v="20.015999999999998"/>
    <n v="9"/>
    <n v="0.2"/>
    <n v="1.7514000000000001"/>
    <n v="8.7500000000000008E-2"/>
    <x v="2"/>
    <x v="2"/>
    <x v="1"/>
    <s v="Yes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s v="28027"/>
    <x v="0"/>
    <s v="OFF-SU-10002522"/>
    <x v="1"/>
    <x v="14"/>
    <s v="Acme Kleen Earth Office Shears"/>
    <n v="3.1040000000000001"/>
    <n v="1"/>
    <n v="0.2"/>
    <n v="0.34920000000000001"/>
    <n v="0.1125"/>
    <x v="2"/>
    <x v="2"/>
    <x v="1"/>
    <s v="Yes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s v="28205"/>
    <x v="0"/>
    <s v="OFF-FA-10003021"/>
    <x v="1"/>
    <x v="13"/>
    <s v="Staples"/>
    <n v="7.52"/>
    <n v="5"/>
    <n v="0.2"/>
    <n v="1.41"/>
    <n v="0.1875"/>
    <x v="2"/>
    <x v="2"/>
    <x v="0"/>
    <s v="Yes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s v="28205"/>
    <x v="0"/>
    <s v="OFF-AR-10000634"/>
    <x v="1"/>
    <x v="6"/>
    <s v="Newell 320"/>
    <n v="10.272"/>
    <n v="3"/>
    <n v="0.2"/>
    <n v="0.89880000000000004"/>
    <n v="8.7500000000000008E-2"/>
    <x v="2"/>
    <x v="2"/>
    <x v="0"/>
    <s v="Yes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s v="28205"/>
    <x v="0"/>
    <s v="OFF-LA-10001771"/>
    <x v="1"/>
    <x v="2"/>
    <s v="Avery 513"/>
    <n v="47.808"/>
    <n v="12"/>
    <n v="0.2"/>
    <n v="15.537599999999999"/>
    <n v="0.32500000000000001"/>
    <x v="2"/>
    <x v="2"/>
    <x v="0"/>
    <s v="Yes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s v="28205"/>
    <x v="0"/>
    <s v="TEC-PH-10004434"/>
    <x v="2"/>
    <x v="7"/>
    <s v="Cisco IP Phone 7961G VoIP phone - Dark gray"/>
    <n v="978.84"/>
    <n v="9"/>
    <n v="0.2"/>
    <n v="110.1195"/>
    <n v="0.1125"/>
    <x v="2"/>
    <x v="2"/>
    <x v="0"/>
    <s v="Yes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s v="75081"/>
    <x v="2"/>
    <s v="OFF-BI-10000050"/>
    <x v="1"/>
    <x v="8"/>
    <s v="Angle-D Binders with Locking Rings, Label Holders"/>
    <n v="13.14"/>
    <n v="9"/>
    <n v="0.8"/>
    <n v="-21.681000000000001"/>
    <n v="-1.65"/>
    <x v="1"/>
    <x v="0"/>
    <x v="6"/>
    <s v="No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s v="75081"/>
    <x v="2"/>
    <s v="OFF-BI-10002414"/>
    <x v="1"/>
    <x v="8"/>
    <s v="GBC ProClick Spines for 32-Hole Punch"/>
    <n v="10.023999999999999"/>
    <n v="4"/>
    <n v="0.8"/>
    <n v="-16.5396"/>
    <n v="-1.6500000000000001"/>
    <x v="1"/>
    <x v="0"/>
    <x v="6"/>
    <s v="No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s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  <x v="3"/>
    <x v="0"/>
    <x v="6"/>
    <s v="No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s v="46203"/>
    <x v="2"/>
    <s v="TEC-CO-10002095"/>
    <x v="2"/>
    <x v="16"/>
    <s v="Hewlett Packard 610 Color Digital Copier / Printer"/>
    <n v="999.98"/>
    <n v="2"/>
    <n v="0"/>
    <n v="449.99099999999999"/>
    <n v="0.44999999999999996"/>
    <x v="0"/>
    <x v="1"/>
    <x v="4"/>
    <s v="Yes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s v="74012"/>
    <x v="2"/>
    <s v="TEC-PH-10004120"/>
    <x v="2"/>
    <x v="7"/>
    <s v="AT&amp;T 1080 Phone"/>
    <n v="821.94"/>
    <n v="6"/>
    <n v="0"/>
    <n v="213.70439999999999"/>
    <n v="0.25999999999999995"/>
    <x v="0"/>
    <x v="1"/>
    <x v="8"/>
    <s v="Yes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s v="33023"/>
    <x v="0"/>
    <s v="FUR-FU-10003553"/>
    <x v="0"/>
    <x v="5"/>
    <s v="Howard Miller 13-1/2&quot; Diameter Rosebrook Wall Clock"/>
    <n v="220.06399999999999"/>
    <n v="4"/>
    <n v="0.2"/>
    <n v="55.015999999999998"/>
    <n v="0.25"/>
    <x v="2"/>
    <x v="3"/>
    <x v="0"/>
    <s v="Yes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s v="33023"/>
    <x v="0"/>
    <s v="FUR-FU-10001488"/>
    <x v="0"/>
    <x v="5"/>
    <s v="Tenex 46&quot; x 60&quot; Computer Anti-Static Chairmat, Rectangular Shaped"/>
    <n v="339.13600000000002"/>
    <n v="4"/>
    <n v="0.2"/>
    <n v="0"/>
    <n v="0"/>
    <x v="2"/>
    <x v="3"/>
    <x v="0"/>
    <s v="No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s v="68104"/>
    <x v="2"/>
    <s v="OFF-BI-10003094"/>
    <x v="1"/>
    <x v="8"/>
    <s v="Self-Adhesive Ring Binder Labels"/>
    <n v="7.04"/>
    <n v="2"/>
    <n v="0"/>
    <n v="3.3088000000000002"/>
    <n v="0.47000000000000003"/>
    <x v="0"/>
    <x v="1"/>
    <x v="4"/>
    <s v="Yes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s v="68104"/>
    <x v="2"/>
    <s v="OFF-FA-10003472"/>
    <x v="1"/>
    <x v="13"/>
    <s v="Bagged Rubber Bands"/>
    <n v="5.04"/>
    <n v="4"/>
    <n v="0"/>
    <n v="0.2016"/>
    <n v="0.04"/>
    <x v="0"/>
    <x v="1"/>
    <x v="4"/>
    <s v="Yes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s v="68104"/>
    <x v="2"/>
    <s v="OFF-PA-10001289"/>
    <x v="1"/>
    <x v="10"/>
    <s v="White Computer Printout Paper by Universal"/>
    <n v="116.28"/>
    <n v="3"/>
    <n v="0"/>
    <n v="56.977200000000003"/>
    <n v="0.49000000000000005"/>
    <x v="0"/>
    <x v="1"/>
    <x v="4"/>
    <s v="Yes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s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  <x v="2"/>
    <x v="1"/>
    <x v="4"/>
    <s v="Yes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s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  <x v="2"/>
    <x v="0"/>
    <x v="8"/>
    <s v="Yes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s v="97224"/>
    <x v="1"/>
    <s v="OFF-BI-10004828"/>
    <x v="1"/>
    <x v="8"/>
    <s v="GBC Poly Designer Binding Covers"/>
    <n v="5.0220000000000002"/>
    <n v="1"/>
    <n v="0.7"/>
    <n v="-3.5154000000000001"/>
    <n v="-0.7"/>
    <x v="1"/>
    <x v="0"/>
    <x v="8"/>
    <s v="No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s v="62521"/>
    <x v="2"/>
    <s v="OFF-BI-10004632"/>
    <x v="1"/>
    <x v="8"/>
    <s v="Ibico Hi-Tech Manual Binding System"/>
    <n v="182.994"/>
    <n v="3"/>
    <n v="0.8"/>
    <n v="-320.23950000000002"/>
    <n v="-1.7500000000000002"/>
    <x v="1"/>
    <x v="3"/>
    <x v="1"/>
    <s v="No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s v="62521"/>
    <x v="2"/>
    <s v="OFF-PA-10000327"/>
    <x v="1"/>
    <x v="10"/>
    <s v="Xerox 1971"/>
    <n v="10.272"/>
    <n v="3"/>
    <n v="0.2"/>
    <n v="3.21"/>
    <n v="0.3125"/>
    <x v="2"/>
    <x v="3"/>
    <x v="1"/>
    <s v="Yes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s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  <x v="1"/>
    <x v="3"/>
    <x v="8"/>
    <s v="No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s v="95823"/>
    <x v="1"/>
    <s v="TEC-PH-10002275"/>
    <x v="2"/>
    <x v="7"/>
    <s v="Mitel 5320 IP Phone VoIP phone"/>
    <n v="302.38400000000001"/>
    <n v="2"/>
    <n v="0.2"/>
    <n v="30.238399999999999"/>
    <n v="9.9999999999999992E-2"/>
    <x v="2"/>
    <x v="0"/>
    <x v="6"/>
    <s v="Yes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s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  <x v="2"/>
    <x v="0"/>
    <x v="6"/>
    <s v="Yes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s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x v="2"/>
    <x v="0"/>
    <x v="6"/>
    <s v="Yes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s v="72401"/>
    <x v="0"/>
    <s v="FUR-BO-10000711"/>
    <x v="0"/>
    <x v="0"/>
    <s v="Hon Metal Bookcases, Gray"/>
    <n v="638.82000000000005"/>
    <n v="9"/>
    <n v="0"/>
    <n v="172.48140000000001"/>
    <n v="0.27"/>
    <x v="0"/>
    <x v="2"/>
    <x v="6"/>
    <s v="Yes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s v="10035"/>
    <x v="3"/>
    <s v="OFF-LA-10001297"/>
    <x v="1"/>
    <x v="2"/>
    <s v="Avery 473"/>
    <n v="20.7"/>
    <n v="2"/>
    <n v="0"/>
    <n v="9.9359999999999999"/>
    <n v="0.48000000000000004"/>
    <x v="0"/>
    <x v="0"/>
    <x v="3"/>
    <s v="Yes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s v="10035"/>
    <x v="3"/>
    <s v="OFF-SU-10001574"/>
    <x v="1"/>
    <x v="14"/>
    <s v="Acme Value Line Scissors"/>
    <n v="10.95"/>
    <n v="3"/>
    <n v="0"/>
    <n v="3.2850000000000001"/>
    <n v="0.30000000000000004"/>
    <x v="0"/>
    <x v="0"/>
    <x v="3"/>
    <s v="Yes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s v="10035"/>
    <x v="3"/>
    <s v="OFF-BI-10003305"/>
    <x v="1"/>
    <x v="8"/>
    <s v="Avery Hanging File Binders"/>
    <n v="14.352"/>
    <n v="3"/>
    <n v="0.2"/>
    <n v="4.6643999999999997"/>
    <n v="0.32499999999999996"/>
    <x v="2"/>
    <x v="0"/>
    <x v="3"/>
    <s v="Yes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s v="44312"/>
    <x v="3"/>
    <s v="OFF-ST-10002574"/>
    <x v="1"/>
    <x v="4"/>
    <s v="SAFCO Commercial Wire Shelving, Black"/>
    <n v="221.024"/>
    <n v="2"/>
    <n v="0.2"/>
    <n v="-55.256"/>
    <n v="-0.25"/>
    <x v="2"/>
    <x v="3"/>
    <x v="5"/>
    <s v="No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s v="41042"/>
    <x v="0"/>
    <s v="TEC-MA-10000864"/>
    <x v="2"/>
    <x v="15"/>
    <s v="Cisco 9971 IP Video Phone Charcoal"/>
    <n v="3080"/>
    <n v="7"/>
    <n v="0"/>
    <n v="1416.8"/>
    <n v="0.45999999999999996"/>
    <x v="0"/>
    <x v="1"/>
    <x v="6"/>
    <s v="Yes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s v="41042"/>
    <x v="0"/>
    <s v="TEC-AC-10003289"/>
    <x v="2"/>
    <x v="11"/>
    <s v="Anker Ultra-Slim Mini Bluetooth 3.0 Wireless Keyboard"/>
    <n v="79.959999999999994"/>
    <n v="4"/>
    <n v="0"/>
    <n v="18.390799999999999"/>
    <n v="0.23"/>
    <x v="0"/>
    <x v="1"/>
    <x v="6"/>
    <s v="Yes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s v="41042"/>
    <x v="0"/>
    <s v="TEC-PH-10001619"/>
    <x v="2"/>
    <x v="7"/>
    <s v="LG G3"/>
    <n v="587.97"/>
    <n v="3"/>
    <n v="0"/>
    <n v="170.51130000000001"/>
    <n v="0.28999999999999998"/>
    <x v="0"/>
    <x v="1"/>
    <x v="6"/>
    <s v="Yes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s v="55407"/>
    <x v="2"/>
    <s v="OFF-PA-10004888"/>
    <x v="1"/>
    <x v="10"/>
    <s v="Xerox 217"/>
    <n v="32.4"/>
    <n v="5"/>
    <n v="0"/>
    <n v="15.552"/>
    <n v="0.48"/>
    <x v="0"/>
    <x v="2"/>
    <x v="8"/>
    <s v="Yes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s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  <x v="0"/>
    <x v="2"/>
    <x v="8"/>
    <s v="Yes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s v="55407"/>
    <x v="2"/>
    <s v="OFF-BI-10001120"/>
    <x v="1"/>
    <x v="8"/>
    <s v="Ibico EPK-21 Electric Binding System"/>
    <n v="9449.9500000000007"/>
    <n v="5"/>
    <n v="0"/>
    <n v="4630.4754999999996"/>
    <n v="0.48999999999999994"/>
    <x v="0"/>
    <x v="2"/>
    <x v="8"/>
    <s v="Yes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s v="55407"/>
    <x v="2"/>
    <s v="OFF-BI-10000301"/>
    <x v="1"/>
    <x v="8"/>
    <s v="GBC Instant Report Kit"/>
    <n v="12.94"/>
    <n v="2"/>
    <n v="0"/>
    <n v="6.47"/>
    <n v="0.5"/>
    <x v="0"/>
    <x v="2"/>
    <x v="8"/>
    <s v="Yes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s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  <x v="1"/>
    <x v="3"/>
    <x v="1"/>
    <s v="No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s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  <x v="1"/>
    <x v="3"/>
    <x v="1"/>
    <s v="No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s v="77095"/>
    <x v="2"/>
    <s v="OFF-PA-10000740"/>
    <x v="1"/>
    <x v="10"/>
    <s v="Xerox 1982"/>
    <n v="146.17599999999999"/>
    <n v="8"/>
    <n v="0.2"/>
    <n v="47.507199999999997"/>
    <n v="0.32500000000000001"/>
    <x v="2"/>
    <x v="3"/>
    <x v="1"/>
    <s v="Yes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s v="68025"/>
    <x v="2"/>
    <s v="FUR-FU-10001940"/>
    <x v="0"/>
    <x v="5"/>
    <s v="Staple-based wall hangings"/>
    <n v="15.92"/>
    <n v="2"/>
    <n v="0"/>
    <n v="7.0048000000000004"/>
    <n v="0.44"/>
    <x v="0"/>
    <x v="3"/>
    <x v="4"/>
    <s v="Yes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s v="92105"/>
    <x v="1"/>
    <s v="TEC-PH-10000439"/>
    <x v="2"/>
    <x v="7"/>
    <s v="GE DSL Phone Line Filter"/>
    <n v="159.96"/>
    <n v="5"/>
    <n v="0.2"/>
    <n v="17.9955"/>
    <n v="0.11249999999999999"/>
    <x v="2"/>
    <x v="3"/>
    <x v="6"/>
    <s v="Yes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s v="92105"/>
    <x v="1"/>
    <s v="OFF-BI-10000404"/>
    <x v="1"/>
    <x v="8"/>
    <s v="Avery Printable Repositionable Plastic Tabs"/>
    <n v="13.76"/>
    <n v="2"/>
    <n v="0.2"/>
    <n v="4.6440000000000001"/>
    <n v="0.33750000000000002"/>
    <x v="2"/>
    <x v="3"/>
    <x v="6"/>
    <s v="Yes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s v="77041"/>
    <x v="2"/>
    <s v="OFF-BI-10003676"/>
    <x v="1"/>
    <x v="8"/>
    <s v="GBC Standard Recycled Report Covers, Clear Plastic Sheets"/>
    <n v="4.3120000000000003"/>
    <n v="2"/>
    <n v="0.8"/>
    <n v="-6.8992000000000004"/>
    <n v="-1.6"/>
    <x v="1"/>
    <x v="0"/>
    <x v="6"/>
    <s v="No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s v="10011"/>
    <x v="3"/>
    <s v="OFF-ST-10002486"/>
    <x v="1"/>
    <x v="4"/>
    <s v="Eldon Shelf Savers Cubes and Bins"/>
    <n v="13.96"/>
    <n v="2"/>
    <n v="0"/>
    <n v="0.2792"/>
    <n v="0.02"/>
    <x v="0"/>
    <x v="1"/>
    <x v="8"/>
    <s v="Yes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s v="10011"/>
    <x v="3"/>
    <s v="FUR-TA-10003837"/>
    <x v="0"/>
    <x v="3"/>
    <s v="Anderson Hickey Conga Table Tops &amp; Accessories"/>
    <n v="27.414000000000001"/>
    <n v="3"/>
    <n v="0.4"/>
    <n v="-14.1639"/>
    <n v="-0.51666666666666661"/>
    <x v="3"/>
    <x v="1"/>
    <x v="8"/>
    <s v="No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s v="48227"/>
    <x v="2"/>
    <s v="TEC-PH-10002923"/>
    <x v="2"/>
    <x v="7"/>
    <s v="Logitech B530 USB Headset - headset - Full size, Binaural"/>
    <n v="73.98"/>
    <n v="2"/>
    <n v="0"/>
    <n v="19.974599999999999"/>
    <n v="0.26999999999999996"/>
    <x v="0"/>
    <x v="1"/>
    <x v="4"/>
    <s v="Yes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s v="48227"/>
    <x v="2"/>
    <s v="FUR-BO-10004360"/>
    <x v="0"/>
    <x v="0"/>
    <s v="Rush Hierlooms Collection Rich Wood Bookcases"/>
    <n v="160.97999999999999"/>
    <n v="1"/>
    <n v="0"/>
    <n v="20.927399999999999"/>
    <n v="0.13"/>
    <x v="0"/>
    <x v="1"/>
    <x v="4"/>
    <s v="Yes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s v="48227"/>
    <x v="2"/>
    <s v="OFF-PA-10002160"/>
    <x v="1"/>
    <x v="10"/>
    <s v="Xerox 1978"/>
    <n v="17.34"/>
    <n v="3"/>
    <n v="0"/>
    <n v="8.4966000000000008"/>
    <n v="0.49000000000000005"/>
    <x v="0"/>
    <x v="1"/>
    <x v="4"/>
    <s v="Yes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s v="48227"/>
    <x v="2"/>
    <s v="OFF-AR-10002375"/>
    <x v="1"/>
    <x v="6"/>
    <s v="Newell 351"/>
    <n v="3.28"/>
    <n v="1"/>
    <n v="0"/>
    <n v="0.95120000000000005"/>
    <n v="0.29000000000000004"/>
    <x v="0"/>
    <x v="1"/>
    <x v="4"/>
    <s v="Yes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s v="77095"/>
    <x v="2"/>
    <s v="OFF-LA-10000443"/>
    <x v="1"/>
    <x v="2"/>
    <s v="Avery 501"/>
    <n v="8.8559999999999999"/>
    <n v="3"/>
    <n v="0.2"/>
    <n v="2.9889000000000001"/>
    <n v="0.33750000000000002"/>
    <x v="2"/>
    <x v="1"/>
    <x v="5"/>
    <s v="Yes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s v="77095"/>
    <x v="2"/>
    <s v="TEC-PH-10001750"/>
    <x v="2"/>
    <x v="7"/>
    <s v="Samsung Rugby III"/>
    <n v="158.376"/>
    <n v="3"/>
    <n v="0.2"/>
    <n v="13.857900000000001"/>
    <n v="8.7500000000000008E-2"/>
    <x v="2"/>
    <x v="1"/>
    <x v="5"/>
    <s v="Yes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s v="98105"/>
    <x v="1"/>
    <s v="OFF-BI-10004632"/>
    <x v="1"/>
    <x v="8"/>
    <s v="Ibico Hi-Tech Manual Binding System"/>
    <n v="1219.96"/>
    <n v="5"/>
    <n v="0.2"/>
    <n v="381.23750000000001"/>
    <n v="0.3125"/>
    <x v="2"/>
    <x v="0"/>
    <x v="0"/>
    <s v="Yes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s v="90036"/>
    <x v="1"/>
    <s v="OFF-BI-10002813"/>
    <x v="1"/>
    <x v="8"/>
    <s v="Avery Reinforcements for Hole-Punch Pages"/>
    <n v="3.1680000000000001"/>
    <n v="2"/>
    <n v="0.2"/>
    <n v="0.99"/>
    <n v="0.3125"/>
    <x v="2"/>
    <x v="1"/>
    <x v="0"/>
    <s v="Yes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s v="90036"/>
    <x v="1"/>
    <s v="OFF-PA-10002005"/>
    <x v="1"/>
    <x v="10"/>
    <s v="Xerox 225"/>
    <n v="19.440000000000001"/>
    <n v="3"/>
    <n v="0"/>
    <n v="9.3312000000000008"/>
    <n v="0.48000000000000004"/>
    <x v="0"/>
    <x v="1"/>
    <x v="0"/>
    <s v="Yes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s v="90036"/>
    <x v="1"/>
    <s v="OFF-ST-10000060"/>
    <x v="1"/>
    <x v="4"/>
    <s v="Fellowes Bankers Box Staxonsteel Drawer File/Stacking System"/>
    <n v="454.86"/>
    <n v="7"/>
    <n v="0"/>
    <n v="54.583199999999998"/>
    <n v="0.12"/>
    <x v="0"/>
    <x v="1"/>
    <x v="0"/>
    <s v="Yes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s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  <x v="2"/>
    <x v="1"/>
    <x v="0"/>
    <s v="Yes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s v="19120"/>
    <x v="3"/>
    <s v="TEC-AC-10000199"/>
    <x v="2"/>
    <x v="11"/>
    <s v="Kingston Digital DataTraveler 8GB USB 2.0"/>
    <n v="19.04"/>
    <n v="4"/>
    <n v="0.2"/>
    <n v="-1.4279999999999999"/>
    <n v="-7.4999999999999997E-2"/>
    <x v="2"/>
    <x v="3"/>
    <x v="8"/>
    <s v="No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s v="98103"/>
    <x v="1"/>
    <s v="OFF-PA-10002870"/>
    <x v="1"/>
    <x v="10"/>
    <s v="Ampad Phone Message Book, Recycled, 400 Message Capacity, 5 ¾” x 11”"/>
    <n v="37.44"/>
    <n v="6"/>
    <n v="0"/>
    <n v="16.847999999999999"/>
    <n v="0.45"/>
    <x v="0"/>
    <x v="3"/>
    <x v="5"/>
    <s v="Yes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s v="98103"/>
    <x v="1"/>
    <s v="OFF-LA-10004545"/>
    <x v="1"/>
    <x v="2"/>
    <s v="Avery 50"/>
    <n v="37.590000000000003"/>
    <n v="3"/>
    <n v="0"/>
    <n v="17.667300000000001"/>
    <n v="0.47"/>
    <x v="0"/>
    <x v="3"/>
    <x v="5"/>
    <s v="Yes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s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  <x v="2"/>
    <x v="3"/>
    <x v="5"/>
    <s v="Yes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s v="13601"/>
    <x v="3"/>
    <s v="OFF-AP-10004249"/>
    <x v="1"/>
    <x v="9"/>
    <s v="Staple holder"/>
    <n v="35.909999999999997"/>
    <n v="3"/>
    <n v="0"/>
    <n v="9.6957000000000004"/>
    <n v="0.27"/>
    <x v="0"/>
    <x v="2"/>
    <x v="5"/>
    <s v="Yes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s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  <x v="2"/>
    <x v="3"/>
    <x v="7"/>
    <s v="No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s v="22204"/>
    <x v="0"/>
    <s v="OFF-AR-10003179"/>
    <x v="1"/>
    <x v="6"/>
    <s v="Dixon Ticonderoga Core-Lock Colored Pencils"/>
    <n v="54.66"/>
    <n v="6"/>
    <n v="0"/>
    <n v="18.037800000000001"/>
    <n v="0.33"/>
    <x v="0"/>
    <x v="3"/>
    <x v="5"/>
    <s v="Yes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s v="28205"/>
    <x v="0"/>
    <s v="OFF-ST-10003722"/>
    <x v="1"/>
    <x v="4"/>
    <s v="Project Tote Personal File"/>
    <n v="67.343999999999994"/>
    <n v="6"/>
    <n v="0.2"/>
    <n v="7.5762"/>
    <n v="0.11250000000000002"/>
    <x v="2"/>
    <x v="2"/>
    <x v="8"/>
    <s v="Yes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s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  <x v="1"/>
    <x v="2"/>
    <x v="8"/>
    <s v="No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s v="98103"/>
    <x v="1"/>
    <s v="OFF-AP-10001947"/>
    <x v="1"/>
    <x v="9"/>
    <s v="Acco 6 Outlet Guardian Premium Plus Surge Suppressor"/>
    <n v="73.28"/>
    <n v="4"/>
    <n v="0"/>
    <n v="21.251200000000001"/>
    <n v="0.28999999999999998"/>
    <x v="0"/>
    <x v="1"/>
    <x v="10"/>
    <s v="Yes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s v="60623"/>
    <x v="2"/>
    <s v="OFF-BI-10001107"/>
    <x v="1"/>
    <x v="8"/>
    <s v="GBC White Gloss Covers, Plain Front"/>
    <n v="14.48"/>
    <n v="5"/>
    <n v="0.8"/>
    <n v="-23.891999999999999"/>
    <n v="-1.65"/>
    <x v="1"/>
    <x v="2"/>
    <x v="0"/>
    <s v="No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s v="33021"/>
    <x v="0"/>
    <s v="OFF-PA-10000349"/>
    <x v="1"/>
    <x v="10"/>
    <s v="Easy-staple paper"/>
    <n v="11.952"/>
    <n v="3"/>
    <n v="0.2"/>
    <n v="4.0338000000000003"/>
    <n v="0.33750000000000002"/>
    <x v="2"/>
    <x v="1"/>
    <x v="7"/>
    <s v="Yes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s v="33021"/>
    <x v="0"/>
    <s v="OFF-PA-10003349"/>
    <x v="1"/>
    <x v="10"/>
    <s v="Xerox 1957"/>
    <n v="15.552"/>
    <n v="3"/>
    <n v="0.2"/>
    <n v="5.6375999999999999"/>
    <n v="0.36249999999999999"/>
    <x v="2"/>
    <x v="1"/>
    <x v="7"/>
    <s v="Yes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s v="23320"/>
    <x v="0"/>
    <s v="OFF-FA-10002280"/>
    <x v="1"/>
    <x v="13"/>
    <s v="Advantus Plastic Paper Clips"/>
    <n v="45"/>
    <n v="9"/>
    <n v="0"/>
    <n v="21.6"/>
    <n v="0.48000000000000004"/>
    <x v="0"/>
    <x v="2"/>
    <x v="8"/>
    <s v="Yes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s v="23320"/>
    <x v="0"/>
    <s v="TEC-MA-10000029"/>
    <x v="2"/>
    <x v="15"/>
    <s v="Epson WorkForce WF-2530 All-in-One Printer, Copier Scanner"/>
    <n v="209.97"/>
    <n v="3"/>
    <n v="0"/>
    <n v="90.287099999999995"/>
    <n v="0.43"/>
    <x v="0"/>
    <x v="2"/>
    <x v="8"/>
    <s v="Yes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s v="90036"/>
    <x v="1"/>
    <s v="OFF-BI-10002854"/>
    <x v="1"/>
    <x v="8"/>
    <s v="Performers Binder/Pad Holder, Black"/>
    <n v="112.12"/>
    <n v="5"/>
    <n v="0.2"/>
    <n v="42.045000000000002"/>
    <n v="0.375"/>
    <x v="2"/>
    <x v="3"/>
    <x v="2"/>
    <s v="Yes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s v="90036"/>
    <x v="1"/>
    <s v="OFF-ST-10003716"/>
    <x v="1"/>
    <x v="4"/>
    <s v="Tennsco Double-Tier Lockers"/>
    <n v="1575.14"/>
    <n v="7"/>
    <n v="0"/>
    <n v="204.76820000000001"/>
    <n v="0.13"/>
    <x v="0"/>
    <x v="3"/>
    <x v="2"/>
    <s v="Yes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s v="22304"/>
    <x v="0"/>
    <s v="OFF-FA-10000624"/>
    <x v="1"/>
    <x v="13"/>
    <s v="OIC Binder Clips"/>
    <n v="25.06"/>
    <n v="7"/>
    <n v="0"/>
    <n v="12.53"/>
    <n v="0.5"/>
    <x v="0"/>
    <x v="3"/>
    <x v="0"/>
    <s v="Yes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s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  <x v="1"/>
    <x v="0"/>
    <x v="4"/>
    <s v="No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s v="19120"/>
    <x v="3"/>
    <s v="OFF-ST-10001228"/>
    <x v="1"/>
    <x v="4"/>
    <s v="Personal File Boxes with Fold-Down Carry Handle"/>
    <n v="37.392000000000003"/>
    <n v="3"/>
    <n v="0.2"/>
    <n v="2.3370000000000002"/>
    <n v="6.25E-2"/>
    <x v="2"/>
    <x v="3"/>
    <x v="4"/>
    <s v="Yes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s v="19120"/>
    <x v="3"/>
    <s v="FUR-FU-10003798"/>
    <x v="0"/>
    <x v="5"/>
    <s v="Ultra Door Kickplate, 8&quot;H x 34&quot;W"/>
    <n v="79.12"/>
    <n v="5"/>
    <n v="0.2"/>
    <n v="13.846"/>
    <n v="0.17499999999999999"/>
    <x v="2"/>
    <x v="3"/>
    <x v="4"/>
    <s v="Yes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s v="67212"/>
    <x v="2"/>
    <s v="OFF-LA-10003148"/>
    <x v="1"/>
    <x v="2"/>
    <s v="Avery 51"/>
    <n v="18.899999999999999"/>
    <n v="3"/>
    <n v="0"/>
    <n v="8.6940000000000008"/>
    <n v="0.46000000000000008"/>
    <x v="0"/>
    <x v="0"/>
    <x v="1"/>
    <s v="Yes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s v="48640"/>
    <x v="2"/>
    <s v="OFF-BI-10001249"/>
    <x v="1"/>
    <x v="8"/>
    <s v="Avery Heavy-Duty EZD View Binder with Locking Rings"/>
    <n v="57.42"/>
    <n v="9"/>
    <n v="0"/>
    <n v="26.4132"/>
    <n v="0.45999999999999996"/>
    <x v="0"/>
    <x v="2"/>
    <x v="5"/>
    <s v="Yes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s v="94110"/>
    <x v="1"/>
    <s v="OFF-AR-10003759"/>
    <x v="1"/>
    <x v="6"/>
    <s v="Crayola Anti Dust Chalk, 12/Pack"/>
    <n v="12.74"/>
    <n v="7"/>
    <n v="0"/>
    <n v="5.7329999999999997"/>
    <n v="0.44999999999999996"/>
    <x v="0"/>
    <x v="3"/>
    <x v="9"/>
    <s v="Yes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s v="94110"/>
    <x v="1"/>
    <s v="OFF-AR-10001227"/>
    <x v="1"/>
    <x v="6"/>
    <s v="Newell 338"/>
    <n v="8.82"/>
    <n v="3"/>
    <n v="0"/>
    <n v="2.3814000000000002"/>
    <n v="0.27"/>
    <x v="0"/>
    <x v="3"/>
    <x v="9"/>
    <s v="Yes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s v="94110"/>
    <x v="1"/>
    <s v="FUR-CH-10000863"/>
    <x v="0"/>
    <x v="1"/>
    <s v="Novimex Swivel Fabric Task Chair"/>
    <n v="120.78400000000001"/>
    <n v="1"/>
    <n v="0.2"/>
    <n v="-13.588200000000001"/>
    <n v="-0.1125"/>
    <x v="2"/>
    <x v="3"/>
    <x v="9"/>
    <s v="No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s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x v="0"/>
    <x v="1"/>
    <x v="0"/>
    <s v="Yes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s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  <x v="1"/>
    <x v="3"/>
    <x v="2"/>
    <s v="No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s v="78745"/>
    <x v="2"/>
    <s v="OFF-ST-10004507"/>
    <x v="1"/>
    <x v="4"/>
    <s v="Advantus Rolling Storage Box"/>
    <n v="13.72"/>
    <n v="1"/>
    <n v="0.2"/>
    <n v="1.2004999999999999"/>
    <n v="8.7499999999999994E-2"/>
    <x v="2"/>
    <x v="3"/>
    <x v="2"/>
    <s v="Yes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s v="78745"/>
    <x v="2"/>
    <s v="TEC-AC-10002942"/>
    <x v="2"/>
    <x v="11"/>
    <s v="WD My Passport Ultra 1TB Portable External Hard Drive"/>
    <n v="55.2"/>
    <n v="1"/>
    <n v="0.2"/>
    <n v="-2.0699999999999998"/>
    <n v="-3.7499999999999999E-2"/>
    <x v="2"/>
    <x v="3"/>
    <x v="2"/>
    <s v="No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s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  <x v="2"/>
    <x v="3"/>
    <x v="2"/>
    <s v="No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s v="19134"/>
    <x v="3"/>
    <s v="OFF-LA-10002475"/>
    <x v="1"/>
    <x v="2"/>
    <s v="Avery 519"/>
    <n v="29.24"/>
    <n v="5"/>
    <n v="0.2"/>
    <n v="9.8684999999999992"/>
    <n v="0.33749999999999997"/>
    <x v="2"/>
    <x v="3"/>
    <x v="8"/>
    <s v="Yes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s v="19134"/>
    <x v="3"/>
    <s v="OFF-PA-10003072"/>
    <x v="1"/>
    <x v="10"/>
    <s v="Eureka Recycled Copy Paper 8 1/2&quot; x 11&quot;, Ream"/>
    <n v="15.552"/>
    <n v="3"/>
    <n v="0.2"/>
    <n v="5.4432"/>
    <n v="0.35000000000000003"/>
    <x v="2"/>
    <x v="3"/>
    <x v="8"/>
    <s v="Yes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s v="19134"/>
    <x v="3"/>
    <s v="OFF-EN-10001509"/>
    <x v="1"/>
    <x v="12"/>
    <s v="Poly String Tie Envelopes"/>
    <n v="4.8959999999999999"/>
    <n v="3"/>
    <n v="0.2"/>
    <n v="1.6524000000000001"/>
    <n v="0.33750000000000002"/>
    <x v="2"/>
    <x v="3"/>
    <x v="8"/>
    <s v="Yes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s v="37620"/>
    <x v="0"/>
    <s v="OFF-BI-10004781"/>
    <x v="1"/>
    <x v="8"/>
    <s v="GBC Wire Binding Strips"/>
    <n v="38.088000000000001"/>
    <n v="4"/>
    <n v="0.7"/>
    <n v="-27.9312"/>
    <n v="-0.73333333333333328"/>
    <x v="1"/>
    <x v="0"/>
    <x v="4"/>
    <s v="No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s v="37620"/>
    <x v="0"/>
    <s v="OFF-BI-10000145"/>
    <x v="1"/>
    <x v="8"/>
    <s v="Zipper Ring Binder Pockets"/>
    <n v="2.8079999999999998"/>
    <n v="3"/>
    <n v="0.7"/>
    <n v="-1.9656"/>
    <n v="-0.70000000000000007"/>
    <x v="1"/>
    <x v="0"/>
    <x v="4"/>
    <s v="No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s v="19140"/>
    <x v="3"/>
    <s v="TEC-AC-10003280"/>
    <x v="2"/>
    <x v="11"/>
    <s v="Belkin F8E887 USB Wired Ergonomic Keyboard"/>
    <n v="47.984000000000002"/>
    <n v="2"/>
    <n v="0.2"/>
    <n v="0.5998"/>
    <n v="1.2499999999999999E-2"/>
    <x v="2"/>
    <x v="1"/>
    <x v="4"/>
    <s v="Yes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s v="19140"/>
    <x v="3"/>
    <s v="OFF-BI-10001107"/>
    <x v="1"/>
    <x v="8"/>
    <s v="GBC White Gloss Covers, Plain Front"/>
    <n v="26.064"/>
    <n v="6"/>
    <n v="0.7"/>
    <n v="-19.982399999999998"/>
    <n v="-0.76666666666666661"/>
    <x v="1"/>
    <x v="1"/>
    <x v="4"/>
    <s v="No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s v="60610"/>
    <x v="2"/>
    <s v="OFF-PA-10000533"/>
    <x v="1"/>
    <x v="10"/>
    <s v="Southworth Parchment Paper &amp; Envelopes"/>
    <n v="15.696"/>
    <n v="3"/>
    <n v="0.2"/>
    <n v="5.1012000000000004"/>
    <n v="0.32500000000000001"/>
    <x v="2"/>
    <x v="2"/>
    <x v="0"/>
    <s v="Yes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s v="31907"/>
    <x v="0"/>
    <s v="OFF-AR-10003056"/>
    <x v="1"/>
    <x v="6"/>
    <s v="Newell 341"/>
    <n v="12.84"/>
    <n v="3"/>
    <n v="0"/>
    <n v="3.7235999999999998"/>
    <n v="0.28999999999999998"/>
    <x v="0"/>
    <x v="0"/>
    <x v="3"/>
    <s v="Yes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s v="10035"/>
    <x v="3"/>
    <s v="TEC-PH-10002834"/>
    <x v="2"/>
    <x v="7"/>
    <s v="Google Nexus 5"/>
    <n v="539.97"/>
    <n v="3"/>
    <n v="0"/>
    <n v="134.99250000000001"/>
    <n v="0.25"/>
    <x v="0"/>
    <x v="3"/>
    <x v="5"/>
    <s v="Yes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s v="10035"/>
    <x v="3"/>
    <s v="OFF-ST-10002214"/>
    <x v="1"/>
    <x v="4"/>
    <s v="X-Rack File for Hanging Folders"/>
    <n v="22.58"/>
    <n v="2"/>
    <n v="0"/>
    <n v="5.8708"/>
    <n v="0.26"/>
    <x v="0"/>
    <x v="3"/>
    <x v="5"/>
    <s v="Yes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s v="03820"/>
    <x v="3"/>
    <s v="OFF-LA-10004484"/>
    <x v="1"/>
    <x v="2"/>
    <s v="Avery 476"/>
    <n v="16.52"/>
    <n v="4"/>
    <n v="0"/>
    <n v="7.5991999999999997"/>
    <n v="0.46"/>
    <x v="0"/>
    <x v="1"/>
    <x v="10"/>
    <s v="Yes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s v="03820"/>
    <x v="3"/>
    <s v="OFF-BI-10003091"/>
    <x v="1"/>
    <x v="8"/>
    <s v="GBC DocuBind TL200 Manual Binding Machine"/>
    <n v="671.94"/>
    <n v="3"/>
    <n v="0"/>
    <n v="315.81180000000001"/>
    <n v="0.47"/>
    <x v="0"/>
    <x v="1"/>
    <x v="10"/>
    <s v="Yes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s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  <x v="2"/>
    <x v="3"/>
    <x v="9"/>
    <s v="No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s v="80013"/>
    <x v="1"/>
    <s v="OFF-ST-10003638"/>
    <x v="1"/>
    <x v="4"/>
    <s v="Mobile Personal File Cube"/>
    <n v="168.624"/>
    <n v="9"/>
    <n v="0.2"/>
    <n v="14.7546"/>
    <n v="8.7500000000000008E-2"/>
    <x v="2"/>
    <x v="3"/>
    <x v="9"/>
    <s v="Yes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s v="11561"/>
    <x v="3"/>
    <s v="OFF-PA-10003848"/>
    <x v="1"/>
    <x v="10"/>
    <s v="Xerox 1997"/>
    <n v="19.440000000000001"/>
    <n v="3"/>
    <n v="0"/>
    <n v="9.3312000000000008"/>
    <n v="0.48000000000000004"/>
    <x v="0"/>
    <x v="1"/>
    <x v="10"/>
    <s v="Yes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s v="91104"/>
    <x v="1"/>
    <s v="OFF-ST-10002352"/>
    <x v="1"/>
    <x v="4"/>
    <s v="Iris Project Case"/>
    <n v="31.92"/>
    <n v="4"/>
    <n v="0"/>
    <n v="8.2992000000000008"/>
    <n v="0.26"/>
    <x v="0"/>
    <x v="2"/>
    <x v="2"/>
    <s v="Yes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s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  <x v="2"/>
    <x v="2"/>
    <x v="2"/>
    <s v="No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s v="85204"/>
    <x v="1"/>
    <s v="OFF-PA-10000788"/>
    <x v="1"/>
    <x v="10"/>
    <s v="Xerox 210"/>
    <n v="31.103999999999999"/>
    <n v="6"/>
    <n v="0.2"/>
    <n v="10.8864"/>
    <n v="0.35000000000000003"/>
    <x v="2"/>
    <x v="1"/>
    <x v="3"/>
    <s v="Yes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s v="85204"/>
    <x v="1"/>
    <s v="OFF-PA-10002968"/>
    <x v="1"/>
    <x v="10"/>
    <s v="Xerox 1973"/>
    <n v="54.816000000000003"/>
    <n v="3"/>
    <n v="0.2"/>
    <n v="17.815200000000001"/>
    <n v="0.32500000000000001"/>
    <x v="2"/>
    <x v="1"/>
    <x v="3"/>
    <s v="Yes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s v="93727"/>
    <x v="1"/>
    <s v="OFF-ST-10002486"/>
    <x v="1"/>
    <x v="4"/>
    <s v="Eldon Shelf Savers Cubes and Bins"/>
    <n v="48.86"/>
    <n v="7"/>
    <n v="0"/>
    <n v="0.97719999999999996"/>
    <n v="0.02"/>
    <x v="0"/>
    <x v="3"/>
    <x v="0"/>
    <s v="Yes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s v="29203"/>
    <x v="0"/>
    <s v="OFF-BI-10002215"/>
    <x v="1"/>
    <x v="8"/>
    <s v="Wilson Jones Hanging View Binder, White, 1&quot;"/>
    <n v="14.2"/>
    <n v="2"/>
    <n v="0"/>
    <n v="6.532"/>
    <n v="0.46"/>
    <x v="0"/>
    <x v="0"/>
    <x v="7"/>
    <s v="Yes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s v="29203"/>
    <x v="0"/>
    <s v="OFF-PA-10000788"/>
    <x v="1"/>
    <x v="10"/>
    <s v="Xerox 210"/>
    <n v="12.96"/>
    <n v="2"/>
    <n v="0"/>
    <n v="6.2207999999999997"/>
    <n v="0.47999999999999993"/>
    <x v="0"/>
    <x v="0"/>
    <x v="7"/>
    <s v="Yes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s v="29203"/>
    <x v="0"/>
    <s v="OFF-BI-10003364"/>
    <x v="1"/>
    <x v="8"/>
    <s v="Binding Machine Supplies"/>
    <n v="58.34"/>
    <n v="2"/>
    <n v="0"/>
    <n v="28.0032"/>
    <n v="0.48"/>
    <x v="0"/>
    <x v="0"/>
    <x v="7"/>
    <s v="Yes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s v="92704"/>
    <x v="1"/>
    <s v="OFF-AR-10003582"/>
    <x v="1"/>
    <x v="6"/>
    <s v="Boston Electric Pencil Sharpener, Model 1818, Charcoal Black"/>
    <n v="56.3"/>
    <n v="2"/>
    <n v="0"/>
    <n v="15.763999999999999"/>
    <n v="0.28000000000000003"/>
    <x v="0"/>
    <x v="1"/>
    <x v="0"/>
    <s v="Yes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s v="29203"/>
    <x v="0"/>
    <s v="TEC-PH-10003273"/>
    <x v="2"/>
    <x v="7"/>
    <s v="AT&amp;T TR1909W"/>
    <n v="629.95000000000005"/>
    <n v="5"/>
    <n v="0"/>
    <n v="163.78700000000001"/>
    <n v="0.26"/>
    <x v="0"/>
    <x v="2"/>
    <x v="3"/>
    <s v="Yes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s v="29203"/>
    <x v="0"/>
    <s v="OFF-PA-10000100"/>
    <x v="1"/>
    <x v="10"/>
    <s v="Xerox 1945"/>
    <n v="122.97"/>
    <n v="3"/>
    <n v="0"/>
    <n v="60.255299999999998"/>
    <n v="0.49"/>
    <x v="0"/>
    <x v="2"/>
    <x v="3"/>
    <s v="Yes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s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x v="0"/>
    <x v="0"/>
    <x v="1"/>
    <s v="Yes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s v="94109"/>
    <x v="1"/>
    <s v="OFF-BI-10004182"/>
    <x v="1"/>
    <x v="8"/>
    <s v="Economy Binders"/>
    <n v="14.976000000000001"/>
    <n v="9"/>
    <n v="0.2"/>
    <n v="5.4287999999999998"/>
    <n v="0.36249999999999999"/>
    <x v="2"/>
    <x v="3"/>
    <x v="10"/>
    <s v="Yes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s v="77036"/>
    <x v="2"/>
    <s v="OFF-BI-10000756"/>
    <x v="1"/>
    <x v="8"/>
    <s v="Storex DuraTech Recycled Plastic Frosted Binders"/>
    <n v="4.24"/>
    <n v="5"/>
    <n v="0.8"/>
    <n v="-6.36"/>
    <n v="-1.5"/>
    <x v="1"/>
    <x v="3"/>
    <x v="2"/>
    <s v="No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s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  <x v="0"/>
    <x v="3"/>
    <x v="2"/>
    <s v="Yes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s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x v="0"/>
    <x v="3"/>
    <x v="2"/>
    <s v="Yes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s v="10035"/>
    <x v="3"/>
    <s v="OFF-ST-10000991"/>
    <x v="1"/>
    <x v="4"/>
    <s v="Space Solutions HD Industrial Steel Shelving."/>
    <n v="344.91"/>
    <n v="3"/>
    <n v="0"/>
    <n v="10.347300000000001"/>
    <n v="0.03"/>
    <x v="0"/>
    <x v="3"/>
    <x v="2"/>
    <s v="Yes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s v="02038"/>
    <x v="3"/>
    <s v="FUR-BO-10002853"/>
    <x v="0"/>
    <x v="0"/>
    <s v="O'Sullivan 5-Shelf Heavy-Duty Bookcases"/>
    <n v="81.94"/>
    <n v="1"/>
    <n v="0"/>
    <n v="20.484999999999999"/>
    <n v="0.25"/>
    <x v="0"/>
    <x v="0"/>
    <x v="4"/>
    <s v="Yes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s v="21215"/>
    <x v="3"/>
    <s v="TEC-AC-10004510"/>
    <x v="2"/>
    <x v="11"/>
    <s v="Logitech Desktop MK120 Mouse and keyboard Combo"/>
    <n v="98.16"/>
    <n v="6"/>
    <n v="0"/>
    <n v="9.8160000000000007"/>
    <n v="0.1"/>
    <x v="0"/>
    <x v="0"/>
    <x v="2"/>
    <s v="Yes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s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  <x v="1"/>
    <x v="3"/>
    <x v="5"/>
    <s v="No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s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  <x v="1"/>
    <x v="3"/>
    <x v="5"/>
    <s v="No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s v="78501"/>
    <x v="2"/>
    <s v="OFF-ST-10004835"/>
    <x v="1"/>
    <x v="4"/>
    <s v="Plastic Stacking Crates &amp; Casters"/>
    <n v="8.9280000000000008"/>
    <n v="2"/>
    <n v="0.2"/>
    <n v="0.66959999999999997"/>
    <n v="7.4999999999999983E-2"/>
    <x v="2"/>
    <x v="3"/>
    <x v="5"/>
    <s v="Yes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s v="52240"/>
    <x v="2"/>
    <s v="OFF-PA-10004022"/>
    <x v="1"/>
    <x v="10"/>
    <s v="Hammermill Color Copier Paper (28Lb. and 96 Bright)"/>
    <n v="9.99"/>
    <n v="1"/>
    <n v="0"/>
    <n v="4.4954999999999998"/>
    <n v="0.44999999999999996"/>
    <x v="0"/>
    <x v="0"/>
    <x v="8"/>
    <s v="Yes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s v="19711"/>
    <x v="3"/>
    <s v="TEC-CO-10004722"/>
    <x v="2"/>
    <x v="16"/>
    <s v="Canon imageCLASS 2200 Advanced Copier"/>
    <n v="10499.97"/>
    <n v="3"/>
    <n v="0"/>
    <n v="5039.9856"/>
    <n v="0.48000000000000004"/>
    <x v="0"/>
    <x v="3"/>
    <x v="0"/>
    <s v="Yes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s v="77070"/>
    <x v="2"/>
    <s v="OFF-PA-10004248"/>
    <x v="1"/>
    <x v="10"/>
    <s v="Xerox 1990"/>
    <n v="21.12"/>
    <n v="5"/>
    <n v="0.2"/>
    <n v="6.6"/>
    <n v="0.31249999999999994"/>
    <x v="2"/>
    <x v="1"/>
    <x v="7"/>
    <s v="Yes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s v="83704"/>
    <x v="1"/>
    <s v="FUR-TA-10000577"/>
    <x v="0"/>
    <x v="3"/>
    <s v="Bretford CR4500 Series Slim Rectangular Table"/>
    <n v="696.42"/>
    <n v="2"/>
    <n v="0"/>
    <n v="160.17660000000001"/>
    <n v="0.23000000000000004"/>
    <x v="0"/>
    <x v="1"/>
    <x v="0"/>
    <s v="Yes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s v="83704"/>
    <x v="1"/>
    <s v="TEC-PH-10001254"/>
    <x v="2"/>
    <x v="7"/>
    <s v="Jabra BIZ 2300 Duo QD Duo Corded Headset"/>
    <n v="304.77600000000001"/>
    <n v="3"/>
    <n v="0.2"/>
    <n v="22.8582"/>
    <n v="7.4999999999999997E-2"/>
    <x v="2"/>
    <x v="1"/>
    <x v="0"/>
    <s v="Yes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s v="92105"/>
    <x v="1"/>
    <s v="OFF-AR-10001044"/>
    <x v="1"/>
    <x v="6"/>
    <s v="BOSTON Ranger #55 Pencil Sharpener, Black"/>
    <n v="51.98"/>
    <n v="2"/>
    <n v="0"/>
    <n v="15.074199999999999"/>
    <n v="0.28999999999999998"/>
    <x v="0"/>
    <x v="1"/>
    <x v="1"/>
    <s v="Yes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s v="90032"/>
    <x v="1"/>
    <s v="FUR-FU-10002597"/>
    <x v="0"/>
    <x v="5"/>
    <s v="C-Line Magnetic Cubicle Keepers, Clear Polypropylene"/>
    <n v="24.7"/>
    <n v="5"/>
    <n v="0"/>
    <n v="10.374000000000001"/>
    <n v="0.42000000000000004"/>
    <x v="0"/>
    <x v="0"/>
    <x v="3"/>
    <s v="Yes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s v="10024"/>
    <x v="3"/>
    <s v="OFF-LA-10004093"/>
    <x v="1"/>
    <x v="2"/>
    <s v="Avery 486"/>
    <n v="21.93"/>
    <n v="3"/>
    <n v="0"/>
    <n v="10.3071"/>
    <n v="0.47000000000000003"/>
    <x v="0"/>
    <x v="1"/>
    <x v="3"/>
    <s v="Yes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s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  <x v="2"/>
    <x v="0"/>
    <x v="4"/>
    <s v="Yes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s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  <x v="1"/>
    <x v="0"/>
    <x v="4"/>
    <s v="No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s v="10024"/>
    <x v="3"/>
    <s v="OFF-LA-10004093"/>
    <x v="1"/>
    <x v="2"/>
    <s v="Avery 486"/>
    <n v="7.31"/>
    <n v="1"/>
    <n v="0"/>
    <n v="3.4357000000000002"/>
    <n v="0.47000000000000003"/>
    <x v="0"/>
    <x v="1"/>
    <x v="4"/>
    <s v="Yes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s v="10024"/>
    <x v="3"/>
    <s v="TEC-CO-10002095"/>
    <x v="2"/>
    <x v="16"/>
    <s v="Hewlett Packard 610 Color Digital Copier / Printer"/>
    <n v="799.98400000000004"/>
    <n v="2"/>
    <n v="0.2"/>
    <n v="249.995"/>
    <n v="0.3125"/>
    <x v="2"/>
    <x v="1"/>
    <x v="4"/>
    <s v="Yes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s v="10024"/>
    <x v="3"/>
    <s v="OFF-PA-10002713"/>
    <x v="1"/>
    <x v="10"/>
    <s v="Adams Phone Message Book, 200 Message Capacity, 8 1/16” x 11”"/>
    <n v="41.28"/>
    <n v="6"/>
    <n v="0"/>
    <n v="18.988800000000001"/>
    <n v="0.46"/>
    <x v="0"/>
    <x v="1"/>
    <x v="4"/>
    <s v="Yes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s v="10024"/>
    <x v="3"/>
    <s v="OFF-PA-10002254"/>
    <x v="1"/>
    <x v="10"/>
    <s v="Xerox 1883"/>
    <n v="184.66"/>
    <n v="7"/>
    <n v="0"/>
    <n v="84.943600000000004"/>
    <n v="0.46"/>
    <x v="0"/>
    <x v="1"/>
    <x v="4"/>
    <s v="Yes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OFF-AR-10001683"/>
    <x v="1"/>
    <x v="6"/>
    <s v="Lumber Crayons"/>
    <n v="49.25"/>
    <n v="5"/>
    <n v="0"/>
    <n v="18.715"/>
    <n v="0.38"/>
    <x v="0"/>
    <x v="2"/>
    <x v="2"/>
    <s v="Yes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  <x v="0"/>
    <x v="2"/>
    <x v="2"/>
    <s v="Yes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FUR-FU-10002364"/>
    <x v="0"/>
    <x v="5"/>
    <s v="Eldon Expressions Wood Desk Accessories, Oak"/>
    <n v="14.76"/>
    <n v="2"/>
    <n v="0"/>
    <n v="4.2804000000000002"/>
    <n v="0.29000000000000004"/>
    <x v="0"/>
    <x v="2"/>
    <x v="2"/>
    <s v="Yes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OFF-BI-10004001"/>
    <x v="1"/>
    <x v="8"/>
    <s v="GBC Recycled VeloBinder Covers"/>
    <n v="34.08"/>
    <n v="2"/>
    <n v="0"/>
    <n v="15.6768"/>
    <n v="0.46"/>
    <x v="0"/>
    <x v="2"/>
    <x v="2"/>
    <s v="Yes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FUR-FU-10000023"/>
    <x v="0"/>
    <x v="5"/>
    <s v="Eldon Wave Desk Accessories"/>
    <n v="17.670000000000002"/>
    <n v="3"/>
    <n v="0"/>
    <n v="7.7747999999999999"/>
    <n v="0.43999999999999995"/>
    <x v="0"/>
    <x v="2"/>
    <x v="2"/>
    <s v="Yes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FUR-CH-10002320"/>
    <x v="0"/>
    <x v="1"/>
    <s v="Hon Pagoda Stacking Chairs"/>
    <n v="1604.9"/>
    <n v="5"/>
    <n v="0"/>
    <n v="481.47"/>
    <n v="0.3"/>
    <x v="0"/>
    <x v="2"/>
    <x v="2"/>
    <s v="Yes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s v="0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  <x v="3"/>
    <x v="2"/>
    <x v="2"/>
    <s v="No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s v="60623"/>
    <x v="2"/>
    <s v="OFF-PA-10004965"/>
    <x v="1"/>
    <x v="10"/>
    <s v="Xerox 1921"/>
    <n v="15.984"/>
    <n v="2"/>
    <n v="0.2"/>
    <n v="4.9950000000000001"/>
    <n v="0.3125"/>
    <x v="2"/>
    <x v="3"/>
    <x v="4"/>
    <s v="Yes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s v="40475"/>
    <x v="0"/>
    <s v="OFF-PA-10003016"/>
    <x v="1"/>
    <x v="10"/>
    <s v="Adams &quot;While You Were Out&quot; Message Pads"/>
    <n v="9.42"/>
    <n v="3"/>
    <n v="0"/>
    <n v="4.2389999999999999"/>
    <n v="0.45"/>
    <x v="0"/>
    <x v="2"/>
    <x v="5"/>
    <s v="Yes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s v="40475"/>
    <x v="0"/>
    <s v="OFF-AR-10003651"/>
    <x v="1"/>
    <x v="6"/>
    <s v="Newell 350"/>
    <n v="6.56"/>
    <n v="2"/>
    <n v="0"/>
    <n v="1.9024000000000001"/>
    <n v="0.29000000000000004"/>
    <x v="0"/>
    <x v="2"/>
    <x v="5"/>
    <s v="Yes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s v="40475"/>
    <x v="0"/>
    <s v="OFF-PA-10001363"/>
    <x v="1"/>
    <x v="10"/>
    <s v="Xerox 1933"/>
    <n v="24.56"/>
    <n v="2"/>
    <n v="0"/>
    <n v="11.543200000000001"/>
    <n v="0.47000000000000003"/>
    <x v="0"/>
    <x v="2"/>
    <x v="5"/>
    <s v="Yes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s v="46544"/>
    <x v="2"/>
    <s v="OFF-BI-10003876"/>
    <x v="1"/>
    <x v="8"/>
    <s v="Green Canvas Binder for 8-1/2&quot; x 14&quot; Sheets"/>
    <n v="128.4"/>
    <n v="3"/>
    <n v="0"/>
    <n v="64.2"/>
    <n v="0.5"/>
    <x v="0"/>
    <x v="0"/>
    <x v="10"/>
    <s v="Yes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s v="10550"/>
    <x v="3"/>
    <s v="OFF-EN-10004007"/>
    <x v="1"/>
    <x v="12"/>
    <s v="Park Ridge Embossed Executive Business Envelopes"/>
    <n v="62.28"/>
    <n v="4"/>
    <n v="0"/>
    <n v="29.271599999999999"/>
    <n v="0.47"/>
    <x v="0"/>
    <x v="2"/>
    <x v="0"/>
    <s v="Yes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s v="90004"/>
    <x v="1"/>
    <s v="OFF-LA-10002271"/>
    <x v="1"/>
    <x v="2"/>
    <s v="Smead Alpha-Z Color-Coded Second Alphabetical Labels and Starter Set"/>
    <n v="9.24"/>
    <n v="3"/>
    <n v="0"/>
    <n v="4.4352"/>
    <n v="0.48"/>
    <x v="0"/>
    <x v="1"/>
    <x v="11"/>
    <s v="Yes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s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  <x v="2"/>
    <x v="3"/>
    <x v="3"/>
    <s v="Yes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s v="94110"/>
    <x v="1"/>
    <s v="TEC-MA-10000418"/>
    <x v="2"/>
    <x v="15"/>
    <s v="Cubify CubeX 3D Printer Double Head Print"/>
    <n v="4799.9840000000004"/>
    <n v="2"/>
    <n v="0.2"/>
    <n v="359.99880000000002"/>
    <n v="7.4999999999999997E-2"/>
    <x v="2"/>
    <x v="3"/>
    <x v="3"/>
    <s v="Yes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s v="98103"/>
    <x v="1"/>
    <s v="OFF-PA-10004243"/>
    <x v="1"/>
    <x v="10"/>
    <s v="Xerox 1939"/>
    <n v="37.94"/>
    <n v="2"/>
    <n v="0"/>
    <n v="18.211200000000002"/>
    <n v="0.48000000000000009"/>
    <x v="0"/>
    <x v="3"/>
    <x v="1"/>
    <s v="Yes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s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  <x v="2"/>
    <x v="3"/>
    <x v="1"/>
    <s v="Yes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s v="98103"/>
    <x v="1"/>
    <s v="TEC-MA-10001570"/>
    <x v="2"/>
    <x v="15"/>
    <s v="Cisco Desktop Collaboration Experience DX650 IP Video Phone"/>
    <n v="385.8"/>
    <n v="5"/>
    <n v="0.2"/>
    <n v="130.20750000000001"/>
    <n v="0.33750000000000002"/>
    <x v="2"/>
    <x v="3"/>
    <x v="1"/>
    <s v="Yes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s v="98103"/>
    <x v="1"/>
    <s v="OFF-ST-10004804"/>
    <x v="1"/>
    <x v="4"/>
    <s v="Belkin 19&quot; Vented Equipment Shelf, Black"/>
    <n v="102.96"/>
    <n v="2"/>
    <n v="0"/>
    <n v="1.0296000000000001"/>
    <n v="1.0000000000000002E-2"/>
    <x v="0"/>
    <x v="3"/>
    <x v="1"/>
    <s v="Yes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s v="98103"/>
    <x v="1"/>
    <s v="FUR-BO-10001519"/>
    <x v="0"/>
    <x v="0"/>
    <s v="O'Sullivan 3-Shelf Heavy-Duty Bookcases"/>
    <n v="174.42"/>
    <n v="3"/>
    <n v="0"/>
    <n v="41.860799999999998"/>
    <n v="0.24"/>
    <x v="0"/>
    <x v="3"/>
    <x v="1"/>
    <s v="Yes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s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x v="1"/>
    <x v="0"/>
    <x v="8"/>
    <s v="No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s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  <x v="1"/>
    <x v="2"/>
    <x v="4"/>
    <s v="No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s v="50322"/>
    <x v="2"/>
    <s v="OFF-FA-10004854"/>
    <x v="1"/>
    <x v="13"/>
    <s v="Vinyl Coated Wire Paper Clips in Organizer Box, 800/Box"/>
    <n v="45.92"/>
    <n v="4"/>
    <n v="0"/>
    <n v="21.5824"/>
    <n v="0.47"/>
    <x v="0"/>
    <x v="3"/>
    <x v="0"/>
    <s v="Yes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s v="98103"/>
    <x v="1"/>
    <s v="FUR-CH-10003396"/>
    <x v="0"/>
    <x v="1"/>
    <s v="Global Deluxe Steno Chair"/>
    <n v="61.584000000000003"/>
    <n v="1"/>
    <n v="0.2"/>
    <n v="-6.9282000000000004"/>
    <n v="-0.1125"/>
    <x v="2"/>
    <x v="1"/>
    <x v="9"/>
    <s v="No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s v="47374"/>
    <x v="2"/>
    <s v="OFF-PA-10001994"/>
    <x v="1"/>
    <x v="10"/>
    <s v="Ink Jet Note and Greeting Cards, 8-1/2&quot; x 5-1/2&quot; Card Size"/>
    <n v="22.48"/>
    <n v="1"/>
    <n v="0"/>
    <n v="10.3408"/>
    <n v="0.45999999999999996"/>
    <x v="0"/>
    <x v="0"/>
    <x v="10"/>
    <s v="Yes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s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  <x v="1"/>
    <x v="3"/>
    <x v="7"/>
    <s v="No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s v="75220"/>
    <x v="2"/>
    <s v="OFF-BI-10003429"/>
    <x v="1"/>
    <x v="8"/>
    <s v="Cardinal HOLDit! Binder Insert Strips,Extra Strips"/>
    <n v="11.394"/>
    <n v="9"/>
    <n v="0.8"/>
    <n v="-17.660699999999999"/>
    <n v="-1.5499999999999998"/>
    <x v="1"/>
    <x v="3"/>
    <x v="7"/>
    <s v="No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s v="75220"/>
    <x v="2"/>
    <s v="OFF-PA-10000232"/>
    <x v="1"/>
    <x v="10"/>
    <s v="Xerox 1975"/>
    <n v="15.552"/>
    <n v="3"/>
    <n v="0.2"/>
    <n v="5.6375999999999999"/>
    <n v="0.36249999999999999"/>
    <x v="2"/>
    <x v="3"/>
    <x v="7"/>
    <s v="Yes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s v="75220"/>
    <x v="2"/>
    <s v="OFF-PA-10002195"/>
    <x v="1"/>
    <x v="10"/>
    <s v="Xerox 1966"/>
    <n v="31.103999999999999"/>
    <n v="6"/>
    <n v="0.2"/>
    <n v="11.2752"/>
    <n v="0.36249999999999999"/>
    <x v="2"/>
    <x v="3"/>
    <x v="7"/>
    <s v="Yes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s v="75220"/>
    <x v="2"/>
    <s v="OFF-BI-10004492"/>
    <x v="1"/>
    <x v="8"/>
    <s v="Tuf-Vin Binders"/>
    <n v="6.3159999999999998"/>
    <n v="1"/>
    <n v="0.8"/>
    <n v="-10.4214"/>
    <n v="-1.6500000000000001"/>
    <x v="1"/>
    <x v="3"/>
    <x v="7"/>
    <s v="No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s v="19143"/>
    <x v="3"/>
    <s v="OFF-PA-10004000"/>
    <x v="1"/>
    <x v="10"/>
    <s v="While You Were Out Pads, 50 per Pad, 4 x 5 1/4, Green Cycle"/>
    <n v="11.352"/>
    <n v="3"/>
    <n v="0.2"/>
    <n v="4.1151"/>
    <n v="0.36249999999999999"/>
    <x v="2"/>
    <x v="2"/>
    <x v="8"/>
    <s v="Yes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s v="19143"/>
    <x v="3"/>
    <s v="OFF-LA-10004425"/>
    <x v="1"/>
    <x v="2"/>
    <s v="Staple-on labels"/>
    <n v="20.808"/>
    <n v="9"/>
    <n v="0.2"/>
    <n v="7.0227000000000004"/>
    <n v="0.33750000000000002"/>
    <x v="2"/>
    <x v="2"/>
    <x v="8"/>
    <s v="Yes"/>
  </r>
  <r>
    <n v="4237"/>
    <s v="CA-2016-162404"/>
    <d v="2016-07-23T00:00:00"/>
    <d v="2016-07-27T00:00:00"/>
    <s v="Standard Class"/>
    <s v="NF-18475"/>
    <s v="Neil Französisch"/>
    <x v="2"/>
    <s v="United States"/>
    <s v="Rockford"/>
    <x v="10"/>
    <s v="61107"/>
    <x v="2"/>
    <s v="OFF-BI-10000948"/>
    <x v="1"/>
    <x v="8"/>
    <s v="GBC Laser Imprintable Binding System Covers, Desert Sand"/>
    <n v="11.416"/>
    <n v="4"/>
    <n v="0.8"/>
    <n v="-18.836400000000001"/>
    <n v="-1.6500000000000001"/>
    <x v="1"/>
    <x v="0"/>
    <x v="7"/>
    <s v="No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s v="19134"/>
    <x v="3"/>
    <s v="OFF-AR-10001972"/>
    <x v="1"/>
    <x v="6"/>
    <s v="Newell 323"/>
    <n v="9.4079999999999995"/>
    <n v="7"/>
    <n v="0.2"/>
    <n v="0.7056"/>
    <n v="7.5000000000000011E-2"/>
    <x v="2"/>
    <x v="3"/>
    <x v="6"/>
    <s v="Yes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s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  <x v="0"/>
    <x v="3"/>
    <x v="10"/>
    <s v="Yes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s v="49505"/>
    <x v="2"/>
    <s v="OFF-PA-10000994"/>
    <x v="1"/>
    <x v="10"/>
    <s v="Xerox 1915"/>
    <n v="209.7"/>
    <n v="2"/>
    <n v="0"/>
    <n v="100.65600000000001"/>
    <n v="0.48000000000000004"/>
    <x v="0"/>
    <x v="3"/>
    <x v="4"/>
    <s v="Yes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s v="90004"/>
    <x v="1"/>
    <s v="OFF-AP-10001366"/>
    <x v="1"/>
    <x v="9"/>
    <s v="Staple holder"/>
    <n v="43.92"/>
    <n v="4"/>
    <n v="0"/>
    <n v="11.8584"/>
    <n v="0.26999999999999996"/>
    <x v="0"/>
    <x v="2"/>
    <x v="8"/>
    <s v="Yes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s v="90004"/>
    <x v="1"/>
    <s v="OFF-BI-10001636"/>
    <x v="1"/>
    <x v="8"/>
    <s v="Ibico Plastic and Wire Spiral Binding Combs"/>
    <n v="20.231999999999999"/>
    <n v="3"/>
    <n v="0.2"/>
    <n v="6.5754000000000001"/>
    <n v="0.32500000000000001"/>
    <x v="2"/>
    <x v="2"/>
    <x v="8"/>
    <s v="Yes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s v="22153"/>
    <x v="0"/>
    <s v="TEC-PH-10001448"/>
    <x v="2"/>
    <x v="7"/>
    <s v="Anker Astro 15000mAh USB Portable Charger"/>
    <n v="149.97"/>
    <n v="3"/>
    <n v="0"/>
    <n v="5.9988000000000001"/>
    <n v="0.04"/>
    <x v="0"/>
    <x v="0"/>
    <x v="3"/>
    <s v="Yes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s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  <x v="0"/>
    <x v="0"/>
    <x v="3"/>
    <s v="Yes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s v="90036"/>
    <x v="1"/>
    <s v="TEC-AC-10002323"/>
    <x v="2"/>
    <x v="11"/>
    <s v="SanDisk Ultra 32 GB MicroSDHC Class 10 Memory Card"/>
    <n v="66.3"/>
    <n v="3"/>
    <n v="0"/>
    <n v="8.6189999999999998"/>
    <n v="0.13"/>
    <x v="0"/>
    <x v="2"/>
    <x v="10"/>
    <s v="Yes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s v="21215"/>
    <x v="3"/>
    <s v="OFF-AR-10004582"/>
    <x v="1"/>
    <x v="6"/>
    <s v="BIC Brite Liner Grip Highlighters"/>
    <n v="1.64"/>
    <n v="1"/>
    <n v="0"/>
    <n v="0.73799999999999999"/>
    <n v="0.45"/>
    <x v="0"/>
    <x v="3"/>
    <x v="0"/>
    <s v="Yes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s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  <x v="0"/>
    <x v="3"/>
    <x v="0"/>
    <s v="Yes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s v="21215"/>
    <x v="3"/>
    <s v="FUR-FU-10004270"/>
    <x v="0"/>
    <x v="5"/>
    <s v="Eldon Image Series Desk Accessories, Burgundy"/>
    <n v="20.9"/>
    <n v="5"/>
    <n v="0"/>
    <n v="7.524"/>
    <n v="0.36000000000000004"/>
    <x v="0"/>
    <x v="3"/>
    <x v="0"/>
    <s v="Yes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s v="06824"/>
    <x v="3"/>
    <s v="OFF-BI-10004236"/>
    <x v="1"/>
    <x v="8"/>
    <s v="XtraLife ClearVue Slant-D Ring Binder, White, 3&quot;"/>
    <n v="88.08"/>
    <n v="6"/>
    <n v="0"/>
    <n v="40.516800000000003"/>
    <n v="0.46000000000000008"/>
    <x v="0"/>
    <x v="0"/>
    <x v="4"/>
    <s v="Yes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s v="06824"/>
    <x v="3"/>
    <s v="FUR-CH-10004997"/>
    <x v="0"/>
    <x v="1"/>
    <s v="Hon Every-Day Series Multi-Task Chairs"/>
    <n v="751.92"/>
    <n v="4"/>
    <n v="0"/>
    <n v="150.38399999999999"/>
    <n v="0.19999999999999998"/>
    <x v="0"/>
    <x v="0"/>
    <x v="4"/>
    <s v="Yes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s v="10011"/>
    <x v="3"/>
    <s v="FUR-CH-10000988"/>
    <x v="0"/>
    <x v="1"/>
    <s v="Hon Olson Stacker Stools"/>
    <n v="887.10299999999995"/>
    <n v="7"/>
    <n v="0.1"/>
    <n v="177.42060000000001"/>
    <n v="0.2"/>
    <x v="2"/>
    <x v="2"/>
    <x v="8"/>
    <s v="Yes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s v="33801"/>
    <x v="0"/>
    <s v="TEC-PH-10004897"/>
    <x v="2"/>
    <x v="7"/>
    <s v="Mediabridge Sport Armband iPhone 5s"/>
    <n v="55.944000000000003"/>
    <n v="7"/>
    <n v="0.2"/>
    <n v="-13.2867"/>
    <n v="-0.23749999999999999"/>
    <x v="2"/>
    <x v="1"/>
    <x v="2"/>
    <s v="No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s v="33801"/>
    <x v="0"/>
    <s v="OFF-AR-10002656"/>
    <x v="1"/>
    <x v="6"/>
    <s v="Sanford Liquid Accent Highlighters"/>
    <n v="10.688000000000001"/>
    <n v="2"/>
    <n v="0.2"/>
    <n v="2.2711999999999999"/>
    <n v="0.21249999999999997"/>
    <x v="2"/>
    <x v="1"/>
    <x v="2"/>
    <s v="Yes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s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  <x v="2"/>
    <x v="1"/>
    <x v="2"/>
    <s v="Yes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s v="61032"/>
    <x v="2"/>
    <s v="OFF-PA-10003127"/>
    <x v="1"/>
    <x v="10"/>
    <s v="Easy-staple paper"/>
    <n v="63.311999999999998"/>
    <n v="3"/>
    <n v="0.2"/>
    <n v="20.5764"/>
    <n v="0.32500000000000001"/>
    <x v="2"/>
    <x v="3"/>
    <x v="2"/>
    <s v="Yes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s v="61032"/>
    <x v="2"/>
    <s v="OFF-BI-10000778"/>
    <x v="1"/>
    <x v="8"/>
    <s v="GBC VeloBinder Electric Binding Machine"/>
    <n v="96.784000000000006"/>
    <n v="4"/>
    <n v="0.8"/>
    <n v="-145.17599999999999"/>
    <n v="-1.4999999999999998"/>
    <x v="1"/>
    <x v="3"/>
    <x v="2"/>
    <s v="No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s v="61032"/>
    <x v="2"/>
    <s v="FUR-FU-10001424"/>
    <x v="0"/>
    <x v="5"/>
    <s v="Dax Clear Box Frame"/>
    <n v="10.476000000000001"/>
    <n v="3"/>
    <n v="0.6"/>
    <n v="-6.8094000000000001"/>
    <n v="-0.64999999999999991"/>
    <x v="1"/>
    <x v="3"/>
    <x v="2"/>
    <s v="No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s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  <x v="1"/>
    <x v="1"/>
    <x v="8"/>
    <s v="No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s v="98103"/>
    <x v="1"/>
    <s v="FUR-CH-10002880"/>
    <x v="0"/>
    <x v="1"/>
    <s v="Global High-Back Leather Tilter, Burgundy"/>
    <n v="196.78399999999999"/>
    <n v="2"/>
    <n v="0.2"/>
    <n v="-22.138200000000001"/>
    <n v="-0.11250000000000002"/>
    <x v="2"/>
    <x v="0"/>
    <x v="10"/>
    <s v="No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s v="10035"/>
    <x v="3"/>
    <s v="OFF-EN-10004386"/>
    <x v="1"/>
    <x v="12"/>
    <s v="Recycled Interoffice Envelopes with String and Button Closure, 10 x 13"/>
    <n v="47.98"/>
    <n v="2"/>
    <n v="0"/>
    <n v="23.99"/>
    <n v="0.5"/>
    <x v="0"/>
    <x v="3"/>
    <x v="2"/>
    <s v="Yes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s v="0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  <x v="0"/>
    <x v="3"/>
    <x v="2"/>
    <s v="Yes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s v="56560"/>
    <x v="2"/>
    <s v="TEC-AC-10002006"/>
    <x v="2"/>
    <x v="11"/>
    <s v="Memorex Micro Travel Drive 16 GB"/>
    <n v="63.96"/>
    <n v="4"/>
    <n v="0"/>
    <n v="19.8276"/>
    <n v="0.31"/>
    <x v="0"/>
    <x v="3"/>
    <x v="6"/>
    <s v="Yes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s v="31907"/>
    <x v="0"/>
    <s v="OFF-AP-10001242"/>
    <x v="1"/>
    <x v="9"/>
    <s v="APC 7 Outlet Network SurgeArrest Surge Protector"/>
    <n v="80.48"/>
    <n v="1"/>
    <n v="0"/>
    <n v="24.143999999999998"/>
    <n v="0.3"/>
    <x v="0"/>
    <x v="3"/>
    <x v="8"/>
    <s v="Yes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s v="19143"/>
    <x v="3"/>
    <s v="OFF-BI-10000216"/>
    <x v="1"/>
    <x v="8"/>
    <s v="Mead 1st Gear 2&quot; Zipper Binder, Asst. Colors"/>
    <n v="11.673"/>
    <n v="3"/>
    <n v="0.7"/>
    <n v="-7.782"/>
    <n v="-0.66666666666666663"/>
    <x v="1"/>
    <x v="3"/>
    <x v="0"/>
    <s v="No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s v="77036"/>
    <x v="2"/>
    <s v="FUR-TA-10002774"/>
    <x v="0"/>
    <x v="3"/>
    <s v="Laminate Occasional Tables"/>
    <n v="863.12800000000004"/>
    <n v="8"/>
    <n v="0.3"/>
    <n v="-160.29519999999999"/>
    <n v="-0.18571428571428569"/>
    <x v="3"/>
    <x v="0"/>
    <x v="0"/>
    <s v="No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s v="77036"/>
    <x v="2"/>
    <s v="OFF-BI-10004364"/>
    <x v="1"/>
    <x v="8"/>
    <s v="Storex Dura Pro Binders"/>
    <n v="3.5640000000000001"/>
    <n v="3"/>
    <n v="0.8"/>
    <n v="-6.2370000000000001"/>
    <n v="-1.75"/>
    <x v="1"/>
    <x v="0"/>
    <x v="0"/>
    <s v="No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s v="77036"/>
    <x v="2"/>
    <s v="FUR-BO-10000780"/>
    <x v="0"/>
    <x v="0"/>
    <s v="O'Sullivan Plantations 2-Door Library in Landvery Oak"/>
    <n v="956.66480000000001"/>
    <n v="7"/>
    <n v="0.32"/>
    <n v="-225.0976"/>
    <n v="-0.23529411764705882"/>
    <x v="3"/>
    <x v="0"/>
    <x v="0"/>
    <s v="No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s v="77036"/>
    <x v="2"/>
    <s v="OFF-BI-10001989"/>
    <x v="1"/>
    <x v="8"/>
    <s v="Premium Transparent Presentation Covers by GBC"/>
    <n v="12.587999999999999"/>
    <n v="3"/>
    <n v="0.8"/>
    <n v="-20.140799999999999"/>
    <n v="-1.6"/>
    <x v="1"/>
    <x v="0"/>
    <x v="0"/>
    <s v="No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s v="77036"/>
    <x v="2"/>
    <s v="TEC-AC-10004001"/>
    <x v="2"/>
    <x v="11"/>
    <s v="Logitech Wireless Headset H600 Over-The-Head Design"/>
    <n v="171.96"/>
    <n v="5"/>
    <n v="0.2"/>
    <n v="45.139499999999998"/>
    <n v="0.26249999999999996"/>
    <x v="2"/>
    <x v="0"/>
    <x v="0"/>
    <s v="Yes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s v="98115"/>
    <x v="1"/>
    <s v="FUR-TA-10000688"/>
    <x v="0"/>
    <x v="3"/>
    <s v="Chromcraft Bull-Nose Wood Round Conference Table Top, Wood Base"/>
    <n v="871.4"/>
    <n v="4"/>
    <n v="0"/>
    <n v="148.13800000000001"/>
    <n v="0.17"/>
    <x v="0"/>
    <x v="3"/>
    <x v="1"/>
    <s v="Yes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s v="38301"/>
    <x v="0"/>
    <s v="FUR-FU-10003930"/>
    <x v="0"/>
    <x v="5"/>
    <s v="Howard Miller 12-3/4 Diameter Accuwave DS  Wall Clock"/>
    <n v="692.47199999999998"/>
    <n v="11"/>
    <n v="0.2"/>
    <n v="190.4298"/>
    <n v="0.27500000000000002"/>
    <x v="2"/>
    <x v="1"/>
    <x v="0"/>
    <s v="Yes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s v="21215"/>
    <x v="3"/>
    <s v="FUR-FU-10000965"/>
    <x v="0"/>
    <x v="5"/>
    <s v="Howard Miller 11-1/2&quot; Diameter Ridgewood Wall Clock"/>
    <n v="207.76"/>
    <n v="4"/>
    <n v="0"/>
    <n v="85.181600000000003"/>
    <n v="0.41000000000000003"/>
    <x v="0"/>
    <x v="0"/>
    <x v="0"/>
    <s v="Yes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s v="84107"/>
    <x v="1"/>
    <s v="TEC-PH-10004071"/>
    <x v="2"/>
    <x v="7"/>
    <s v="PayAnywhere Card Reader"/>
    <n v="71.927999999999997"/>
    <n v="9"/>
    <n v="0.2"/>
    <n v="6.2937000000000003"/>
    <n v="8.7500000000000008E-2"/>
    <x v="2"/>
    <x v="3"/>
    <x v="7"/>
    <s v="Yes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s v="84107"/>
    <x v="1"/>
    <s v="OFF-AR-10001044"/>
    <x v="1"/>
    <x v="6"/>
    <s v="BOSTON Ranger #55 Pencil Sharpener, Black"/>
    <n v="25.99"/>
    <n v="1"/>
    <n v="0"/>
    <n v="7.5370999999999997"/>
    <n v="0.28999999999999998"/>
    <x v="0"/>
    <x v="3"/>
    <x v="7"/>
    <s v="Yes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s v="98105"/>
    <x v="1"/>
    <s v="OFF-BI-10004140"/>
    <x v="1"/>
    <x v="8"/>
    <s v="Avery Non-Stick Binders"/>
    <n v="3.5920000000000001"/>
    <n v="1"/>
    <n v="0.2"/>
    <n v="1.1225000000000001"/>
    <n v="0.3125"/>
    <x v="2"/>
    <x v="1"/>
    <x v="2"/>
    <s v="Yes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s v="75220"/>
    <x v="2"/>
    <s v="OFF-AP-10002684"/>
    <x v="1"/>
    <x v="9"/>
    <s v="Acco 7-Outlet Masterpiece Power Center, Wihtout Fax/Phone Line Protection"/>
    <n v="48.631999999999998"/>
    <n v="2"/>
    <n v="0.8"/>
    <n v="-121.58"/>
    <n v="-2.5"/>
    <x v="1"/>
    <x v="1"/>
    <x v="7"/>
    <s v="No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s v="98105"/>
    <x v="1"/>
    <s v="OFF-ST-10000046"/>
    <x v="1"/>
    <x v="4"/>
    <s v="Fellowes Super Stor/Drawer Files"/>
    <n v="323.10000000000002"/>
    <n v="2"/>
    <n v="0"/>
    <n v="61.389000000000003"/>
    <n v="0.19"/>
    <x v="0"/>
    <x v="3"/>
    <x v="6"/>
    <s v="Yes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s v="08701"/>
    <x v="3"/>
    <s v="TEC-MA-10001047"/>
    <x v="2"/>
    <x v="15"/>
    <s v="3D Systems Cube Printer, 2nd Generation, Magenta"/>
    <n v="9099.93"/>
    <n v="7"/>
    <n v="0"/>
    <n v="2365.9818"/>
    <n v="0.26"/>
    <x v="0"/>
    <x v="0"/>
    <x v="3"/>
    <s v="Yes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s v="08701"/>
    <x v="3"/>
    <s v="FUR-FU-10000550"/>
    <x v="0"/>
    <x v="5"/>
    <s v="Stacking Trays by OIC"/>
    <n v="9.9600000000000009"/>
    <n v="2"/>
    <n v="0"/>
    <n v="3.2867999999999999"/>
    <n v="0.32999999999999996"/>
    <x v="0"/>
    <x v="0"/>
    <x v="3"/>
    <s v="Yes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s v="08701"/>
    <x v="3"/>
    <s v="OFF-BI-10002432"/>
    <x v="1"/>
    <x v="8"/>
    <s v="Wilson Jones Standard D-Ring Binders"/>
    <n v="25.3"/>
    <n v="5"/>
    <n v="0"/>
    <n v="11.891"/>
    <n v="0.47"/>
    <x v="0"/>
    <x v="0"/>
    <x v="3"/>
    <s v="Yes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s v="10011"/>
    <x v="3"/>
    <s v="OFF-PA-10004470"/>
    <x v="1"/>
    <x v="10"/>
    <s v="Adams Write n' Stick Phone Message Book, 11&quot; X 5 1/4&quot;, 200 Messages"/>
    <n v="11.36"/>
    <n v="2"/>
    <n v="0"/>
    <n v="5.2256"/>
    <n v="0.46"/>
    <x v="0"/>
    <x v="2"/>
    <x v="0"/>
    <s v="Yes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s v="10011"/>
    <x v="3"/>
    <s v="FUR-CH-10001797"/>
    <x v="0"/>
    <x v="1"/>
    <s v="Safco Chair Connectors, 6/Carton"/>
    <n v="69.263999999999996"/>
    <n v="2"/>
    <n v="0.1"/>
    <n v="14.622400000000001"/>
    <n v="0.21111111111111114"/>
    <x v="2"/>
    <x v="2"/>
    <x v="0"/>
    <s v="Yes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s v="46203"/>
    <x v="2"/>
    <s v="OFF-LA-10003720"/>
    <x v="1"/>
    <x v="2"/>
    <s v="Avery 487"/>
    <n v="3.69"/>
    <n v="1"/>
    <n v="0"/>
    <n v="1.7343"/>
    <n v="0.47"/>
    <x v="0"/>
    <x v="2"/>
    <x v="4"/>
    <s v="Yes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s v="46203"/>
    <x v="2"/>
    <s v="OFF-BI-10004600"/>
    <x v="1"/>
    <x v="8"/>
    <s v="Ibico Ibimaster 300 Manual Binding System"/>
    <n v="1103.97"/>
    <n v="3"/>
    <n v="0"/>
    <n v="496.78649999999999"/>
    <n v="0.44999999999999996"/>
    <x v="0"/>
    <x v="2"/>
    <x v="4"/>
    <s v="Yes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s v="77642"/>
    <x v="2"/>
    <s v="FUR-BO-10003965"/>
    <x v="0"/>
    <x v="0"/>
    <s v="O'Sullivan Manor Hill 2-Door Library in Brianna Oak"/>
    <n v="246.1328"/>
    <n v="2"/>
    <n v="0.32"/>
    <n v="-76.011600000000001"/>
    <n v="-0.30882352941176472"/>
    <x v="3"/>
    <x v="1"/>
    <x v="0"/>
    <s v="No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s v="77642"/>
    <x v="2"/>
    <s v="OFF-LA-10000240"/>
    <x v="1"/>
    <x v="2"/>
    <s v="Self-Adhesive Address Labels for Typewriters by Universal"/>
    <n v="11.696"/>
    <n v="2"/>
    <n v="0.2"/>
    <n v="3.9474"/>
    <n v="0.33750000000000002"/>
    <x v="2"/>
    <x v="1"/>
    <x v="0"/>
    <s v="Yes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s v="77642"/>
    <x v="2"/>
    <s v="TEC-CO-10001571"/>
    <x v="2"/>
    <x v="16"/>
    <s v="Sharp 1540cs Digital Laser Copier"/>
    <n v="439.99200000000002"/>
    <n v="1"/>
    <n v="0.2"/>
    <n v="164.99700000000001"/>
    <n v="0.375"/>
    <x v="2"/>
    <x v="1"/>
    <x v="0"/>
    <s v="Yes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s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  <x v="2"/>
    <x v="3"/>
    <x v="4"/>
    <s v="No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s v="77095"/>
    <x v="2"/>
    <s v="OFF-BI-10002082"/>
    <x v="1"/>
    <x v="8"/>
    <s v="GBC Twin Loop Wire Binding Elements"/>
    <n v="33.28"/>
    <n v="5"/>
    <n v="0.8"/>
    <n v="-49.92"/>
    <n v="-1.5"/>
    <x v="1"/>
    <x v="1"/>
    <x v="5"/>
    <s v="No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s v="77095"/>
    <x v="2"/>
    <s v="OFF-PA-10002250"/>
    <x v="1"/>
    <x v="10"/>
    <s v="Things To Do Today Pad"/>
    <n v="14.087999999999999"/>
    <n v="3"/>
    <n v="0.2"/>
    <n v="4.9307999999999996"/>
    <n v="0.35"/>
    <x v="2"/>
    <x v="1"/>
    <x v="5"/>
    <s v="Yes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s v="90004"/>
    <x v="1"/>
    <s v="OFF-AR-10000122"/>
    <x v="1"/>
    <x v="6"/>
    <s v="Newell 314"/>
    <n v="11.16"/>
    <n v="2"/>
    <n v="0"/>
    <n v="2.79"/>
    <n v="0.25"/>
    <x v="0"/>
    <x v="3"/>
    <x v="4"/>
    <s v="Yes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s v="90004"/>
    <x v="1"/>
    <s v="FUR-TA-10003748"/>
    <x v="0"/>
    <x v="3"/>
    <s v="Bevis 36 x 72 Conference Tables"/>
    <n v="896.32799999999997"/>
    <n v="9"/>
    <n v="0.2"/>
    <n v="22.408200000000001"/>
    <n v="2.5000000000000001E-2"/>
    <x v="2"/>
    <x v="3"/>
    <x v="4"/>
    <s v="Yes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s v="90004"/>
    <x v="1"/>
    <s v="OFF-AP-10001394"/>
    <x v="1"/>
    <x v="9"/>
    <s v="Harmony Air Purifier"/>
    <n v="189"/>
    <n v="1"/>
    <n v="0"/>
    <n v="68.040000000000006"/>
    <n v="0.36000000000000004"/>
    <x v="0"/>
    <x v="3"/>
    <x v="4"/>
    <s v="Yes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s v="19140"/>
    <x v="3"/>
    <s v="TEC-PH-10004896"/>
    <x v="2"/>
    <x v="7"/>
    <s v="Nokia Lumia 521 (T-Mobile)"/>
    <n v="53.981999999999999"/>
    <n v="3"/>
    <n v="0.4"/>
    <n v="-10.7964"/>
    <n v="-0.2"/>
    <x v="3"/>
    <x v="3"/>
    <x v="10"/>
    <s v="No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s v="97756"/>
    <x v="1"/>
    <s v="FUR-TA-10002607"/>
    <x v="0"/>
    <x v="3"/>
    <s v="KI Conference Tables"/>
    <n v="177.22499999999999"/>
    <n v="5"/>
    <n v="0.5"/>
    <n v="-120.51300000000001"/>
    <n v="-0.68"/>
    <x v="1"/>
    <x v="3"/>
    <x v="2"/>
    <s v="No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s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  <x v="0"/>
    <x v="3"/>
    <x v="7"/>
    <s v="Yes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s v="90032"/>
    <x v="1"/>
    <s v="OFF-ST-10000419"/>
    <x v="1"/>
    <x v="4"/>
    <s v="Rogers Jumbo File, Granite"/>
    <n v="54.32"/>
    <n v="4"/>
    <n v="0"/>
    <n v="0.54320000000000002"/>
    <n v="0.01"/>
    <x v="0"/>
    <x v="3"/>
    <x v="8"/>
    <s v="Yes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s v="32303"/>
    <x v="0"/>
    <s v="TEC-PH-10001459"/>
    <x v="2"/>
    <x v="7"/>
    <s v="Samsung Galaxy Mega 6.3"/>
    <n v="4367.8959999999997"/>
    <n v="13"/>
    <n v="0.2"/>
    <n v="327.59219999999999"/>
    <n v="7.4999999999999997E-2"/>
    <x v="2"/>
    <x v="3"/>
    <x v="6"/>
    <s v="Yes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s v="32303"/>
    <x v="0"/>
    <s v="OFF-PA-10000241"/>
    <x v="1"/>
    <x v="10"/>
    <s v="IBM Multi-Purpose Copy Paper, 8 1/2 x 11&quot;, Case"/>
    <n v="49.567999999999998"/>
    <n v="2"/>
    <n v="0.2"/>
    <n v="15.49"/>
    <n v="0.3125"/>
    <x v="2"/>
    <x v="3"/>
    <x v="6"/>
    <s v="Yes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s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  <x v="2"/>
    <x v="3"/>
    <x v="6"/>
    <s v="Yes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s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  <x v="2"/>
    <x v="3"/>
    <x v="6"/>
    <s v="Yes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s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  <x v="2"/>
    <x v="3"/>
    <x v="6"/>
    <s v="Yes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s v="44107"/>
    <x v="3"/>
    <s v="OFF-AR-10002804"/>
    <x v="1"/>
    <x v="6"/>
    <s v="Faber Castell Col-Erase Pencils"/>
    <n v="3.9119999999999999"/>
    <n v="1"/>
    <n v="0.2"/>
    <n v="1.0268999999999999"/>
    <n v="0.26250000000000001"/>
    <x v="2"/>
    <x v="2"/>
    <x v="6"/>
    <s v="Yes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s v="75056"/>
    <x v="2"/>
    <s v="OFF-EN-10003862"/>
    <x v="1"/>
    <x v="12"/>
    <s v="Laser &amp; Ink Jet Business Envelopes"/>
    <n v="59.752000000000002"/>
    <n v="7"/>
    <n v="0.2"/>
    <n v="19.4194"/>
    <n v="0.32499999999999996"/>
    <x v="2"/>
    <x v="0"/>
    <x v="2"/>
    <s v="Yes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s v="98105"/>
    <x v="1"/>
    <s v="FUR-FU-10000448"/>
    <x v="0"/>
    <x v="5"/>
    <s v="Tenex Chairmats For Use With Carpeted Floors"/>
    <n v="63.92"/>
    <n v="4"/>
    <n v="0"/>
    <n v="3.1960000000000002"/>
    <n v="0.05"/>
    <x v="0"/>
    <x v="2"/>
    <x v="2"/>
    <s v="Yes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s v="98105"/>
    <x v="1"/>
    <s v="TEC-PH-10000526"/>
    <x v="2"/>
    <x v="7"/>
    <s v="Vtech CS6719"/>
    <n v="383.96"/>
    <n v="5"/>
    <n v="0.2"/>
    <n v="38.396000000000001"/>
    <n v="0.1"/>
    <x v="2"/>
    <x v="2"/>
    <x v="2"/>
    <s v="Yes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s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  <x v="2"/>
    <x v="0"/>
    <x v="1"/>
    <s v="Yes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s v="90032"/>
    <x v="1"/>
    <s v="OFF-BI-10001524"/>
    <x v="1"/>
    <x v="8"/>
    <s v="GBC Premium Transparent Covers with Diagonal Lined Pattern"/>
    <n v="33.567999999999998"/>
    <n v="2"/>
    <n v="0.2"/>
    <n v="11.748799999999999"/>
    <n v="0.35"/>
    <x v="2"/>
    <x v="0"/>
    <x v="1"/>
    <s v="Yes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s v="90045"/>
    <x v="1"/>
    <s v="TEC-PH-10001079"/>
    <x v="2"/>
    <x v="7"/>
    <s v="Polycom SoundPoint Pro SE-225 Corded phone"/>
    <n v="666.34400000000005"/>
    <n v="7"/>
    <n v="0.2"/>
    <n v="66.634399999999999"/>
    <n v="9.9999999999999992E-2"/>
    <x v="2"/>
    <x v="2"/>
    <x v="0"/>
    <s v="Yes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s v="90045"/>
    <x v="1"/>
    <s v="FUR-TA-10002041"/>
    <x v="0"/>
    <x v="3"/>
    <s v="Bevis Round Conference Table Top, X-Base"/>
    <n v="573.72799999999995"/>
    <n v="4"/>
    <n v="0.2"/>
    <n v="-64.544399999999996"/>
    <n v="-0.1125"/>
    <x v="2"/>
    <x v="2"/>
    <x v="0"/>
    <s v="No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s v="90045"/>
    <x v="1"/>
    <s v="OFF-BI-10001036"/>
    <x v="1"/>
    <x v="8"/>
    <s v="Cardinal EasyOpen D-Ring Binders"/>
    <n v="21.936"/>
    <n v="3"/>
    <n v="0.2"/>
    <n v="8.2260000000000009"/>
    <n v="0.37500000000000006"/>
    <x v="2"/>
    <x v="2"/>
    <x v="0"/>
    <s v="Yes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s v="90045"/>
    <x v="1"/>
    <s v="OFF-PA-10000223"/>
    <x v="1"/>
    <x v="10"/>
    <s v="Xerox 2000"/>
    <n v="19.440000000000001"/>
    <n v="3"/>
    <n v="0"/>
    <n v="9.3312000000000008"/>
    <n v="0.48000000000000004"/>
    <x v="0"/>
    <x v="2"/>
    <x v="0"/>
    <s v="Yes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s v="90045"/>
    <x v="1"/>
    <s v="TEC-MA-10003246"/>
    <x v="2"/>
    <x v="15"/>
    <s v="Hewlett-Packard Deskjet D4360 Printer"/>
    <n v="447.96800000000002"/>
    <n v="4"/>
    <n v="0.2"/>
    <n v="139.99"/>
    <n v="0.3125"/>
    <x v="2"/>
    <x v="2"/>
    <x v="0"/>
    <s v="Yes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s v="11561"/>
    <x v="3"/>
    <s v="OFF-AP-10001962"/>
    <x v="1"/>
    <x v="9"/>
    <s v="Black &amp; Decker Filter for Double Action Dustbuster Cordless Vac BLDV7210"/>
    <n v="16.78"/>
    <n v="2"/>
    <n v="0"/>
    <n v="4.1950000000000003"/>
    <n v="0.25"/>
    <x v="0"/>
    <x v="2"/>
    <x v="8"/>
    <s v="Yes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s v="90045"/>
    <x v="1"/>
    <s v="OFF-AR-10004062"/>
    <x v="1"/>
    <x v="6"/>
    <s v="Staples in misc. colors"/>
    <n v="20.96"/>
    <n v="2"/>
    <n v="0"/>
    <n v="5.24"/>
    <n v="0.25"/>
    <x v="0"/>
    <x v="1"/>
    <x v="1"/>
    <s v="Yes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s v="90045"/>
    <x v="1"/>
    <s v="OFF-BI-10004330"/>
    <x v="1"/>
    <x v="8"/>
    <s v="GBC Velobind Prepunched Cover Sets, Regency Series"/>
    <n v="88.751999999999995"/>
    <n v="3"/>
    <n v="0.2"/>
    <n v="27.734999999999999"/>
    <n v="0.3125"/>
    <x v="2"/>
    <x v="1"/>
    <x v="1"/>
    <s v="Yes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s v="90045"/>
    <x v="1"/>
    <s v="OFF-ST-10001963"/>
    <x v="1"/>
    <x v="4"/>
    <s v="Tennsco Regal Shelving Units"/>
    <n v="304.23"/>
    <n v="3"/>
    <n v="0"/>
    <n v="9.1268999999999991"/>
    <n v="2.9999999999999995E-2"/>
    <x v="0"/>
    <x v="1"/>
    <x v="1"/>
    <s v="Yes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s v="94110"/>
    <x v="1"/>
    <s v="OFF-EN-10002230"/>
    <x v="1"/>
    <x v="12"/>
    <s v="Airmail Envelopes"/>
    <n v="167.86"/>
    <n v="2"/>
    <n v="0"/>
    <n v="78.894199999999998"/>
    <n v="0.47"/>
    <x v="0"/>
    <x v="1"/>
    <x v="7"/>
    <s v="Yes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s v="23223"/>
    <x v="0"/>
    <s v="FUR-FU-10000175"/>
    <x v="0"/>
    <x v="5"/>
    <s v="DAX Wood Document Frame."/>
    <n v="82.38"/>
    <n v="6"/>
    <n v="0"/>
    <n v="25.537800000000001"/>
    <n v="0.31000000000000005"/>
    <x v="0"/>
    <x v="3"/>
    <x v="4"/>
    <s v="Yes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s v="87105"/>
    <x v="1"/>
    <s v="TEC-PH-10004897"/>
    <x v="2"/>
    <x v="7"/>
    <s v="Mediabridge Sport Armband iPhone 5s"/>
    <n v="23.975999999999999"/>
    <n v="3"/>
    <n v="0.2"/>
    <n v="-5.6943000000000001"/>
    <n v="-0.23750000000000002"/>
    <x v="2"/>
    <x v="2"/>
    <x v="4"/>
    <s v="No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s v="87105"/>
    <x v="1"/>
    <s v="OFF-ST-10003123"/>
    <x v="1"/>
    <x v="4"/>
    <s v="Fellowes Bases and Tops For Staxonsteel/High-Stak Systems"/>
    <n v="33.29"/>
    <n v="1"/>
    <n v="0"/>
    <n v="7.9896000000000003"/>
    <n v="0.24000000000000002"/>
    <x v="0"/>
    <x v="2"/>
    <x v="4"/>
    <s v="Yes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s v="44312"/>
    <x v="3"/>
    <s v="OFF-BI-10001658"/>
    <x v="1"/>
    <x v="8"/>
    <s v="GBC Standard Therm-A-Bind Covers"/>
    <n v="14.952"/>
    <n v="2"/>
    <n v="0.7"/>
    <n v="-11.961600000000001"/>
    <n v="-0.8"/>
    <x v="1"/>
    <x v="1"/>
    <x v="11"/>
    <s v="No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s v="44312"/>
    <x v="3"/>
    <s v="TEC-PH-10002834"/>
    <x v="2"/>
    <x v="7"/>
    <s v="Google Nexus 5"/>
    <n v="323.98200000000003"/>
    <n v="3"/>
    <n v="0.4"/>
    <n v="-80.995500000000007"/>
    <n v="-0.25"/>
    <x v="3"/>
    <x v="1"/>
    <x v="11"/>
    <s v="No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s v="44312"/>
    <x v="3"/>
    <s v="OFF-BI-10002160"/>
    <x v="1"/>
    <x v="8"/>
    <s v="Acco Hanging Data Binders"/>
    <n v="2.286"/>
    <n v="2"/>
    <n v="0.7"/>
    <n v="-1.6763999999999999"/>
    <n v="-0.73333333333333328"/>
    <x v="1"/>
    <x v="1"/>
    <x v="11"/>
    <s v="No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s v="44312"/>
    <x v="3"/>
    <s v="OFF-AR-10004999"/>
    <x v="1"/>
    <x v="6"/>
    <s v="Newell 315"/>
    <n v="14.352"/>
    <n v="3"/>
    <n v="0.2"/>
    <n v="0.89700000000000002"/>
    <n v="6.25E-2"/>
    <x v="2"/>
    <x v="1"/>
    <x v="11"/>
    <s v="Yes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s v="44312"/>
    <x v="3"/>
    <s v="TEC-AC-10003280"/>
    <x v="2"/>
    <x v="11"/>
    <s v="Belkin F8E887 USB Wired Ergonomic Keyboard"/>
    <n v="71.975999999999999"/>
    <n v="3"/>
    <n v="0.2"/>
    <n v="0.89970000000000006"/>
    <n v="1.2500000000000001E-2"/>
    <x v="2"/>
    <x v="1"/>
    <x v="11"/>
    <s v="Yes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s v="07060"/>
    <x v="3"/>
    <s v="OFF-AR-10000315"/>
    <x v="1"/>
    <x v="6"/>
    <s v="Dixon Ticonderoga Maple Cedar Pencil, #2"/>
    <n v="9.2100000000000009"/>
    <n v="3"/>
    <n v="0"/>
    <n v="2.3025000000000002"/>
    <n v="0.25"/>
    <x v="0"/>
    <x v="0"/>
    <x v="9"/>
    <s v="Yes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s v="0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  <x v="0"/>
    <x v="0"/>
    <x v="9"/>
    <s v="Yes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s v="10011"/>
    <x v="3"/>
    <s v="OFF-PA-10000791"/>
    <x v="1"/>
    <x v="10"/>
    <s v="Wirebound Message Books, Four 2 3/4 x 5 Forms per Page, 200 Sets per Book"/>
    <n v="42.93"/>
    <n v="9"/>
    <n v="0"/>
    <n v="19.3185"/>
    <n v="0.45"/>
    <x v="0"/>
    <x v="3"/>
    <x v="3"/>
    <s v="Yes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s v="33012"/>
    <x v="0"/>
    <s v="OFF-PA-10000556"/>
    <x v="1"/>
    <x v="10"/>
    <s v="Xerox 208"/>
    <n v="15.552"/>
    <n v="3"/>
    <n v="0.2"/>
    <n v="5.4432"/>
    <n v="0.35000000000000003"/>
    <x v="2"/>
    <x v="3"/>
    <x v="2"/>
    <s v="Yes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s v="33012"/>
    <x v="0"/>
    <s v="OFF-AP-10000804"/>
    <x v="1"/>
    <x v="9"/>
    <s v="Hoover Portapower Portable Vacuum"/>
    <n v="17.920000000000002"/>
    <n v="5"/>
    <n v="0.2"/>
    <n v="1.1200000000000001"/>
    <n v="6.25E-2"/>
    <x v="2"/>
    <x v="3"/>
    <x v="2"/>
    <s v="Yes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s v="98052"/>
    <x v="1"/>
    <s v="TEC-AC-10001998"/>
    <x v="2"/>
    <x v="11"/>
    <s v="Logitech LS21 Speaker System - PC Multimedia - 2.1-CH - Wired"/>
    <n v="19.989999999999998"/>
    <n v="1"/>
    <n v="0"/>
    <n v="6.7965999999999998"/>
    <n v="0.34"/>
    <x v="0"/>
    <x v="3"/>
    <x v="8"/>
    <s v="Yes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s v="98052"/>
    <x v="1"/>
    <s v="OFF-BI-10003476"/>
    <x v="1"/>
    <x v="8"/>
    <s v="Avery Metallic Poly Binders"/>
    <n v="22.92"/>
    <n v="5"/>
    <n v="0.2"/>
    <n v="8.0220000000000002"/>
    <n v="0.35"/>
    <x v="2"/>
    <x v="3"/>
    <x v="8"/>
    <s v="Yes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s v="32114"/>
    <x v="0"/>
    <s v="TEC-AC-10003237"/>
    <x v="2"/>
    <x v="11"/>
    <s v="Memorex Micro Travel Drive 4 GB"/>
    <n v="50.88"/>
    <n v="6"/>
    <n v="0.2"/>
    <n v="14.628"/>
    <n v="0.28749999999999998"/>
    <x v="2"/>
    <x v="1"/>
    <x v="4"/>
    <s v="Yes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s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  <x v="2"/>
    <x v="1"/>
    <x v="4"/>
    <s v="Yes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s v="86442"/>
    <x v="1"/>
    <s v="OFF-EN-10003068"/>
    <x v="1"/>
    <x v="12"/>
    <s v="#6 3/4 Gummed Flap White Envelopes"/>
    <n v="7.92"/>
    <n v="1"/>
    <n v="0.2"/>
    <n v="2.7719999999999998"/>
    <n v="0.35"/>
    <x v="2"/>
    <x v="1"/>
    <x v="4"/>
    <s v="Yes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s v="86442"/>
    <x v="1"/>
    <s v="FUR-FU-10002088"/>
    <x v="0"/>
    <x v="5"/>
    <s v="Nu-Dell Float Frame 11 x 14 1/2"/>
    <n v="14.368"/>
    <n v="2"/>
    <n v="0.2"/>
    <n v="3.9512"/>
    <n v="0.27500000000000002"/>
    <x v="2"/>
    <x v="1"/>
    <x v="4"/>
    <s v="Yes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s v="90049"/>
    <x v="1"/>
    <s v="TEC-AC-10000158"/>
    <x v="2"/>
    <x v="11"/>
    <s v="Sony 64GB Class 10 Micro SDHC R40 Memory Card"/>
    <n v="107.97"/>
    <n v="3"/>
    <n v="0"/>
    <n v="22.6737"/>
    <n v="0.21"/>
    <x v="0"/>
    <x v="1"/>
    <x v="0"/>
    <s v="Yes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s v="90049"/>
    <x v="1"/>
    <s v="OFF-PA-10000482"/>
    <x v="1"/>
    <x v="10"/>
    <s v="Snap-A-Way Black Print Carbonless Ruled Speed Letter, Triplicate"/>
    <n v="113.82"/>
    <n v="3"/>
    <n v="0"/>
    <n v="53.495399999999997"/>
    <n v="0.47"/>
    <x v="0"/>
    <x v="1"/>
    <x v="0"/>
    <s v="Yes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s v="37064"/>
    <x v="0"/>
    <s v="OFF-PA-10004888"/>
    <x v="1"/>
    <x v="10"/>
    <s v="Xerox 217"/>
    <n v="5.1840000000000002"/>
    <n v="1"/>
    <n v="0.2"/>
    <n v="1.8144"/>
    <n v="0.35"/>
    <x v="2"/>
    <x v="3"/>
    <x v="6"/>
    <s v="Yes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s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  <x v="0"/>
    <x v="2"/>
    <x v="10"/>
    <s v="Yes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s v="22204"/>
    <x v="0"/>
    <s v="OFF-ST-10003208"/>
    <x v="1"/>
    <x v="4"/>
    <s v="Adjustable Depth Letter/Legal Cart"/>
    <n v="544.38"/>
    <n v="3"/>
    <n v="0"/>
    <n v="157.87020000000001"/>
    <n v="0.29000000000000004"/>
    <x v="0"/>
    <x v="3"/>
    <x v="4"/>
    <s v="Yes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s v="94110"/>
    <x v="1"/>
    <s v="OFF-BI-10004970"/>
    <x v="1"/>
    <x v="8"/>
    <s v="ACCOHIDE 3-Ring Binder, Blue, 1&quot;"/>
    <n v="19.824000000000002"/>
    <n v="6"/>
    <n v="0.2"/>
    <n v="6.6905999999999999"/>
    <n v="0.33749999999999997"/>
    <x v="2"/>
    <x v="3"/>
    <x v="10"/>
    <s v="Yes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s v="94110"/>
    <x v="1"/>
    <s v="TEC-PH-10000038"/>
    <x v="2"/>
    <x v="7"/>
    <s v="Jawbone MINI JAMBOX Wireless Bluetooth Speaker"/>
    <n v="657.50400000000002"/>
    <n v="6"/>
    <n v="0.2"/>
    <n v="-131.5008"/>
    <n v="-0.19999999999999998"/>
    <x v="2"/>
    <x v="3"/>
    <x v="10"/>
    <s v="No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s v="94110"/>
    <x v="1"/>
    <s v="TEC-AC-10001552"/>
    <x v="2"/>
    <x v="11"/>
    <s v="Logitech K350 2.4Ghz Wireless Keyboard"/>
    <n v="99.54"/>
    <n v="2"/>
    <n v="0"/>
    <n v="10.949400000000001"/>
    <n v="0.11"/>
    <x v="0"/>
    <x v="3"/>
    <x v="10"/>
    <s v="Yes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s v="94110"/>
    <x v="1"/>
    <s v="TEC-AC-10002926"/>
    <x v="2"/>
    <x v="11"/>
    <s v="Logitech Wireless Marathon Mouse M705"/>
    <n v="199.96"/>
    <n v="4"/>
    <n v="0"/>
    <n v="85.982799999999997"/>
    <n v="0.43"/>
    <x v="0"/>
    <x v="3"/>
    <x v="10"/>
    <s v="Yes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s v="10801"/>
    <x v="3"/>
    <s v="FUR-CH-10001394"/>
    <x v="0"/>
    <x v="1"/>
    <s v="Global Leather Executive Chair"/>
    <n v="631.78200000000004"/>
    <n v="2"/>
    <n v="0.1"/>
    <n v="140.39599999999999"/>
    <n v="0.22222222222222218"/>
    <x v="2"/>
    <x v="0"/>
    <x v="8"/>
    <s v="Yes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s v="10801"/>
    <x v="3"/>
    <s v="FUR-FU-10004053"/>
    <x v="0"/>
    <x v="5"/>
    <s v="DAX Two-Tone Silver Metal Document Frame"/>
    <n v="60.72"/>
    <n v="3"/>
    <n v="0"/>
    <n v="26.1096"/>
    <n v="0.43"/>
    <x v="0"/>
    <x v="0"/>
    <x v="8"/>
    <s v="Yes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s v="85204"/>
    <x v="1"/>
    <s v="OFF-BI-10004230"/>
    <x v="1"/>
    <x v="8"/>
    <s v="GBC Recycled Grain Textured Covers"/>
    <n v="20.724"/>
    <n v="2"/>
    <n v="0.7"/>
    <n v="-15.1976"/>
    <n v="-0.73333333333333328"/>
    <x v="1"/>
    <x v="3"/>
    <x v="0"/>
    <s v="No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s v="85204"/>
    <x v="1"/>
    <s v="OFF-ST-10000060"/>
    <x v="1"/>
    <x v="4"/>
    <s v="Fellowes Bankers Box Staxonsteel Drawer File/Stacking System"/>
    <n v="415.87200000000001"/>
    <n v="8"/>
    <n v="0.2"/>
    <n v="-41.587200000000003"/>
    <n v="-0.1"/>
    <x v="2"/>
    <x v="3"/>
    <x v="0"/>
    <s v="No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s v="43130"/>
    <x v="3"/>
    <s v="OFF-ST-10001325"/>
    <x v="1"/>
    <x v="4"/>
    <s v="Sterilite Officeware Hinged File Box"/>
    <n v="16.768000000000001"/>
    <n v="2"/>
    <n v="0.2"/>
    <n v="1.4672000000000001"/>
    <n v="8.7499999999999994E-2"/>
    <x v="2"/>
    <x v="3"/>
    <x v="3"/>
    <s v="Yes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s v="43130"/>
    <x v="3"/>
    <s v="TEC-AC-10003441"/>
    <x v="2"/>
    <x v="11"/>
    <s v="Kingston Digital DataTraveler 32GB USB 2.0"/>
    <n v="27.12"/>
    <n v="2"/>
    <n v="0.2"/>
    <n v="-4.7460000000000004"/>
    <n v="-0.17500000000000002"/>
    <x v="2"/>
    <x v="3"/>
    <x v="3"/>
    <s v="No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s v="95207"/>
    <x v="1"/>
    <s v="TEC-PH-10003215"/>
    <x v="2"/>
    <x v="7"/>
    <s v="Jackery Bar Premium Fast-charging Portable Charger"/>
    <n v="95.84"/>
    <n v="4"/>
    <n v="0.2"/>
    <n v="34.741999999999997"/>
    <n v="0.36249999999999993"/>
    <x v="2"/>
    <x v="3"/>
    <x v="4"/>
    <s v="Yes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s v="95207"/>
    <x v="1"/>
    <s v="OFF-PA-10002005"/>
    <x v="1"/>
    <x v="10"/>
    <s v="Xerox 225"/>
    <n v="12.96"/>
    <n v="2"/>
    <n v="0"/>
    <n v="6.2207999999999997"/>
    <n v="0.47999999999999993"/>
    <x v="0"/>
    <x v="3"/>
    <x v="4"/>
    <s v="Yes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s v="28806"/>
    <x v="0"/>
    <s v="OFF-BI-10004465"/>
    <x v="1"/>
    <x v="8"/>
    <s v="Avery Durable Slant Ring Binders"/>
    <n v="19.007999999999999"/>
    <n v="8"/>
    <n v="0.7"/>
    <n v="-12.672000000000001"/>
    <n v="-0.66666666666666674"/>
    <x v="1"/>
    <x v="3"/>
    <x v="0"/>
    <s v="No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s v="37042"/>
    <x v="0"/>
    <s v="OFF-BI-10000545"/>
    <x v="1"/>
    <x v="8"/>
    <s v="GBC Ibimaster 500 Manual ProClick Binding System"/>
    <n v="1598.058"/>
    <n v="7"/>
    <n v="0.7"/>
    <n v="-1065.3720000000001"/>
    <n v="-0.66666666666666674"/>
    <x v="1"/>
    <x v="1"/>
    <x v="4"/>
    <s v="No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s v="37042"/>
    <x v="0"/>
    <s v="OFF-AR-10003752"/>
    <x v="1"/>
    <x v="6"/>
    <s v="Deluxe Chalkboard Eraser Cleaner"/>
    <n v="36.96"/>
    <n v="4"/>
    <n v="0.2"/>
    <n v="12.012"/>
    <n v="0.32500000000000001"/>
    <x v="2"/>
    <x v="1"/>
    <x v="4"/>
    <s v="Yes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s v="60505"/>
    <x v="2"/>
    <s v="OFF-PA-10001937"/>
    <x v="1"/>
    <x v="10"/>
    <s v="Xerox 21"/>
    <n v="10.368"/>
    <n v="2"/>
    <n v="0.2"/>
    <n v="3.6288"/>
    <n v="0.35"/>
    <x v="2"/>
    <x v="3"/>
    <x v="4"/>
    <s v="Yes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s v="60505"/>
    <x v="2"/>
    <s v="FUR-FU-10004306"/>
    <x v="0"/>
    <x v="5"/>
    <s v="Electrix Halogen Magnifier Lamp"/>
    <n v="77.72"/>
    <n v="1"/>
    <n v="0.6"/>
    <n v="-66.061999999999998"/>
    <n v="-0.85"/>
    <x v="1"/>
    <x v="3"/>
    <x v="4"/>
    <s v="No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s v="60505"/>
    <x v="2"/>
    <s v="FUR-CH-10003973"/>
    <x v="0"/>
    <x v="1"/>
    <s v="GuestStacker Chair with Chrome Finish Legs"/>
    <n v="520.46400000000006"/>
    <n v="2"/>
    <n v="0.3"/>
    <n v="-14.8704"/>
    <n v="-2.8571428571428567E-2"/>
    <x v="3"/>
    <x v="3"/>
    <x v="4"/>
    <s v="No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s v="02886"/>
    <x v="3"/>
    <s v="OFF-PA-10000565"/>
    <x v="1"/>
    <x v="10"/>
    <s v="Easy-staple paper"/>
    <n v="111.96"/>
    <n v="2"/>
    <n v="0"/>
    <n v="54.860399999999998"/>
    <n v="0.49"/>
    <x v="0"/>
    <x v="0"/>
    <x v="5"/>
    <s v="Yes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s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x v="0"/>
    <x v="3"/>
    <x v="11"/>
    <s v="Yes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s v="58103"/>
    <x v="2"/>
    <s v="OFF-AR-10001953"/>
    <x v="1"/>
    <x v="6"/>
    <s v="Boston 1645 Deluxe Heavier-Duty Electric Pencil Sharpener"/>
    <n v="131.94"/>
    <n v="3"/>
    <n v="0"/>
    <n v="35.623800000000003"/>
    <n v="0.27"/>
    <x v="0"/>
    <x v="3"/>
    <x v="5"/>
    <s v="Yes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s v="58103"/>
    <x v="2"/>
    <s v="OFF-AR-10001374"/>
    <x v="1"/>
    <x v="6"/>
    <s v="BIC Brite Liner Highlighters, Chisel Tip"/>
    <n v="25.92"/>
    <n v="4"/>
    <n v="0"/>
    <n v="8.2943999999999996"/>
    <n v="0.31999999999999995"/>
    <x v="0"/>
    <x v="3"/>
    <x v="5"/>
    <s v="Yes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s v="58103"/>
    <x v="2"/>
    <s v="OFF-ST-10003816"/>
    <x v="1"/>
    <x v="4"/>
    <s v="Fellowes High-Stak Drawer Files"/>
    <n v="704.76"/>
    <n v="4"/>
    <n v="0"/>
    <n v="162.09479999999999"/>
    <n v="0.22999999999999998"/>
    <x v="0"/>
    <x v="3"/>
    <x v="5"/>
    <s v="Yes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s v="58103"/>
    <x v="2"/>
    <s v="OFF-FA-10001843"/>
    <x v="1"/>
    <x v="13"/>
    <s v="Staples"/>
    <n v="7.41"/>
    <n v="3"/>
    <n v="0"/>
    <n v="3.4826999999999999"/>
    <n v="0.47"/>
    <x v="0"/>
    <x v="3"/>
    <x v="5"/>
    <s v="Yes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s v="58103"/>
    <x v="2"/>
    <s v="OFF-AR-10000657"/>
    <x v="1"/>
    <x v="6"/>
    <s v="Binney &amp; Smith inkTank Desk Highlighter, Chisel Tip, Yellow, 12/Box"/>
    <n v="21.5"/>
    <n v="10"/>
    <n v="0"/>
    <n v="7.0949999999999998"/>
    <n v="0.33"/>
    <x v="0"/>
    <x v="3"/>
    <x v="5"/>
    <s v="Yes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s v="60623"/>
    <x v="2"/>
    <s v="OFF-FA-10000936"/>
    <x v="1"/>
    <x v="13"/>
    <s v="Acco Hot Clips Clips to Go"/>
    <n v="10.528"/>
    <n v="4"/>
    <n v="0.2"/>
    <n v="3.29"/>
    <n v="0.3125"/>
    <x v="2"/>
    <x v="3"/>
    <x v="8"/>
    <s v="Yes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s v="60623"/>
    <x v="2"/>
    <s v="OFF-PA-10003657"/>
    <x v="1"/>
    <x v="10"/>
    <s v="Xerox 1927"/>
    <n v="20.544"/>
    <n v="6"/>
    <n v="0.2"/>
    <n v="6.42"/>
    <n v="0.3125"/>
    <x v="2"/>
    <x v="3"/>
    <x v="8"/>
    <s v="Yes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s v="46226"/>
    <x v="2"/>
    <s v="OFF-BI-10001989"/>
    <x v="1"/>
    <x v="8"/>
    <s v="Premium Transparent Presentation Covers by GBC"/>
    <n v="104.9"/>
    <n v="5"/>
    <n v="0"/>
    <n v="50.351999999999997"/>
    <n v="0.47999999999999993"/>
    <x v="0"/>
    <x v="0"/>
    <x v="0"/>
    <s v="Yes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s v="46226"/>
    <x v="2"/>
    <s v="OFF-AR-10002987"/>
    <x v="1"/>
    <x v="6"/>
    <s v="Prismacolor Color Pencil Set"/>
    <n v="39.68"/>
    <n v="2"/>
    <n v="0"/>
    <n v="16.268799999999999"/>
    <n v="0.41"/>
    <x v="0"/>
    <x v="0"/>
    <x v="0"/>
    <s v="Yes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s v="46226"/>
    <x v="2"/>
    <s v="OFF-LA-10000414"/>
    <x v="1"/>
    <x v="2"/>
    <s v="Avery 503"/>
    <n v="51.75"/>
    <n v="5"/>
    <n v="0"/>
    <n v="24.84"/>
    <n v="0.48"/>
    <x v="0"/>
    <x v="0"/>
    <x v="0"/>
    <s v="Yes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s v="46514"/>
    <x v="2"/>
    <s v="OFF-AR-10003602"/>
    <x v="1"/>
    <x v="6"/>
    <s v="Quartet Omega Colored Chalk, 12/Pack"/>
    <n v="11.68"/>
    <n v="2"/>
    <n v="0"/>
    <n v="5.4896000000000003"/>
    <n v="0.47000000000000003"/>
    <x v="0"/>
    <x v="3"/>
    <x v="7"/>
    <s v="Yes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s v="46514"/>
    <x v="2"/>
    <s v="TEC-AC-10002550"/>
    <x v="2"/>
    <x v="11"/>
    <s v="Memorex 25GB 6X Branded Blu-Ray Recordable Disc, 30/Pack"/>
    <n v="159.75"/>
    <n v="5"/>
    <n v="0"/>
    <n v="11.182499999999999"/>
    <n v="6.9999999999999993E-2"/>
    <x v="0"/>
    <x v="3"/>
    <x v="7"/>
    <s v="Yes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s v="44240"/>
    <x v="3"/>
    <s v="OFF-AP-10002998"/>
    <x v="1"/>
    <x v="9"/>
    <s v="Holmes 99% HEPA Air Purifier"/>
    <n v="103.968"/>
    <n v="6"/>
    <n v="0.2"/>
    <n v="16.8948"/>
    <n v="0.16250000000000001"/>
    <x v="2"/>
    <x v="0"/>
    <x v="0"/>
    <s v="Yes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s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  <x v="0"/>
    <x v="2"/>
    <x v="3"/>
    <s v="Yes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s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  <x v="0"/>
    <x v="2"/>
    <x v="3"/>
    <s v="Yes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s v="91776"/>
    <x v="1"/>
    <s v="FUR-CH-10003973"/>
    <x v="0"/>
    <x v="1"/>
    <s v="GuestStacker Chair with Chrome Finish Legs"/>
    <n v="1487.04"/>
    <n v="5"/>
    <n v="0.2"/>
    <n v="148.70400000000001"/>
    <n v="0.1"/>
    <x v="2"/>
    <x v="2"/>
    <x v="3"/>
    <s v="Yes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s v="42420"/>
    <x v="0"/>
    <s v="OFF-EN-10000461"/>
    <x v="1"/>
    <x v="12"/>
    <s v="#10- 4 1/8&quot; x 9 1/2&quot; Recycled Envelopes"/>
    <n v="17.48"/>
    <n v="2"/>
    <n v="0"/>
    <n v="8.2156000000000002"/>
    <n v="0.47000000000000003"/>
    <x v="0"/>
    <x v="1"/>
    <x v="0"/>
    <s v="Yes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s v="42420"/>
    <x v="0"/>
    <s v="OFF-EN-10002831"/>
    <x v="1"/>
    <x v="12"/>
    <s v="Tyvek  Top-Opening Peel &amp; Seel  Envelopes, Gray"/>
    <n v="71.88"/>
    <n v="2"/>
    <n v="0"/>
    <n v="32.345999999999997"/>
    <n v="0.44999999999999996"/>
    <x v="0"/>
    <x v="1"/>
    <x v="0"/>
    <s v="Yes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s v="94110"/>
    <x v="1"/>
    <s v="OFF-AR-10004648"/>
    <x v="1"/>
    <x v="6"/>
    <s v="Boston 19500 Mighty Mite Electric Pencil Sharpener"/>
    <n v="60.45"/>
    <n v="3"/>
    <n v="0"/>
    <n v="16.3215"/>
    <n v="0.27"/>
    <x v="0"/>
    <x v="1"/>
    <x v="2"/>
    <s v="Yes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s v="94110"/>
    <x v="1"/>
    <s v="FUR-TA-10001857"/>
    <x v="0"/>
    <x v="3"/>
    <s v="Balt Solid Wood Rectangular Table"/>
    <n v="253.17599999999999"/>
    <n v="3"/>
    <n v="0.2"/>
    <n v="-31.646999999999998"/>
    <n v="-0.125"/>
    <x v="2"/>
    <x v="1"/>
    <x v="2"/>
    <s v="No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s v="60035"/>
    <x v="2"/>
    <s v="OFF-BI-10000546"/>
    <x v="1"/>
    <x v="8"/>
    <s v="Avery Durable Binders"/>
    <n v="2.88"/>
    <n v="5"/>
    <n v="0.8"/>
    <n v="-4.4640000000000004"/>
    <n v="-1.5500000000000003"/>
    <x v="1"/>
    <x v="1"/>
    <x v="7"/>
    <s v="No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s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  <x v="3"/>
    <x v="1"/>
    <x v="7"/>
    <s v="No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s v="60035"/>
    <x v="2"/>
    <s v="TEC-PH-10001557"/>
    <x v="2"/>
    <x v="7"/>
    <s v="Pyle PMP37LED"/>
    <n v="153.584"/>
    <n v="2"/>
    <n v="0.2"/>
    <n v="13.438599999999999"/>
    <n v="8.7499999999999994E-2"/>
    <x v="2"/>
    <x v="1"/>
    <x v="7"/>
    <s v="Yes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s v="60035"/>
    <x v="2"/>
    <s v="FUR-BO-10002545"/>
    <x v="0"/>
    <x v="0"/>
    <s v="Atlantic Metals Mobile 3-Shelf Bookcases, Custom Colors"/>
    <n v="913.43"/>
    <n v="5"/>
    <n v="0.3"/>
    <n v="-52.195999999999998"/>
    <n v="-5.7142857142857141E-2"/>
    <x v="3"/>
    <x v="1"/>
    <x v="7"/>
    <s v="No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s v="94122"/>
    <x v="1"/>
    <s v="OFF-AP-10001366"/>
    <x v="1"/>
    <x v="9"/>
    <s v="Staple holder"/>
    <n v="43.92"/>
    <n v="4"/>
    <n v="0"/>
    <n v="11.8584"/>
    <n v="0.26999999999999996"/>
    <x v="0"/>
    <x v="0"/>
    <x v="2"/>
    <s v="Yes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s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  <x v="2"/>
    <x v="0"/>
    <x v="2"/>
    <s v="Yes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s v="10035"/>
    <x v="3"/>
    <s v="OFF-PA-10003651"/>
    <x v="1"/>
    <x v="10"/>
    <s v="Xerox 1968"/>
    <n v="46.76"/>
    <n v="7"/>
    <n v="0"/>
    <n v="22.444800000000001"/>
    <n v="0.48000000000000004"/>
    <x v="0"/>
    <x v="3"/>
    <x v="0"/>
    <s v="Yes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s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  <x v="2"/>
    <x v="3"/>
    <x v="0"/>
    <s v="No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s v="10035"/>
    <x v="3"/>
    <s v="TEC-PH-10001459"/>
    <x v="2"/>
    <x v="7"/>
    <s v="Samsung Galaxy Mega 6.3"/>
    <n v="1259.97"/>
    <n v="3"/>
    <n v="0"/>
    <n v="327.59219999999999"/>
    <n v="0.26"/>
    <x v="0"/>
    <x v="3"/>
    <x v="0"/>
    <s v="Yes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s v="10035"/>
    <x v="3"/>
    <s v="OFF-AR-10004602"/>
    <x v="1"/>
    <x v="6"/>
    <s v="Boston KS Multi-Size Manual Pencil Sharpener"/>
    <n v="68.97"/>
    <n v="3"/>
    <n v="0"/>
    <n v="19.311599999999999"/>
    <n v="0.27999999999999997"/>
    <x v="0"/>
    <x v="3"/>
    <x v="0"/>
    <s v="Yes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s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x v="2"/>
    <x v="0"/>
    <x v="8"/>
    <s v="Yes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s v="75081"/>
    <x v="2"/>
    <s v="TEC-PH-10000923"/>
    <x v="2"/>
    <x v="7"/>
    <s v="Belkin SportFit Armband For iPhone 5s/5c, Fuchsia"/>
    <n v="59.96"/>
    <n v="5"/>
    <n v="0.2"/>
    <n v="21.735499999999998"/>
    <n v="0.36249999999999999"/>
    <x v="2"/>
    <x v="0"/>
    <x v="8"/>
    <s v="Yes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s v="45503"/>
    <x v="3"/>
    <s v="OFF-ST-10002583"/>
    <x v="1"/>
    <x v="4"/>
    <s v="Fellowes Neat Ideas Storage Cubes"/>
    <n v="25.984000000000002"/>
    <n v="1"/>
    <n v="0.2"/>
    <n v="-5.1967999999999996"/>
    <n v="-0.19999999999999998"/>
    <x v="2"/>
    <x v="2"/>
    <x v="7"/>
    <s v="No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s v="45503"/>
    <x v="3"/>
    <s v="OFF-BI-10000977"/>
    <x v="1"/>
    <x v="8"/>
    <s v="Ibico Plastic Spiral Binding Combs"/>
    <n v="27.36"/>
    <n v="3"/>
    <n v="0.7"/>
    <n v="-21.888000000000002"/>
    <n v="-0.8"/>
    <x v="1"/>
    <x v="2"/>
    <x v="7"/>
    <s v="No"/>
  </r>
  <r>
    <n v="4397"/>
    <s v="CA-2016-148740"/>
    <d v="2016-11-15T00:00:00"/>
    <d v="2016-11-19T00:00:00"/>
    <s v="Standard Class"/>
    <s v="AH-10690"/>
    <s v="Anna Häberlin"/>
    <x v="1"/>
    <s v="United States"/>
    <s v="San Diego"/>
    <x v="1"/>
    <s v="92024"/>
    <x v="1"/>
    <s v="TEC-PH-10002549"/>
    <x v="2"/>
    <x v="7"/>
    <s v="Polycom SoundPoint IP 450 VoIP phone"/>
    <n v="361.37599999999998"/>
    <n v="2"/>
    <n v="0.2"/>
    <n v="27.103200000000001"/>
    <n v="7.5000000000000011E-2"/>
    <x v="2"/>
    <x v="0"/>
    <x v="0"/>
    <s v="Yes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s v="19120"/>
    <x v="3"/>
    <s v="FUR-CH-10002880"/>
    <x v="0"/>
    <x v="1"/>
    <s v="Global High-Back Leather Tilter, Burgundy"/>
    <n v="172.18600000000001"/>
    <n v="2"/>
    <n v="0.3"/>
    <n v="-46.736199999999997"/>
    <n v="-0.27142857142857141"/>
    <x v="3"/>
    <x v="2"/>
    <x v="7"/>
    <s v="No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s v="19120"/>
    <x v="3"/>
    <s v="FUR-FU-10003039"/>
    <x v="0"/>
    <x v="5"/>
    <s v="Howard Miller 11-1/2&quot; Diameter Grantwood Wall Clock"/>
    <n v="69.007999999999996"/>
    <n v="2"/>
    <n v="0.2"/>
    <n v="12.0764"/>
    <n v="0.17500000000000002"/>
    <x v="2"/>
    <x v="2"/>
    <x v="7"/>
    <s v="Yes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s v="21044"/>
    <x v="3"/>
    <s v="OFF-EN-10003055"/>
    <x v="1"/>
    <x v="12"/>
    <s v="Blue String-Tie &amp; Button Interoffice Envelopes, 10 x 13"/>
    <n v="199.9"/>
    <n v="5"/>
    <n v="0"/>
    <n v="89.954999999999998"/>
    <n v="0.44999999999999996"/>
    <x v="0"/>
    <x v="0"/>
    <x v="10"/>
    <s v="Yes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s v="21044"/>
    <x v="3"/>
    <s v="OFF-AP-10002945"/>
    <x v="1"/>
    <x v="9"/>
    <s v="Honeywell Enviracaire Portable HEPA Air Cleaner for 17' x 22' Room"/>
    <n v="901.95"/>
    <n v="3"/>
    <n v="0"/>
    <n v="297.64350000000002"/>
    <n v="0.33"/>
    <x v="0"/>
    <x v="0"/>
    <x v="10"/>
    <s v="Yes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s v="21044"/>
    <x v="3"/>
    <s v="FUR-FU-10004306"/>
    <x v="0"/>
    <x v="5"/>
    <s v="Electrix Halogen Magnifier Lamp"/>
    <n v="971.5"/>
    <n v="5"/>
    <n v="0"/>
    <n v="252.59"/>
    <n v="0.26"/>
    <x v="0"/>
    <x v="0"/>
    <x v="10"/>
    <s v="Yes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s v="80906"/>
    <x v="1"/>
    <s v="OFF-AR-10002445"/>
    <x v="1"/>
    <x v="6"/>
    <s v="SANFORD Major Accent Highlighters"/>
    <n v="11.327999999999999"/>
    <n v="2"/>
    <n v="0.2"/>
    <n v="2.5488"/>
    <n v="0.22500000000000001"/>
    <x v="2"/>
    <x v="0"/>
    <x v="4"/>
    <s v="Yes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s v="10009"/>
    <x v="3"/>
    <s v="OFF-AR-10002445"/>
    <x v="1"/>
    <x v="6"/>
    <s v="SANFORD Major Accent Highlighters"/>
    <n v="21.24"/>
    <n v="3"/>
    <n v="0"/>
    <n v="8.0711999999999993"/>
    <n v="0.38"/>
    <x v="0"/>
    <x v="2"/>
    <x v="8"/>
    <s v="Yes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s v="19140"/>
    <x v="3"/>
    <s v="TEC-AC-10002345"/>
    <x v="2"/>
    <x v="11"/>
    <s v="HP Standard 104 key PS/2 Keyboard"/>
    <n v="34.799999999999997"/>
    <n v="3"/>
    <n v="0.2"/>
    <n v="2.1749999999999998"/>
    <n v="6.25E-2"/>
    <x v="2"/>
    <x v="1"/>
    <x v="7"/>
    <s v="Yes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s v="19140"/>
    <x v="3"/>
    <s v="OFF-ST-10001558"/>
    <x v="1"/>
    <x v="4"/>
    <s v="Acco Perma 4000 Stacking Storage Drawers"/>
    <n v="38.975999999999999"/>
    <n v="3"/>
    <n v="0.2"/>
    <n v="-2.4359999999999999"/>
    <n v="-6.25E-2"/>
    <x v="2"/>
    <x v="1"/>
    <x v="7"/>
    <s v="No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s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  <x v="0"/>
    <x v="0"/>
    <x v="0"/>
    <s v="Yes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s v="47201"/>
    <x v="2"/>
    <s v="OFF-PA-10000418"/>
    <x v="1"/>
    <x v="10"/>
    <s v="Xerox 189"/>
    <n v="314.55"/>
    <n v="3"/>
    <n v="0"/>
    <n v="150.98400000000001"/>
    <n v="0.48000000000000004"/>
    <x v="0"/>
    <x v="0"/>
    <x v="0"/>
    <s v="Yes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s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  <x v="0"/>
    <x v="0"/>
    <x v="0"/>
    <s v="Yes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s v="90004"/>
    <x v="1"/>
    <s v="OFF-LA-10004425"/>
    <x v="1"/>
    <x v="2"/>
    <s v="Staple-on labels"/>
    <n v="5.78"/>
    <n v="2"/>
    <n v="0"/>
    <n v="2.7166000000000001"/>
    <n v="0.47000000000000003"/>
    <x v="0"/>
    <x v="2"/>
    <x v="5"/>
    <s v="Yes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s v="90004"/>
    <x v="1"/>
    <s v="OFF-AR-10001897"/>
    <x v="1"/>
    <x v="6"/>
    <s v="Model L Table or Wall-Mount Pencil Sharpener"/>
    <n v="107.94"/>
    <n v="6"/>
    <n v="0"/>
    <n v="30.223199999999999"/>
    <n v="0.27999999999999997"/>
    <x v="0"/>
    <x v="2"/>
    <x v="5"/>
    <s v="Yes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s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x v="0"/>
    <x v="2"/>
    <x v="1"/>
    <s v="Yes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s v="10024"/>
    <x v="3"/>
    <s v="TEC-PH-10003963"/>
    <x v="2"/>
    <x v="7"/>
    <s v="GE 2-Jack Phone Line Splitter"/>
    <n v="617.97"/>
    <n v="3"/>
    <n v="0"/>
    <n v="160.6722"/>
    <n v="0.26"/>
    <x v="0"/>
    <x v="2"/>
    <x v="1"/>
    <s v="Yes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s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x v="0"/>
    <x v="2"/>
    <x v="1"/>
    <s v="Yes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s v="01841"/>
    <x v="3"/>
    <s v="OFF-BI-10003925"/>
    <x v="1"/>
    <x v="8"/>
    <s v="Fellowes PB300 Plastic Comb Binding Machine"/>
    <n v="387.99"/>
    <n v="1"/>
    <n v="0"/>
    <n v="182.3553"/>
    <n v="0.47"/>
    <x v="0"/>
    <x v="3"/>
    <x v="6"/>
    <s v="Yes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s v="94122"/>
    <x v="1"/>
    <s v="TEC-PH-10004586"/>
    <x v="2"/>
    <x v="7"/>
    <s v="Wilson SignalBoost 841262 DB PRO Amplifier Kit"/>
    <n v="575.91999999999996"/>
    <n v="2"/>
    <n v="0.2"/>
    <n v="71.989999999999995"/>
    <n v="0.125"/>
    <x v="2"/>
    <x v="2"/>
    <x v="0"/>
    <s v="Yes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s v="94122"/>
    <x v="1"/>
    <s v="OFF-FA-10003495"/>
    <x v="1"/>
    <x v="13"/>
    <s v="Staples"/>
    <n v="30.4"/>
    <n v="5"/>
    <n v="0"/>
    <n v="15.2"/>
    <n v="0.5"/>
    <x v="0"/>
    <x v="2"/>
    <x v="0"/>
    <s v="Yes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s v="48205"/>
    <x v="2"/>
    <s v="OFF-BI-10002867"/>
    <x v="1"/>
    <x v="8"/>
    <s v="GBC Recycled Regency Composition Covers"/>
    <n v="478.24"/>
    <n v="8"/>
    <n v="0"/>
    <n v="219.99039999999999"/>
    <n v="0.45999999999999996"/>
    <x v="0"/>
    <x v="3"/>
    <x v="3"/>
    <s v="Yes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s v="45011"/>
    <x v="3"/>
    <s v="FUR-FU-10003773"/>
    <x v="0"/>
    <x v="5"/>
    <s v="Eldon Cleatmat Plus Chair Mats for High Pile Carpets"/>
    <n v="190.84800000000001"/>
    <n v="3"/>
    <n v="0.2"/>
    <n v="-21.470400000000001"/>
    <n v="-0.1125"/>
    <x v="2"/>
    <x v="2"/>
    <x v="4"/>
    <s v="No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s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  <x v="1"/>
    <x v="2"/>
    <x v="4"/>
    <s v="No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s v="60610"/>
    <x v="2"/>
    <s v="OFF-SU-10002537"/>
    <x v="1"/>
    <x v="14"/>
    <s v="Acme Box Cutter Scissors"/>
    <n v="40.92"/>
    <n v="5"/>
    <n v="0.2"/>
    <n v="3.069"/>
    <n v="7.4999999999999997E-2"/>
    <x v="2"/>
    <x v="1"/>
    <x v="0"/>
    <s v="Yes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s v="33063"/>
    <x v="0"/>
    <s v="OFF-AR-10001374"/>
    <x v="1"/>
    <x v="6"/>
    <s v="BIC Brite Liner Highlighters, Chisel Tip"/>
    <n v="15.552"/>
    <n v="3"/>
    <n v="0.2"/>
    <n v="2.3328000000000002"/>
    <n v="0.15000000000000002"/>
    <x v="2"/>
    <x v="2"/>
    <x v="10"/>
    <s v="Yes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s v="30328"/>
    <x v="0"/>
    <s v="OFF-AP-10001492"/>
    <x v="1"/>
    <x v="9"/>
    <s v="Acco Six-Outlet Power Strip, 4' Cord Length"/>
    <n v="17.239999999999998"/>
    <n v="2"/>
    <n v="0"/>
    <n v="4.4824000000000002"/>
    <n v="0.26"/>
    <x v="0"/>
    <x v="3"/>
    <x v="5"/>
    <s v="Yes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s v="30328"/>
    <x v="0"/>
    <s v="FUR-BO-10003546"/>
    <x v="0"/>
    <x v="0"/>
    <s v="Hon 4-Shelf Metal Bookcases"/>
    <n v="302.94"/>
    <n v="3"/>
    <n v="0"/>
    <n v="75.734999999999999"/>
    <n v="0.25"/>
    <x v="0"/>
    <x v="3"/>
    <x v="5"/>
    <s v="Yes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s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  <x v="0"/>
    <x v="3"/>
    <x v="5"/>
    <s v="Yes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s v="30328"/>
    <x v="0"/>
    <s v="OFF-BI-10000315"/>
    <x v="1"/>
    <x v="8"/>
    <s v="Poly Designer Cover &amp; Back"/>
    <n v="113.94"/>
    <n v="6"/>
    <n v="0"/>
    <n v="54.691200000000002"/>
    <n v="0.48000000000000004"/>
    <x v="0"/>
    <x v="3"/>
    <x v="5"/>
    <s v="Yes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s v="30328"/>
    <x v="0"/>
    <s v="TEC-PH-10002350"/>
    <x v="2"/>
    <x v="7"/>
    <s v="Apple EarPods with Remote and Mic"/>
    <n v="55.98"/>
    <n v="2"/>
    <n v="0"/>
    <n v="15.6744"/>
    <n v="0.28000000000000003"/>
    <x v="0"/>
    <x v="3"/>
    <x v="5"/>
    <s v="Yes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s v="87105"/>
    <x v="1"/>
    <s v="OFF-PA-10002666"/>
    <x v="1"/>
    <x v="10"/>
    <s v="Southworth 25% Cotton Linen-Finish Paper &amp; Envelopes"/>
    <n v="27.18"/>
    <n v="3"/>
    <n v="0"/>
    <n v="12.231"/>
    <n v="0.45"/>
    <x v="0"/>
    <x v="3"/>
    <x v="8"/>
    <s v="Yes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s v="74133"/>
    <x v="2"/>
    <s v="FUR-CH-10004495"/>
    <x v="0"/>
    <x v="1"/>
    <s v="Global Leather and Oak Executive Chair, Black"/>
    <n v="1805.88"/>
    <n v="6"/>
    <n v="0"/>
    <n v="523.70519999999999"/>
    <n v="0.28999999999999998"/>
    <x v="0"/>
    <x v="3"/>
    <x v="10"/>
    <s v="Yes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s v="07050"/>
    <x v="3"/>
    <s v="OFF-AR-10001725"/>
    <x v="1"/>
    <x v="6"/>
    <s v="Boston Home &amp; Office Model 2000 Electric Pencil Sharpeners"/>
    <n v="70.95"/>
    <n v="3"/>
    <n v="0"/>
    <n v="18.446999999999999"/>
    <n v="0.25999999999999995"/>
    <x v="0"/>
    <x v="3"/>
    <x v="8"/>
    <s v="Yes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s v="42420"/>
    <x v="0"/>
    <s v="OFF-FA-10002280"/>
    <x v="1"/>
    <x v="13"/>
    <s v="Advantus Plastic Paper Clips"/>
    <n v="20"/>
    <n v="4"/>
    <n v="0"/>
    <n v="9.6"/>
    <n v="0.48"/>
    <x v="0"/>
    <x v="0"/>
    <x v="0"/>
    <s v="Yes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s v="42420"/>
    <x v="0"/>
    <s v="OFF-AR-10001770"/>
    <x v="1"/>
    <x v="6"/>
    <s v="Economy #2 Pencils"/>
    <n v="7.98"/>
    <n v="3"/>
    <n v="0"/>
    <n v="2.0748000000000002"/>
    <n v="0.26"/>
    <x v="0"/>
    <x v="0"/>
    <x v="0"/>
    <s v="Yes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s v="42420"/>
    <x v="0"/>
    <s v="FUR-FU-10002885"/>
    <x v="0"/>
    <x v="5"/>
    <s v="Magna Visual Magnetic Picture Hangers"/>
    <n v="24.1"/>
    <n v="5"/>
    <n v="0"/>
    <n v="9.1579999999999995"/>
    <n v="0.37999999999999995"/>
    <x v="0"/>
    <x v="0"/>
    <x v="0"/>
    <s v="Yes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s v="42420"/>
    <x v="0"/>
    <s v="OFF-AR-10003772"/>
    <x v="1"/>
    <x v="6"/>
    <s v="Boston 16750 Black Compact Battery Pencil Sharpener"/>
    <n v="8.75"/>
    <n v="1"/>
    <n v="0"/>
    <n v="2.625"/>
    <n v="0.3"/>
    <x v="0"/>
    <x v="0"/>
    <x v="0"/>
    <s v="Yes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s v="42420"/>
    <x v="0"/>
    <s v="FUR-TA-10003392"/>
    <x v="0"/>
    <x v="3"/>
    <s v="Global Adaptabilities Conference Tables"/>
    <n v="842.94"/>
    <n v="3"/>
    <n v="0"/>
    <n v="160.15860000000001"/>
    <n v="0.19"/>
    <x v="0"/>
    <x v="0"/>
    <x v="0"/>
    <s v="Yes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s v="60653"/>
    <x v="2"/>
    <s v="OFF-BI-10000014"/>
    <x v="1"/>
    <x v="8"/>
    <s v="Heavy-Duty E-Z-D Binders"/>
    <n v="2.1819999999999999"/>
    <n v="1"/>
    <n v="0.8"/>
    <n v="-3.6002999999999998"/>
    <n v="-1.65"/>
    <x v="1"/>
    <x v="0"/>
    <x v="5"/>
    <s v="No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s v="60653"/>
    <x v="2"/>
    <s v="OFF-AR-10003217"/>
    <x v="1"/>
    <x v="6"/>
    <s v="Newell 316"/>
    <n v="27.384"/>
    <n v="7"/>
    <n v="0.2"/>
    <n v="2.7383999999999999"/>
    <n v="9.9999999999999992E-2"/>
    <x v="2"/>
    <x v="0"/>
    <x v="5"/>
    <s v="Yes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s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  <x v="1"/>
    <x v="0"/>
    <x v="5"/>
    <s v="No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s v="77642"/>
    <x v="2"/>
    <s v="OFF-PA-10001972"/>
    <x v="1"/>
    <x v="10"/>
    <s v="Xerox 214"/>
    <n v="10.368"/>
    <n v="2"/>
    <n v="0.2"/>
    <n v="3.6288"/>
    <n v="0.35"/>
    <x v="2"/>
    <x v="0"/>
    <x v="4"/>
    <s v="Yes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s v="77642"/>
    <x v="2"/>
    <s v="OFF-PA-10004041"/>
    <x v="1"/>
    <x v="10"/>
    <s v="It's Hot Message Books with Stickers, 2 3/4&quot; x 5&quot;"/>
    <n v="23.68"/>
    <n v="4"/>
    <n v="0.2"/>
    <n v="7.4"/>
    <n v="0.3125"/>
    <x v="2"/>
    <x v="0"/>
    <x v="4"/>
    <s v="Yes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s v="48185"/>
    <x v="2"/>
    <s v="TEC-AC-10004975"/>
    <x v="2"/>
    <x v="11"/>
    <s v="Plantronics Audio 995 Wireless Stereo Headset"/>
    <n v="109.95"/>
    <n v="1"/>
    <n v="0"/>
    <n v="36.283499999999997"/>
    <n v="0.32999999999999996"/>
    <x v="0"/>
    <x v="0"/>
    <x v="7"/>
    <s v="Yes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s v="48185"/>
    <x v="2"/>
    <s v="OFF-ST-10001932"/>
    <x v="1"/>
    <x v="4"/>
    <s v="Fellowes Staxonsteel Drawer Files"/>
    <n v="965.85"/>
    <n v="5"/>
    <n v="0"/>
    <n v="135.21899999999999"/>
    <n v="0.13999999999999999"/>
    <x v="0"/>
    <x v="0"/>
    <x v="7"/>
    <s v="Yes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s v="48185"/>
    <x v="2"/>
    <s v="OFF-AR-10001761"/>
    <x v="1"/>
    <x v="6"/>
    <s v="Avery Hi-Liter Smear-Safe Highlighters"/>
    <n v="29.2"/>
    <n v="5"/>
    <n v="0"/>
    <n v="10.512"/>
    <n v="0.36000000000000004"/>
    <x v="0"/>
    <x v="0"/>
    <x v="7"/>
    <s v="Yes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s v="48185"/>
    <x v="2"/>
    <s v="OFF-PA-10002262"/>
    <x v="1"/>
    <x v="10"/>
    <s v="Xerox 192"/>
    <n v="32.4"/>
    <n v="5"/>
    <n v="0"/>
    <n v="15.552"/>
    <n v="0.48"/>
    <x v="0"/>
    <x v="0"/>
    <x v="7"/>
    <s v="Yes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s v="47401"/>
    <x v="2"/>
    <s v="OFF-EN-10004483"/>
    <x v="1"/>
    <x v="12"/>
    <s v="#10 White Business Envelopes,4 1/8 x 9 1/2"/>
    <n v="78.349999999999994"/>
    <n v="5"/>
    <n v="0"/>
    <n v="36.8245"/>
    <n v="0.47000000000000003"/>
    <x v="0"/>
    <x v="2"/>
    <x v="0"/>
    <s v="Yes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s v="47401"/>
    <x v="2"/>
    <s v="OFF-PA-10003270"/>
    <x v="1"/>
    <x v="10"/>
    <s v="Xerox 1954"/>
    <n v="31.68"/>
    <n v="6"/>
    <n v="0"/>
    <n v="14.256"/>
    <n v="0.45"/>
    <x v="0"/>
    <x v="2"/>
    <x v="0"/>
    <s v="Yes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s v="47401"/>
    <x v="2"/>
    <s v="OFF-BI-10001634"/>
    <x v="1"/>
    <x v="8"/>
    <s v="Wilson Jones Active Use Binders"/>
    <n v="29.12"/>
    <n v="4"/>
    <n v="0"/>
    <n v="14.268800000000001"/>
    <n v="0.49"/>
    <x v="0"/>
    <x v="2"/>
    <x v="0"/>
    <s v="Yes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s v="47401"/>
    <x v="2"/>
    <s v="OFF-ST-10000675"/>
    <x v="1"/>
    <x v="4"/>
    <s v="File Shuttle II and Handi-File, Black"/>
    <n v="169.45"/>
    <n v="5"/>
    <n v="0"/>
    <n v="42.362499999999997"/>
    <n v="0.25"/>
    <x v="0"/>
    <x v="2"/>
    <x v="0"/>
    <s v="Yes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s v="90032"/>
    <x v="1"/>
    <s v="FUR-FU-10000732"/>
    <x v="0"/>
    <x v="5"/>
    <s v="Eldon 200 Class Desk Accessories"/>
    <n v="12.56"/>
    <n v="2"/>
    <n v="0"/>
    <n v="4.0191999999999997"/>
    <n v="0.31999999999999995"/>
    <x v="0"/>
    <x v="1"/>
    <x v="1"/>
    <s v="Yes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s v="90032"/>
    <x v="1"/>
    <s v="OFF-PA-10004355"/>
    <x v="1"/>
    <x v="10"/>
    <s v="Xerox 231"/>
    <n v="6.48"/>
    <n v="1"/>
    <n v="0"/>
    <n v="3.1103999999999998"/>
    <n v="0.47999999999999993"/>
    <x v="0"/>
    <x v="1"/>
    <x v="1"/>
    <s v="Yes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s v="90032"/>
    <x v="1"/>
    <s v="OFF-EN-10000056"/>
    <x v="1"/>
    <x v="12"/>
    <s v="Cameo Buff Policy Envelopes"/>
    <n v="186.69"/>
    <n v="3"/>
    <n v="0"/>
    <n v="87.744299999999996"/>
    <n v="0.47"/>
    <x v="0"/>
    <x v="1"/>
    <x v="1"/>
    <s v="Yes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s v="94109"/>
    <x v="1"/>
    <s v="FUR-FU-10000221"/>
    <x v="0"/>
    <x v="5"/>
    <s v="Master Caster Door Stop, Brown"/>
    <n v="25.4"/>
    <n v="5"/>
    <n v="0"/>
    <n v="8.6359999999999992"/>
    <n v="0.33999999999999997"/>
    <x v="0"/>
    <x v="0"/>
    <x v="7"/>
    <s v="Yes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s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  <x v="0"/>
    <x v="0"/>
    <x v="7"/>
    <s v="Yes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s v="94109"/>
    <x v="1"/>
    <s v="FUR-BO-10001811"/>
    <x v="0"/>
    <x v="0"/>
    <s v="Atlantic Metals Mobile 5-Shelf Bookcases, Custom Colors"/>
    <n v="1279.165"/>
    <n v="5"/>
    <n v="0.15"/>
    <n v="225.73500000000001"/>
    <n v="0.17647058823529413"/>
    <x v="2"/>
    <x v="0"/>
    <x v="7"/>
    <s v="Yes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s v="94109"/>
    <x v="1"/>
    <s v="OFF-ST-10002486"/>
    <x v="1"/>
    <x v="4"/>
    <s v="Eldon Shelf Savers Cubes and Bins"/>
    <n v="27.92"/>
    <n v="4"/>
    <n v="0"/>
    <n v="0.55840000000000001"/>
    <n v="0.02"/>
    <x v="0"/>
    <x v="0"/>
    <x v="7"/>
    <s v="Yes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s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  <x v="2"/>
    <x v="1"/>
    <x v="8"/>
    <s v="No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s v="94110"/>
    <x v="1"/>
    <s v="OFF-BI-10003274"/>
    <x v="1"/>
    <x v="8"/>
    <s v="Avery Durable Slant Ring Binders, No Labels"/>
    <n v="6.3680000000000003"/>
    <n v="2"/>
    <n v="0.2"/>
    <n v="2.1492"/>
    <n v="0.33749999999999997"/>
    <x v="2"/>
    <x v="1"/>
    <x v="8"/>
    <s v="Yes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s v="95123"/>
    <x v="1"/>
    <s v="OFF-PA-10001878"/>
    <x v="1"/>
    <x v="10"/>
    <s v="Xerox 1891"/>
    <n v="244.55"/>
    <n v="5"/>
    <n v="0"/>
    <n v="114.9385"/>
    <n v="0.47"/>
    <x v="0"/>
    <x v="3"/>
    <x v="6"/>
    <s v="Yes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s v="80219"/>
    <x v="1"/>
    <s v="OFF-SU-10002881"/>
    <x v="1"/>
    <x v="14"/>
    <s v="Martin Yale Chadless Opener Electric Letter Opener"/>
    <n v="1332.4960000000001"/>
    <n v="2"/>
    <n v="0.2"/>
    <n v="-299.8116"/>
    <n v="-0.22499999999999998"/>
    <x v="2"/>
    <x v="3"/>
    <x v="10"/>
    <s v="No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FUR-FU-10001979"/>
    <x v="0"/>
    <x v="5"/>
    <s v="Dana Halogen Swing-Arm Architect Lamp"/>
    <n v="32.776000000000003"/>
    <n v="1"/>
    <n v="0.2"/>
    <n v="3.2776000000000001"/>
    <n v="9.9999999999999992E-2"/>
    <x v="2"/>
    <x v="3"/>
    <x v="8"/>
    <s v="Yes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OFF-ST-10001522"/>
    <x v="1"/>
    <x v="4"/>
    <s v="Gould Plastics 18-Pocket Panel Bin, 34w x 5-1/4d x 20-1/2h"/>
    <n v="147.184"/>
    <n v="2"/>
    <n v="0.2"/>
    <n v="-29.436800000000002"/>
    <n v="-0.2"/>
    <x v="2"/>
    <x v="3"/>
    <x v="8"/>
    <s v="No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TEC-AC-10003657"/>
    <x v="2"/>
    <x v="11"/>
    <s v="Lenovo 17-Key USB Numeric Keypad"/>
    <n v="54.384"/>
    <n v="2"/>
    <n v="0.2"/>
    <n v="1.3595999999999999"/>
    <n v="2.4999999999999998E-2"/>
    <x v="2"/>
    <x v="3"/>
    <x v="8"/>
    <s v="Yes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OFF-BI-10001718"/>
    <x v="1"/>
    <x v="8"/>
    <s v="GBC DocuBind P50 Personal Binding Machine"/>
    <n v="76.775999999999996"/>
    <n v="4"/>
    <n v="0.7"/>
    <n v="-58.861600000000003"/>
    <n v="-0.76666666666666672"/>
    <x v="1"/>
    <x v="3"/>
    <x v="8"/>
    <s v="No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OFF-PA-10003022"/>
    <x v="1"/>
    <x v="10"/>
    <s v="Xerox 1992"/>
    <n v="14.352"/>
    <n v="3"/>
    <n v="0.2"/>
    <n v="5.2026000000000003"/>
    <n v="0.36249999999999999"/>
    <x v="2"/>
    <x v="3"/>
    <x v="8"/>
    <s v="Yes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s v="80013"/>
    <x v="1"/>
    <s v="OFF-AP-10000891"/>
    <x v="1"/>
    <x v="9"/>
    <s v="Kensington 7 Outlet MasterPiece HOMEOFFICE Power Control Center"/>
    <n v="209.792"/>
    <n v="2"/>
    <n v="0.2"/>
    <n v="26.224"/>
    <n v="0.125"/>
    <x v="2"/>
    <x v="3"/>
    <x v="8"/>
    <s v="Yes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s v="83704"/>
    <x v="1"/>
    <s v="OFF-BI-10004970"/>
    <x v="1"/>
    <x v="8"/>
    <s v="ACCOHIDE 3-Ring Binder, Blue, 1&quot;"/>
    <n v="3.3039999999999998"/>
    <n v="1"/>
    <n v="0.2"/>
    <n v="1.1151"/>
    <n v="0.33750000000000002"/>
    <x v="2"/>
    <x v="1"/>
    <x v="6"/>
    <s v="Yes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s v="10035"/>
    <x v="3"/>
    <s v="OFF-AR-10003759"/>
    <x v="1"/>
    <x v="6"/>
    <s v="Crayola Anti Dust Chalk, 12/Pack"/>
    <n v="16.38"/>
    <n v="9"/>
    <n v="0"/>
    <n v="7.3710000000000004"/>
    <n v="0.45000000000000007"/>
    <x v="0"/>
    <x v="3"/>
    <x v="0"/>
    <s v="Yes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s v="10035"/>
    <x v="3"/>
    <s v="OFF-EN-10003001"/>
    <x v="1"/>
    <x v="12"/>
    <s v="Ames Color-File Green Diamond Border X-ray Mailers"/>
    <n v="167.96"/>
    <n v="2"/>
    <n v="0"/>
    <n v="78.941199999999995"/>
    <n v="0.47"/>
    <x v="0"/>
    <x v="3"/>
    <x v="0"/>
    <s v="Yes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s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  <x v="2"/>
    <x v="3"/>
    <x v="0"/>
    <s v="No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s v="10035"/>
    <x v="3"/>
    <s v="OFF-PA-10001972"/>
    <x v="1"/>
    <x v="10"/>
    <s v="Xerox 214"/>
    <n v="12.96"/>
    <n v="2"/>
    <n v="0"/>
    <n v="6.2207999999999997"/>
    <n v="0.47999999999999993"/>
    <x v="0"/>
    <x v="3"/>
    <x v="0"/>
    <s v="Yes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s v="19140"/>
    <x v="3"/>
    <s v="FUR-CH-10003535"/>
    <x v="0"/>
    <x v="1"/>
    <s v="Global Armless Task Chair, Royal Blue"/>
    <n v="128.05799999999999"/>
    <n v="3"/>
    <n v="0.3"/>
    <n v="-23.7822"/>
    <n v="-0.18571428571428572"/>
    <x v="3"/>
    <x v="3"/>
    <x v="5"/>
    <s v="No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FUR-CH-10003774"/>
    <x v="0"/>
    <x v="1"/>
    <s v="Global Wood Trimmed Manager's Task Chair, Khaki"/>
    <n v="63.686"/>
    <n v="1"/>
    <n v="0.3"/>
    <n v="-15.4666"/>
    <n v="-0.24285714285714285"/>
    <x v="3"/>
    <x v="3"/>
    <x v="8"/>
    <s v="No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TEC-AC-10004571"/>
    <x v="2"/>
    <x v="11"/>
    <s v="Logitech G700s Rechargeable Gaming Mouse"/>
    <n v="239.976"/>
    <n v="3"/>
    <n v="0.2"/>
    <n v="65.993399999999994"/>
    <n v="0.27499999999999997"/>
    <x v="2"/>
    <x v="3"/>
    <x v="8"/>
    <s v="Yes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FUR-TA-10004442"/>
    <x v="0"/>
    <x v="3"/>
    <s v="Riverside Furniture Stanwyck Manor Table Series"/>
    <n v="344.22"/>
    <n v="2"/>
    <n v="0.4"/>
    <n v="-189.321"/>
    <n v="-0.54999999999999993"/>
    <x v="3"/>
    <x v="3"/>
    <x v="8"/>
    <s v="No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OFF-PA-10002787"/>
    <x v="1"/>
    <x v="10"/>
    <s v="Xerox 227"/>
    <n v="15.552"/>
    <n v="3"/>
    <n v="0.2"/>
    <n v="5.4432"/>
    <n v="0.35000000000000003"/>
    <x v="2"/>
    <x v="3"/>
    <x v="8"/>
    <s v="Yes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FUR-FU-10004586"/>
    <x v="0"/>
    <x v="5"/>
    <s v="G.E. Longer-Life Indoor Recessed Floodlight Bulbs"/>
    <n v="21.248000000000001"/>
    <n v="4"/>
    <n v="0.2"/>
    <n v="7.4367999999999999"/>
    <n v="0.35"/>
    <x v="2"/>
    <x v="3"/>
    <x v="8"/>
    <s v="Yes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s v="44060"/>
    <x v="3"/>
    <s v="OFF-PA-10002606"/>
    <x v="1"/>
    <x v="10"/>
    <s v="Xerox 1928"/>
    <n v="8.4480000000000004"/>
    <n v="2"/>
    <n v="0.2"/>
    <n v="2.64"/>
    <n v="0.3125"/>
    <x v="2"/>
    <x v="3"/>
    <x v="8"/>
    <s v="Yes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s v="73505"/>
    <x v="2"/>
    <s v="OFF-ST-10000129"/>
    <x v="1"/>
    <x v="4"/>
    <s v="Fellowes Recycled Storage Drawers"/>
    <n v="333.09"/>
    <n v="3"/>
    <n v="0"/>
    <n v="23.316299999999998"/>
    <n v="7.0000000000000007E-2"/>
    <x v="0"/>
    <x v="3"/>
    <x v="2"/>
    <s v="Yes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s v="73505"/>
    <x v="2"/>
    <s v="FUR-TA-10003748"/>
    <x v="0"/>
    <x v="3"/>
    <s v="Bevis 36 x 72 Conference Tables"/>
    <n v="248.98"/>
    <n v="2"/>
    <n v="0"/>
    <n v="54.775599999999997"/>
    <n v="0.22"/>
    <x v="0"/>
    <x v="3"/>
    <x v="2"/>
    <s v="Yes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s v="10024"/>
    <x v="3"/>
    <s v="OFF-PA-10004948"/>
    <x v="1"/>
    <x v="10"/>
    <s v="Xerox 190"/>
    <n v="24.9"/>
    <n v="5"/>
    <n v="0"/>
    <n v="11.702999999999999"/>
    <n v="0.47000000000000003"/>
    <x v="0"/>
    <x v="2"/>
    <x v="10"/>
    <s v="Yes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FA-10001561"/>
    <x v="1"/>
    <x v="13"/>
    <s v="Stockwell Push Pins"/>
    <n v="15.26"/>
    <n v="7"/>
    <n v="0"/>
    <n v="5.0358000000000001"/>
    <n v="0.33"/>
    <x v="0"/>
    <x v="0"/>
    <x v="0"/>
    <s v="Yes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AP-10002998"/>
    <x v="1"/>
    <x v="9"/>
    <s v="Holmes 99% HEPA Air Purifier"/>
    <n v="43.32"/>
    <n v="2"/>
    <n v="0"/>
    <n v="14.2956"/>
    <n v="0.33"/>
    <x v="0"/>
    <x v="0"/>
    <x v="0"/>
    <s v="Yes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BI-10003981"/>
    <x v="1"/>
    <x v="8"/>
    <s v="Avery Durable Plastic 1&quot; Binders"/>
    <n v="43.584000000000003"/>
    <n v="12"/>
    <n v="0.2"/>
    <n v="15.799200000000001"/>
    <n v="0.36249999999999999"/>
    <x v="2"/>
    <x v="0"/>
    <x v="0"/>
    <s v="Yes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PA-10001725"/>
    <x v="1"/>
    <x v="10"/>
    <s v="Xerox 1892"/>
    <n v="116.28"/>
    <n v="3"/>
    <n v="0"/>
    <n v="56.977200000000003"/>
    <n v="0.49000000000000005"/>
    <x v="0"/>
    <x v="0"/>
    <x v="0"/>
    <s v="Yes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BI-10002071"/>
    <x v="1"/>
    <x v="8"/>
    <s v="Fellowes Black Plastic Comb Bindings"/>
    <n v="9.2959999999999994"/>
    <n v="2"/>
    <n v="0.2"/>
    <n v="3.0211999999999999"/>
    <n v="0.32500000000000001"/>
    <x v="2"/>
    <x v="0"/>
    <x v="0"/>
    <s v="Yes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PA-10000477"/>
    <x v="1"/>
    <x v="10"/>
    <s v="Xerox 22"/>
    <n v="19.440000000000001"/>
    <n v="3"/>
    <n v="0"/>
    <n v="9.3312000000000008"/>
    <n v="0.48000000000000004"/>
    <x v="0"/>
    <x v="0"/>
    <x v="0"/>
    <s v="Yes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s v="90049"/>
    <x v="1"/>
    <s v="OFF-PA-10004359"/>
    <x v="1"/>
    <x v="10"/>
    <s v="Multicolor Computer Printout Paper"/>
    <n v="314.55"/>
    <n v="3"/>
    <n v="0"/>
    <n v="150.98400000000001"/>
    <n v="0.48000000000000004"/>
    <x v="0"/>
    <x v="0"/>
    <x v="0"/>
    <s v="Yes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s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  <x v="1"/>
    <x v="1"/>
    <x v="8"/>
    <s v="No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s v="77036"/>
    <x v="2"/>
    <s v="OFF-SU-10003567"/>
    <x v="1"/>
    <x v="14"/>
    <s v="Stiletto Hand Letter Openers"/>
    <n v="69.12"/>
    <n v="9"/>
    <n v="0.2"/>
    <n v="-14.688000000000001"/>
    <n v="-0.21249999999999999"/>
    <x v="2"/>
    <x v="1"/>
    <x v="8"/>
    <s v="No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s v="77036"/>
    <x v="2"/>
    <s v="OFF-BI-10003708"/>
    <x v="1"/>
    <x v="8"/>
    <s v="Acco Four Pocket Poly Ring Binder with Label Holder, Smoke, 1&quot;"/>
    <n v="4.47"/>
    <n v="3"/>
    <n v="0.8"/>
    <n v="-7.8224999999999998"/>
    <n v="-1.75"/>
    <x v="1"/>
    <x v="1"/>
    <x v="8"/>
    <s v="No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s v="90032"/>
    <x v="1"/>
    <s v="FUR-TA-10001095"/>
    <x v="0"/>
    <x v="3"/>
    <s v="Chromcraft Round Conference Tables"/>
    <n v="418.29599999999999"/>
    <n v="3"/>
    <n v="0.2"/>
    <n v="5.2286999999999999"/>
    <n v="1.2500000000000001E-2"/>
    <x v="2"/>
    <x v="3"/>
    <x v="6"/>
    <s v="Yes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s v="43229"/>
    <x v="3"/>
    <s v="TEC-CO-10001571"/>
    <x v="2"/>
    <x v="16"/>
    <s v="Sharp 1540cs Digital Laser Copier"/>
    <n v="659.98800000000006"/>
    <n v="2"/>
    <n v="0.4"/>
    <n v="109.998"/>
    <n v="0.16666666666666666"/>
    <x v="3"/>
    <x v="2"/>
    <x v="4"/>
    <s v="Yes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s v="43229"/>
    <x v="3"/>
    <s v="FUR-FU-10000221"/>
    <x v="0"/>
    <x v="5"/>
    <s v="Master Caster Door Stop, Brown"/>
    <n v="8.1280000000000001"/>
    <n v="2"/>
    <n v="0.2"/>
    <n v="1.4224000000000001"/>
    <n v="0.17500000000000002"/>
    <x v="2"/>
    <x v="2"/>
    <x v="4"/>
    <s v="Yes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s v="43229"/>
    <x v="3"/>
    <s v="OFF-PA-10001972"/>
    <x v="1"/>
    <x v="10"/>
    <s v="Xerox 214"/>
    <n v="36.287999999999997"/>
    <n v="7"/>
    <n v="0.2"/>
    <n v="12.700799999999999"/>
    <n v="0.35000000000000003"/>
    <x v="2"/>
    <x v="2"/>
    <x v="4"/>
    <s v="Yes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s v="43229"/>
    <x v="3"/>
    <s v="FUR-CH-10000015"/>
    <x v="0"/>
    <x v="1"/>
    <s v="Hon Multipurpose Stacking Arm Chairs"/>
    <n v="909.72"/>
    <n v="6"/>
    <n v="0.3"/>
    <n v="-51.984000000000002"/>
    <n v="-5.7142857142857141E-2"/>
    <x v="3"/>
    <x v="2"/>
    <x v="4"/>
    <s v="No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s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  <x v="2"/>
    <x v="3"/>
    <x v="1"/>
    <s v="Yes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s v="90032"/>
    <x v="1"/>
    <s v="OFF-PA-10002036"/>
    <x v="1"/>
    <x v="10"/>
    <s v="Xerox 1930"/>
    <n v="38.880000000000003"/>
    <n v="6"/>
    <n v="0"/>
    <n v="19.051200000000001"/>
    <n v="0.49"/>
    <x v="0"/>
    <x v="3"/>
    <x v="1"/>
    <s v="Yes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s v="19140"/>
    <x v="3"/>
    <s v="OFF-BI-10003650"/>
    <x v="1"/>
    <x v="8"/>
    <s v="GBC DocuBind 300 Electric Binding Machine"/>
    <n v="631.17600000000004"/>
    <n v="4"/>
    <n v="0.7"/>
    <n v="-462.86239999999998"/>
    <n v="-0.73333333333333328"/>
    <x v="1"/>
    <x v="3"/>
    <x v="4"/>
    <s v="No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s v="94110"/>
    <x v="1"/>
    <s v="OFF-PA-10003309"/>
    <x v="1"/>
    <x v="10"/>
    <s v="Xerox 211"/>
    <n v="12.96"/>
    <n v="2"/>
    <n v="0"/>
    <n v="6.2207999999999997"/>
    <n v="0.47999999999999993"/>
    <x v="0"/>
    <x v="2"/>
    <x v="0"/>
    <s v="Yes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s v="93309"/>
    <x v="1"/>
    <s v="OFF-PA-10002787"/>
    <x v="1"/>
    <x v="10"/>
    <s v="Xerox 227"/>
    <n v="12.96"/>
    <n v="2"/>
    <n v="0"/>
    <n v="6.2207999999999997"/>
    <n v="0.47999999999999993"/>
    <x v="0"/>
    <x v="0"/>
    <x v="3"/>
    <s v="Yes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s v="93309"/>
    <x v="1"/>
    <s v="OFF-BI-10000174"/>
    <x v="1"/>
    <x v="8"/>
    <s v="Wilson Jones Clip &amp; Carry Folder Binder Tool for Ring Binders, Clear"/>
    <n v="23.2"/>
    <n v="5"/>
    <n v="0.2"/>
    <n v="8.1199999999999992"/>
    <n v="0.35"/>
    <x v="2"/>
    <x v="0"/>
    <x v="3"/>
    <s v="Yes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s v="77095"/>
    <x v="2"/>
    <s v="OFF-PA-10002005"/>
    <x v="1"/>
    <x v="10"/>
    <s v="Xerox 225"/>
    <n v="25.92"/>
    <n v="5"/>
    <n v="0.2"/>
    <n v="9.0719999999999992"/>
    <n v="0.34999999999999992"/>
    <x v="2"/>
    <x v="2"/>
    <x v="1"/>
    <s v="Yes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s v="77095"/>
    <x v="2"/>
    <s v="OFF-FA-10002815"/>
    <x v="1"/>
    <x v="13"/>
    <s v="Staples"/>
    <n v="21.312000000000001"/>
    <n v="6"/>
    <n v="0.2"/>
    <n v="7.1928000000000001"/>
    <n v="0.33749999999999997"/>
    <x v="2"/>
    <x v="2"/>
    <x v="1"/>
    <s v="Yes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  <x v="2"/>
    <x v="2"/>
    <x v="4"/>
    <s v="Yes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OFF-AP-10000828"/>
    <x v="1"/>
    <x v="9"/>
    <s v="Avanti 4.4 Cu. Ft. Refrigerator"/>
    <n v="361.96"/>
    <n v="2"/>
    <n v="0"/>
    <n v="101.3488"/>
    <n v="0.28000000000000003"/>
    <x v="0"/>
    <x v="2"/>
    <x v="4"/>
    <s v="Yes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TEC-AC-10004708"/>
    <x v="2"/>
    <x v="11"/>
    <s v="Sony 32GB Class 10 Micro SDHC R40 Memory Card"/>
    <n v="62.85"/>
    <n v="3"/>
    <n v="0"/>
    <n v="13.198499999999999"/>
    <n v="0.21"/>
    <x v="0"/>
    <x v="2"/>
    <x v="4"/>
    <s v="Yes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TEC-PH-10001530"/>
    <x v="2"/>
    <x v="7"/>
    <s v="Cisco Unified IP Phone 7945G VoIP phone"/>
    <n v="818.37599999999998"/>
    <n v="3"/>
    <n v="0.2"/>
    <n v="51.148499999999999"/>
    <n v="6.25E-2"/>
    <x v="2"/>
    <x v="2"/>
    <x v="4"/>
    <s v="Yes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OFF-ST-10002301"/>
    <x v="1"/>
    <x v="4"/>
    <s v="Tennsco Commercial Shelving"/>
    <n v="20.34"/>
    <n v="1"/>
    <n v="0"/>
    <n v="0.2034"/>
    <n v="0.01"/>
    <x v="0"/>
    <x v="2"/>
    <x v="4"/>
    <s v="Yes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s v="90045"/>
    <x v="1"/>
    <s v="FUR-FU-10002554"/>
    <x v="0"/>
    <x v="5"/>
    <s v="Westinghouse Floor Lamp with Metal Mesh Shade, Black"/>
    <n v="23.99"/>
    <n v="1"/>
    <n v="0"/>
    <n v="5.5176999999999996"/>
    <n v="0.23"/>
    <x v="0"/>
    <x v="2"/>
    <x v="4"/>
    <s v="Yes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s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x v="2"/>
    <x v="3"/>
    <x v="5"/>
    <s v="No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s v="65807"/>
    <x v="2"/>
    <s v="FUR-FU-10001085"/>
    <x v="0"/>
    <x v="5"/>
    <s v="3M Polarizing Light Filter Sleeves"/>
    <n v="37.299999999999997"/>
    <n v="2"/>
    <n v="0"/>
    <n v="17.158000000000001"/>
    <n v="0.46000000000000008"/>
    <x v="0"/>
    <x v="0"/>
    <x v="0"/>
    <s v="Yes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s v="65807"/>
    <x v="2"/>
    <s v="OFF-BI-10001597"/>
    <x v="1"/>
    <x v="8"/>
    <s v="Wilson Jones Ledger-Size, Piano-Hinge Binder, 2&quot;, Blue"/>
    <n v="81.96"/>
    <n v="2"/>
    <n v="0"/>
    <n v="39.340800000000002"/>
    <n v="0.48000000000000004"/>
    <x v="0"/>
    <x v="0"/>
    <x v="0"/>
    <s v="Yes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s v="85023"/>
    <x v="1"/>
    <s v="OFF-BI-10002429"/>
    <x v="1"/>
    <x v="8"/>
    <s v="Premier Elliptical Ring Binder, Black"/>
    <n v="54.792000000000002"/>
    <n v="6"/>
    <n v="0.7"/>
    <n v="-40.180799999999998"/>
    <n v="-0.73333333333333328"/>
    <x v="1"/>
    <x v="0"/>
    <x v="2"/>
    <s v="No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s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  <x v="2"/>
    <x v="0"/>
    <x v="8"/>
    <s v="Yes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s v="23666"/>
    <x v="0"/>
    <s v="FUR-CH-10000847"/>
    <x v="0"/>
    <x v="1"/>
    <s v="Global Executive Mid-Back Manager's Chair"/>
    <n v="290.98"/>
    <n v="1"/>
    <n v="0"/>
    <n v="75.654799999999994"/>
    <n v="0.25999999999999995"/>
    <x v="0"/>
    <x v="0"/>
    <x v="2"/>
    <s v="Yes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s v="74133"/>
    <x v="2"/>
    <s v="OFF-AR-10003179"/>
    <x v="1"/>
    <x v="6"/>
    <s v="Dixon Ticonderoga Core-Lock Colored Pencils"/>
    <n v="36.44"/>
    <n v="4"/>
    <n v="0"/>
    <n v="12.0252"/>
    <n v="0.33"/>
    <x v="0"/>
    <x v="3"/>
    <x v="2"/>
    <s v="Yes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s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  <x v="0"/>
    <x v="0"/>
    <x v="8"/>
    <s v="Yes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s v="98105"/>
    <x v="1"/>
    <s v="OFF-BI-10002103"/>
    <x v="1"/>
    <x v="8"/>
    <s v="Cardinal Slant-D Ring Binder, Heavy Gauge Vinyl"/>
    <n v="48.664000000000001"/>
    <n v="7"/>
    <n v="0.2"/>
    <n v="15.815799999999999"/>
    <n v="0.32499999999999996"/>
    <x v="2"/>
    <x v="0"/>
    <x v="8"/>
    <s v="Yes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s v="94109"/>
    <x v="1"/>
    <s v="OFF-AR-10004441"/>
    <x v="1"/>
    <x v="6"/>
    <s v="BIC Brite Liner Highlighters"/>
    <n v="16.559999999999999"/>
    <n v="4"/>
    <n v="0"/>
    <n v="6.9551999999999996"/>
    <n v="0.42"/>
    <x v="0"/>
    <x v="0"/>
    <x v="8"/>
    <s v="Yes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s v="32216"/>
    <x v="0"/>
    <s v="OFF-ST-10003805"/>
    <x v="1"/>
    <x v="4"/>
    <s v="24 Capacity Maxi Data Binder Racks, Pearl"/>
    <n v="1347.52"/>
    <n v="8"/>
    <n v="0.2"/>
    <n v="84.22"/>
    <n v="6.25E-2"/>
    <x v="2"/>
    <x v="3"/>
    <x v="1"/>
    <s v="Yes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s v="47374"/>
    <x v="2"/>
    <s v="TEC-AC-10001284"/>
    <x v="2"/>
    <x v="11"/>
    <s v="Enermax Briskie RF Wireless Keyboard and Mouse Combo"/>
    <n v="62.31"/>
    <n v="3"/>
    <n v="0"/>
    <n v="22.4316"/>
    <n v="0.36"/>
    <x v="0"/>
    <x v="2"/>
    <x v="11"/>
    <s v="Yes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s v="47374"/>
    <x v="2"/>
    <s v="FUR-FU-10000221"/>
    <x v="0"/>
    <x v="5"/>
    <s v="Master Caster Door Stop, Brown"/>
    <n v="20.32"/>
    <n v="4"/>
    <n v="0"/>
    <n v="6.9088000000000003"/>
    <n v="0.34"/>
    <x v="0"/>
    <x v="2"/>
    <x v="11"/>
    <s v="Yes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s v="80027"/>
    <x v="1"/>
    <s v="OFF-FA-10001229"/>
    <x v="1"/>
    <x v="13"/>
    <s v="Staples"/>
    <n v="9.4320000000000004"/>
    <n v="3"/>
    <n v="0.2"/>
    <n v="3.0653999999999999"/>
    <n v="0.32499999999999996"/>
    <x v="2"/>
    <x v="3"/>
    <x v="11"/>
    <s v="Yes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s v="10024"/>
    <x v="3"/>
    <s v="OFF-LA-10001569"/>
    <x v="1"/>
    <x v="2"/>
    <s v="Avery 499"/>
    <n v="34.86"/>
    <n v="7"/>
    <n v="0"/>
    <n v="16.035599999999999"/>
    <n v="0.45999999999999996"/>
    <x v="0"/>
    <x v="2"/>
    <x v="0"/>
    <s v="Yes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s v="10024"/>
    <x v="3"/>
    <s v="FUR-FU-10004018"/>
    <x v="0"/>
    <x v="5"/>
    <s v="Tensor Computer Mounted Lamp"/>
    <n v="89.34"/>
    <n v="6"/>
    <n v="0"/>
    <n v="24.1218"/>
    <n v="0.27"/>
    <x v="0"/>
    <x v="2"/>
    <x v="0"/>
    <s v="Yes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s v="13440"/>
    <x v="3"/>
    <s v="TEC-PH-10004536"/>
    <x v="2"/>
    <x v="7"/>
    <s v="Avaya 5420 Digital phone"/>
    <n v="269.98"/>
    <n v="2"/>
    <n v="0"/>
    <n v="67.495000000000005"/>
    <n v="0.25"/>
    <x v="0"/>
    <x v="3"/>
    <x v="7"/>
    <s v="Yes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s v="13440"/>
    <x v="3"/>
    <s v="OFF-PA-10004353"/>
    <x v="1"/>
    <x v="10"/>
    <s v="Southworth 25% Cotton Premium Laser Paper and Envelopes"/>
    <n v="99.9"/>
    <n v="5"/>
    <n v="0"/>
    <n v="47.951999999999998"/>
    <n v="0.48"/>
    <x v="0"/>
    <x v="3"/>
    <x v="7"/>
    <s v="Yes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s v="13440"/>
    <x v="3"/>
    <s v="FUR-FU-10004848"/>
    <x v="0"/>
    <x v="5"/>
    <s v="DAX Solid Wood Frames"/>
    <n v="39.08"/>
    <n v="4"/>
    <n v="0"/>
    <n v="14.4596"/>
    <n v="0.37"/>
    <x v="0"/>
    <x v="3"/>
    <x v="7"/>
    <s v="Yes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s v="43302"/>
    <x v="3"/>
    <s v="TEC-AC-10004864"/>
    <x v="2"/>
    <x v="11"/>
    <s v="Memorex Micro Travel Drive 32 GB"/>
    <n v="116.83199999999999"/>
    <n v="4"/>
    <n v="0.2"/>
    <n v="33.589199999999998"/>
    <n v="0.28749999999999998"/>
    <x v="2"/>
    <x v="3"/>
    <x v="8"/>
    <s v="Yes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s v="77041"/>
    <x v="2"/>
    <s v="OFF-BI-10002393"/>
    <x v="1"/>
    <x v="8"/>
    <s v="Binder Posts"/>
    <n v="2.2959999999999998"/>
    <n v="2"/>
    <n v="0.8"/>
    <n v="-3.9032"/>
    <n v="-1.7000000000000002"/>
    <x v="1"/>
    <x v="0"/>
    <x v="0"/>
    <s v="No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s v="10009"/>
    <x v="3"/>
    <s v="FUR-CH-10002335"/>
    <x v="0"/>
    <x v="1"/>
    <s v="Hon GuestStacker Chair"/>
    <n v="408.00599999999997"/>
    <n v="2"/>
    <n v="0.1"/>
    <n v="72.534400000000005"/>
    <n v="0.17777777777777781"/>
    <x v="2"/>
    <x v="0"/>
    <x v="0"/>
    <s v="Yes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s v="10009"/>
    <x v="3"/>
    <s v="OFF-ST-10001590"/>
    <x v="1"/>
    <x v="4"/>
    <s v="Tenex Personal Project File with Scoop Front Design, Black"/>
    <n v="40.44"/>
    <n v="3"/>
    <n v="0"/>
    <n v="10.5144"/>
    <n v="0.26"/>
    <x v="0"/>
    <x v="0"/>
    <x v="0"/>
    <s v="Yes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s v="95336"/>
    <x v="1"/>
    <s v="FUR-CH-10002774"/>
    <x v="0"/>
    <x v="1"/>
    <s v="Global Deluxe Stacking Chair, Gray"/>
    <n v="122.352"/>
    <n v="3"/>
    <n v="0.2"/>
    <n v="13.7646"/>
    <n v="0.11249999999999999"/>
    <x v="2"/>
    <x v="2"/>
    <x v="2"/>
    <s v="Yes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s v="95336"/>
    <x v="1"/>
    <s v="OFF-EN-10001219"/>
    <x v="1"/>
    <x v="12"/>
    <s v="#10- 4 1/8&quot; x 9 1/2&quot; Security-Tint Envelopes"/>
    <n v="15.28"/>
    <n v="2"/>
    <n v="0"/>
    <n v="7.4871999999999996"/>
    <n v="0.49"/>
    <x v="0"/>
    <x v="2"/>
    <x v="2"/>
    <s v="Yes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s v="90004"/>
    <x v="1"/>
    <s v="OFF-PA-10001947"/>
    <x v="1"/>
    <x v="10"/>
    <s v="Xerox 1974"/>
    <n v="11.96"/>
    <n v="2"/>
    <n v="0"/>
    <n v="5.8604000000000003"/>
    <n v="0.49"/>
    <x v="0"/>
    <x v="1"/>
    <x v="10"/>
    <s v="Yes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s v="98115"/>
    <x v="1"/>
    <s v="FUR-FU-10003142"/>
    <x v="0"/>
    <x v="5"/>
    <s v="Master Big Foot Doorstop, Beige"/>
    <n v="15.84"/>
    <n v="3"/>
    <n v="0"/>
    <n v="4.9104000000000001"/>
    <n v="0.31"/>
    <x v="0"/>
    <x v="3"/>
    <x v="7"/>
    <s v="Yes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s v="98115"/>
    <x v="1"/>
    <s v="OFF-BI-10001543"/>
    <x v="1"/>
    <x v="8"/>
    <s v="GBC VeloBinder Manual Binding System"/>
    <n v="86.376000000000005"/>
    <n v="3"/>
    <n v="0.2"/>
    <n v="30.2316"/>
    <n v="0.35"/>
    <x v="2"/>
    <x v="3"/>
    <x v="7"/>
    <s v="Yes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s v="98115"/>
    <x v="1"/>
    <s v="OFF-AR-10003560"/>
    <x v="1"/>
    <x v="6"/>
    <s v="Zebra Zazzle Fluorescent Highlighters"/>
    <n v="18.239999999999998"/>
    <n v="3"/>
    <n v="0"/>
    <n v="6.2016"/>
    <n v="0.34"/>
    <x v="0"/>
    <x v="3"/>
    <x v="7"/>
    <s v="Yes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s v="98115"/>
    <x v="1"/>
    <s v="OFF-AR-10004757"/>
    <x v="1"/>
    <x v="6"/>
    <s v="Crayola Colored Pencils"/>
    <n v="13.12"/>
    <n v="4"/>
    <n v="0"/>
    <n v="4.3296000000000001"/>
    <n v="0.33"/>
    <x v="0"/>
    <x v="3"/>
    <x v="7"/>
    <s v="Yes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s v="02908"/>
    <x v="3"/>
    <s v="TEC-PH-10003800"/>
    <x v="2"/>
    <x v="7"/>
    <s v="i.Sound Portable Power - 8000 mAh"/>
    <n v="105.98"/>
    <n v="2"/>
    <n v="0"/>
    <n v="1.0598000000000001"/>
    <n v="0.01"/>
    <x v="0"/>
    <x v="1"/>
    <x v="11"/>
    <s v="Yes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s v="0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  <x v="3"/>
    <x v="1"/>
    <x v="11"/>
    <s v="No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s v="60653"/>
    <x v="2"/>
    <s v="OFF-BI-10000756"/>
    <x v="1"/>
    <x v="8"/>
    <s v="Storex DuraTech Recycled Plastic Frosted Binders"/>
    <n v="5.9359999999999999"/>
    <n v="7"/>
    <n v="0.8"/>
    <n v="-8.9039999999999999"/>
    <n v="-1.5"/>
    <x v="1"/>
    <x v="3"/>
    <x v="1"/>
    <s v="No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s v="73120"/>
    <x v="2"/>
    <s v="OFF-EN-10004206"/>
    <x v="1"/>
    <x v="12"/>
    <s v="Multimedia Mailers"/>
    <n v="325.86"/>
    <n v="2"/>
    <n v="0"/>
    <n v="149.8956"/>
    <n v="0.45999999999999996"/>
    <x v="0"/>
    <x v="3"/>
    <x v="10"/>
    <s v="Yes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FUR-CH-10004477"/>
    <x v="0"/>
    <x v="1"/>
    <s v="Global Push Button Manager's Chair, Indigo"/>
    <n v="383.60700000000003"/>
    <n v="9"/>
    <n v="0.3"/>
    <n v="-5.4801000000000002"/>
    <n v="-1.4285714285714285E-2"/>
    <x v="3"/>
    <x v="1"/>
    <x v="7"/>
    <s v="No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TEC-PH-10003505"/>
    <x v="2"/>
    <x v="7"/>
    <s v="Geemarc AmpliPOWER60"/>
    <n v="148.47999999999999"/>
    <n v="2"/>
    <n v="0.2"/>
    <n v="16.704000000000001"/>
    <n v="0.11250000000000002"/>
    <x v="2"/>
    <x v="1"/>
    <x v="7"/>
    <s v="Yes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TEC-PH-10000526"/>
    <x v="2"/>
    <x v="7"/>
    <s v="Vtech CS6719"/>
    <n v="537.54399999999998"/>
    <n v="7"/>
    <n v="0.2"/>
    <n v="53.754399999999997"/>
    <n v="9.9999999999999992E-2"/>
    <x v="2"/>
    <x v="1"/>
    <x v="7"/>
    <s v="Yes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OFF-BI-10003314"/>
    <x v="1"/>
    <x v="8"/>
    <s v="Tuff Stuff Recycled Round Ring Binders"/>
    <n v="1.9279999999999999"/>
    <n v="2"/>
    <n v="0.8"/>
    <n v="-2.9883999999999999"/>
    <n v="-1.55"/>
    <x v="1"/>
    <x v="1"/>
    <x v="7"/>
    <s v="No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OFF-AR-10003190"/>
    <x v="1"/>
    <x v="6"/>
    <s v="Newell 32"/>
    <n v="6.9119999999999999"/>
    <n v="3"/>
    <n v="0.2"/>
    <n v="0.69120000000000004"/>
    <n v="0.1"/>
    <x v="2"/>
    <x v="1"/>
    <x v="7"/>
    <s v="Yes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FUR-FU-10001861"/>
    <x v="0"/>
    <x v="5"/>
    <s v="Floodlight Indoor Halogen Bulbs, 1 Bulb per Pack, 60 Watts"/>
    <n v="7.76"/>
    <n v="1"/>
    <n v="0.6"/>
    <n v="-2.1339999999999999"/>
    <n v="-0.27499999999999997"/>
    <x v="1"/>
    <x v="1"/>
    <x v="7"/>
    <s v="No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s v="60610"/>
    <x v="2"/>
    <s v="TEC-PH-10003963"/>
    <x v="2"/>
    <x v="7"/>
    <s v="GE 2-Jack Phone Line Splitter"/>
    <n v="659.16800000000001"/>
    <n v="4"/>
    <n v="0.2"/>
    <n v="49.437600000000003"/>
    <n v="7.5000000000000011E-2"/>
    <x v="2"/>
    <x v="1"/>
    <x v="7"/>
    <s v="Yes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s v="06040"/>
    <x v="3"/>
    <s v="OFF-LA-10003388"/>
    <x v="1"/>
    <x v="2"/>
    <s v="Avery 5"/>
    <n v="5.76"/>
    <n v="2"/>
    <n v="0"/>
    <n v="2.8224"/>
    <n v="0.49000000000000005"/>
    <x v="0"/>
    <x v="3"/>
    <x v="3"/>
    <s v="Yes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s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  <x v="2"/>
    <x v="2"/>
    <x v="7"/>
    <s v="Yes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s v="94122"/>
    <x v="1"/>
    <s v="FUR-CH-10004886"/>
    <x v="0"/>
    <x v="1"/>
    <s v="Bevis Steel Folding Chairs"/>
    <n v="230.28"/>
    <n v="3"/>
    <n v="0.2"/>
    <n v="23.027999999999999"/>
    <n v="9.9999999999999992E-2"/>
    <x v="2"/>
    <x v="2"/>
    <x v="4"/>
    <s v="Yes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s v="94122"/>
    <x v="1"/>
    <s v="OFF-PA-10003657"/>
    <x v="1"/>
    <x v="10"/>
    <s v="Xerox 1927"/>
    <n v="12.84"/>
    <n v="3"/>
    <n v="0"/>
    <n v="5.7779999999999996"/>
    <n v="0.44999999999999996"/>
    <x v="0"/>
    <x v="2"/>
    <x v="4"/>
    <s v="Yes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s v="54601"/>
    <x v="2"/>
    <s v="OFF-BI-10004738"/>
    <x v="1"/>
    <x v="8"/>
    <s v="Flexible Leather- Look Classic Collection Ring Binder"/>
    <n v="56.82"/>
    <n v="3"/>
    <n v="0"/>
    <n v="28.41"/>
    <n v="0.5"/>
    <x v="0"/>
    <x v="0"/>
    <x v="11"/>
    <s v="Yes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s v="29501"/>
    <x v="0"/>
    <s v="OFF-FA-10003112"/>
    <x v="1"/>
    <x v="13"/>
    <s v="Staples"/>
    <n v="31.56"/>
    <n v="4"/>
    <n v="0"/>
    <n v="14.202"/>
    <n v="0.45"/>
    <x v="0"/>
    <x v="1"/>
    <x v="10"/>
    <s v="Yes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s v="29501"/>
    <x v="0"/>
    <s v="OFF-ST-10002486"/>
    <x v="1"/>
    <x v="4"/>
    <s v="Eldon Shelf Savers Cubes and Bins"/>
    <n v="27.92"/>
    <n v="4"/>
    <n v="0"/>
    <n v="0.55840000000000001"/>
    <n v="0.02"/>
    <x v="0"/>
    <x v="1"/>
    <x v="10"/>
    <s v="Yes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s v="85301"/>
    <x v="1"/>
    <s v="OFF-BI-10003984"/>
    <x v="1"/>
    <x v="8"/>
    <s v="Lock-Up Easel 'Spel-Binder'"/>
    <n v="8.5589999999999993"/>
    <n v="1"/>
    <n v="0.7"/>
    <n v="-6.5618999999999996"/>
    <n v="-0.76666666666666672"/>
    <x v="1"/>
    <x v="3"/>
    <x v="2"/>
    <s v="No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s v="79907"/>
    <x v="2"/>
    <s v="OFF-EN-10004773"/>
    <x v="1"/>
    <x v="12"/>
    <s v="Staple envelope"/>
    <n v="49.567999999999998"/>
    <n v="2"/>
    <n v="0.2"/>
    <n v="17.968399999999999"/>
    <n v="0.36249999999999999"/>
    <x v="2"/>
    <x v="2"/>
    <x v="4"/>
    <s v="Yes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s v="78207"/>
    <x v="2"/>
    <s v="FUR-CH-10001146"/>
    <x v="0"/>
    <x v="1"/>
    <s v="Global Value Mid-Back Manager's Chair, Gray"/>
    <n v="127.869"/>
    <n v="3"/>
    <n v="0.3"/>
    <n v="-9.1334999999999997"/>
    <n v="-7.1428571428571425E-2"/>
    <x v="3"/>
    <x v="2"/>
    <x v="5"/>
    <s v="No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s v="90049"/>
    <x v="1"/>
    <s v="OFF-EN-10003296"/>
    <x v="1"/>
    <x v="12"/>
    <s v="Tyvek Side-Opening Peel &amp; Seel Expanding Envelopes"/>
    <n v="271.44"/>
    <n v="3"/>
    <n v="0"/>
    <n v="122.148"/>
    <n v="0.45"/>
    <x v="0"/>
    <x v="1"/>
    <x v="4"/>
    <s v="Yes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s v="90049"/>
    <x v="1"/>
    <s v="TEC-PH-10000193"/>
    <x v="2"/>
    <x v="7"/>
    <s v="Jensen SMPS-640 - speaker phone"/>
    <n v="110.352"/>
    <n v="3"/>
    <n v="0.2"/>
    <n v="8.2764000000000006"/>
    <n v="7.4999999999999997E-2"/>
    <x v="2"/>
    <x v="1"/>
    <x v="4"/>
    <s v="Yes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s v="90049"/>
    <x v="1"/>
    <s v="FUR-FU-10002111"/>
    <x v="0"/>
    <x v="5"/>
    <s v="Master Caster Door Stop, Large Brown"/>
    <n v="36.4"/>
    <n v="5"/>
    <n v="0"/>
    <n v="13.832000000000001"/>
    <n v="0.38000000000000006"/>
    <x v="0"/>
    <x v="1"/>
    <x v="4"/>
    <s v="Yes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s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  <x v="2"/>
    <x v="3"/>
    <x v="8"/>
    <s v="No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s v="85204"/>
    <x v="1"/>
    <s v="OFF-ST-10004950"/>
    <x v="1"/>
    <x v="4"/>
    <s v="Acco Perma 3000 Stacking Storage Drawers"/>
    <n v="100.70399999999999"/>
    <n v="6"/>
    <n v="0.2"/>
    <n v="-1.2587999999999999"/>
    <n v="-1.2500000000000001E-2"/>
    <x v="2"/>
    <x v="2"/>
    <x v="4"/>
    <s v="No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s v="28314"/>
    <x v="0"/>
    <s v="OFF-AP-10002350"/>
    <x v="1"/>
    <x v="9"/>
    <s v="Belkin F9H710-06 7 Outlet SurgeMaster Surge Protector"/>
    <n v="45.216000000000001"/>
    <n v="3"/>
    <n v="0.2"/>
    <n v="4.5216000000000003"/>
    <n v="0.1"/>
    <x v="2"/>
    <x v="3"/>
    <x v="4"/>
    <s v="Yes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s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  <x v="1"/>
    <x v="3"/>
    <x v="4"/>
    <s v="No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s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  <x v="2"/>
    <x v="3"/>
    <x v="4"/>
    <s v="Yes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s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  <x v="1"/>
    <x v="1"/>
    <x v="0"/>
    <s v="No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s v="95123"/>
    <x v="1"/>
    <s v="FUR-FU-10004017"/>
    <x v="0"/>
    <x v="5"/>
    <s v="Executive Impressions 13&quot; Chairman Wall Clock"/>
    <n v="76.14"/>
    <n v="3"/>
    <n v="0"/>
    <n v="26.649000000000001"/>
    <n v="0.35000000000000003"/>
    <x v="0"/>
    <x v="2"/>
    <x v="3"/>
    <s v="Yes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s v="67212"/>
    <x v="2"/>
    <s v="OFF-AR-10002445"/>
    <x v="1"/>
    <x v="6"/>
    <s v="SANFORD Major Accent Highlighters"/>
    <n v="21.24"/>
    <n v="3"/>
    <n v="0"/>
    <n v="8.0711999999999993"/>
    <n v="0.38"/>
    <x v="0"/>
    <x v="1"/>
    <x v="5"/>
    <s v="Yes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s v="67212"/>
    <x v="2"/>
    <s v="OFF-BI-10001718"/>
    <x v="1"/>
    <x v="8"/>
    <s v="GBC DocuBind P50 Personal Binding Machine"/>
    <n v="127.96"/>
    <n v="2"/>
    <n v="0"/>
    <n v="60.141199999999998"/>
    <n v="0.47000000000000003"/>
    <x v="0"/>
    <x v="1"/>
    <x v="5"/>
    <s v="Yes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s v="90036"/>
    <x v="1"/>
    <s v="TEC-CO-10004202"/>
    <x v="2"/>
    <x v="16"/>
    <s v="Brother DCP1000 Digital 3 in 1 Multifunction Machine"/>
    <n v="479.98399999999998"/>
    <n v="2"/>
    <n v="0.2"/>
    <n v="89.997"/>
    <n v="0.1875"/>
    <x v="2"/>
    <x v="3"/>
    <x v="7"/>
    <s v="Yes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s v="49201"/>
    <x v="2"/>
    <s v="TEC-PH-10002103"/>
    <x v="2"/>
    <x v="7"/>
    <s v="Jabra SPEAK 410"/>
    <n v="657.93"/>
    <n v="7"/>
    <n v="0"/>
    <n v="184.22040000000001"/>
    <n v="0.28000000000000003"/>
    <x v="0"/>
    <x v="0"/>
    <x v="4"/>
    <s v="Yes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s v="49201"/>
    <x v="2"/>
    <s v="FUR-FU-10003724"/>
    <x v="0"/>
    <x v="5"/>
    <s v="Westinghouse Clip-On Gooseneck Lamps"/>
    <n v="33.479999999999997"/>
    <n v="4"/>
    <n v="0"/>
    <n v="8.7048000000000005"/>
    <n v="0.26000000000000006"/>
    <x v="0"/>
    <x v="0"/>
    <x v="4"/>
    <s v="Yes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s v="49201"/>
    <x v="2"/>
    <s v="OFF-AR-10003732"/>
    <x v="1"/>
    <x v="6"/>
    <s v="Newell 333"/>
    <n v="13.9"/>
    <n v="5"/>
    <n v="0"/>
    <n v="3.6139999999999999"/>
    <n v="0.26"/>
    <x v="0"/>
    <x v="0"/>
    <x v="4"/>
    <s v="Yes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s v="49201"/>
    <x v="2"/>
    <s v="OFF-ST-10000885"/>
    <x v="1"/>
    <x v="4"/>
    <s v="Fellowes Desktop Hanging File Manager"/>
    <n v="26.86"/>
    <n v="2"/>
    <n v="0"/>
    <n v="6.7149999999999999"/>
    <n v="0.25"/>
    <x v="0"/>
    <x v="0"/>
    <x v="4"/>
    <s v="Yes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s v="83501"/>
    <x v="1"/>
    <s v="OFF-BI-10004817"/>
    <x v="1"/>
    <x v="8"/>
    <s v="GBC Personal VeloBind Strips"/>
    <n v="9.5839999999999996"/>
    <n v="1"/>
    <n v="0.2"/>
    <n v="3.3544"/>
    <n v="0.35000000000000003"/>
    <x v="2"/>
    <x v="2"/>
    <x v="3"/>
    <s v="Yes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s v="23666"/>
    <x v="0"/>
    <s v="OFF-BI-10001670"/>
    <x v="1"/>
    <x v="8"/>
    <s v="Vinyl Sectional Post Binders"/>
    <n v="113.1"/>
    <n v="3"/>
    <n v="0"/>
    <n v="56.55"/>
    <n v="0.5"/>
    <x v="0"/>
    <x v="1"/>
    <x v="1"/>
    <s v="Yes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s v="10035"/>
    <x v="3"/>
    <s v="OFF-PA-10002709"/>
    <x v="1"/>
    <x v="10"/>
    <s v="Xerox 1956"/>
    <n v="65.78"/>
    <n v="11"/>
    <n v="0"/>
    <n v="32.232199999999999"/>
    <n v="0.49"/>
    <x v="0"/>
    <x v="2"/>
    <x v="7"/>
    <s v="Yes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s v="39401"/>
    <x v="0"/>
    <s v="TEC-AC-10004469"/>
    <x v="2"/>
    <x v="11"/>
    <s v="Microsoft Sculpt Comfort Mouse"/>
    <n v="239.7"/>
    <n v="6"/>
    <n v="0"/>
    <n v="105.468"/>
    <n v="0.44000000000000006"/>
    <x v="0"/>
    <x v="1"/>
    <x v="7"/>
    <s v="Yes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s v="19140"/>
    <x v="3"/>
    <s v="FUR-FU-10003424"/>
    <x v="0"/>
    <x v="5"/>
    <s v="Nu-Dell Oak Frame"/>
    <n v="25.632000000000001"/>
    <n v="3"/>
    <n v="0.2"/>
    <n v="3.8448000000000002"/>
    <n v="0.15"/>
    <x v="2"/>
    <x v="0"/>
    <x v="8"/>
    <s v="Yes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s v="19140"/>
    <x v="3"/>
    <s v="OFF-LA-10003720"/>
    <x v="1"/>
    <x v="2"/>
    <s v="Avery 487"/>
    <n v="23.616"/>
    <n v="8"/>
    <n v="0.2"/>
    <n v="7.9703999999999997"/>
    <n v="0.33749999999999997"/>
    <x v="2"/>
    <x v="0"/>
    <x v="1"/>
    <s v="Yes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s v="90045"/>
    <x v="1"/>
    <s v="OFF-AR-10000390"/>
    <x v="1"/>
    <x v="6"/>
    <s v="Newell Chalk Holder"/>
    <n v="8.26"/>
    <n v="2"/>
    <n v="0"/>
    <n v="3.7995999999999999"/>
    <n v="0.46"/>
    <x v="0"/>
    <x v="0"/>
    <x v="6"/>
    <s v="Yes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OFF-EN-10001335"/>
    <x v="1"/>
    <x v="12"/>
    <s v="White Business Envelopes with Contemporary Seam, Recycled White Business Envelopes"/>
    <n v="76.58"/>
    <n v="7"/>
    <n v="0"/>
    <n v="38.29"/>
    <n v="0.5"/>
    <x v="0"/>
    <x v="3"/>
    <x v="0"/>
    <s v="Yes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OFF-AR-10003469"/>
    <x v="1"/>
    <x v="6"/>
    <s v="Nontoxic Chalk"/>
    <n v="8.8000000000000007"/>
    <n v="5"/>
    <n v="0"/>
    <n v="4.2240000000000002"/>
    <n v="0.48"/>
    <x v="0"/>
    <x v="3"/>
    <x v="0"/>
    <s v="Yes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OFF-BI-10003718"/>
    <x v="1"/>
    <x v="8"/>
    <s v="GBC Therma-A-Bind 250T Electric Binding System"/>
    <n v="590.35199999999998"/>
    <n v="6"/>
    <n v="0.2"/>
    <n v="206.6232"/>
    <n v="0.35000000000000003"/>
    <x v="2"/>
    <x v="3"/>
    <x v="0"/>
    <s v="Yes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OFF-FA-10004838"/>
    <x v="1"/>
    <x v="13"/>
    <s v="Super Bands, 12/Pack"/>
    <n v="5.58"/>
    <n v="3"/>
    <n v="0"/>
    <n v="0.16739999999999999"/>
    <n v="0.03"/>
    <x v="0"/>
    <x v="3"/>
    <x v="0"/>
    <s v="Yes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FUR-FU-10002508"/>
    <x v="0"/>
    <x v="5"/>
    <s v="Document Clip Frames"/>
    <n v="25.02"/>
    <n v="3"/>
    <n v="0"/>
    <n v="10.5084"/>
    <n v="0.42"/>
    <x v="0"/>
    <x v="3"/>
    <x v="0"/>
    <s v="Yes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s v="94526"/>
    <x v="1"/>
    <s v="OFF-ST-10001511"/>
    <x v="1"/>
    <x v="4"/>
    <s v="Space Solutions Commercial Steel Shelving"/>
    <n v="452.55"/>
    <n v="7"/>
    <n v="0"/>
    <n v="22.627500000000001"/>
    <n v="0.05"/>
    <x v="0"/>
    <x v="3"/>
    <x v="0"/>
    <s v="Yes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OFF-SU-10000952"/>
    <x v="1"/>
    <x v="14"/>
    <s v="Fiskars Home &amp; Office Scissors"/>
    <n v="17.760000000000002"/>
    <n v="2"/>
    <n v="0"/>
    <n v="4.9728000000000003"/>
    <n v="0.27999999999999997"/>
    <x v="0"/>
    <x v="0"/>
    <x v="4"/>
    <s v="Yes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TEC-PH-10002275"/>
    <x v="2"/>
    <x v="7"/>
    <s v="Mitel 5320 IP Phone VoIP phone"/>
    <n v="302.38400000000001"/>
    <n v="2"/>
    <n v="0.2"/>
    <n v="30.238399999999999"/>
    <n v="9.9999999999999992E-2"/>
    <x v="2"/>
    <x v="0"/>
    <x v="4"/>
    <s v="Yes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FUR-CH-10003535"/>
    <x v="0"/>
    <x v="1"/>
    <s v="Global Armless Task Chair, Royal Blue"/>
    <n v="146.352"/>
    <n v="3"/>
    <n v="0.2"/>
    <n v="-5.4882"/>
    <n v="-3.7499999999999999E-2"/>
    <x v="2"/>
    <x v="0"/>
    <x v="4"/>
    <s v="No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  <x v="0"/>
    <x v="0"/>
    <x v="4"/>
    <s v="Yes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FUR-TA-10003473"/>
    <x v="0"/>
    <x v="3"/>
    <s v="Bretford Rectangular Conference Table Tops"/>
    <n v="902.71199999999999"/>
    <n v="3"/>
    <n v="0.2"/>
    <n v="33.851700000000001"/>
    <n v="3.7499999999999999E-2"/>
    <x v="2"/>
    <x v="0"/>
    <x v="4"/>
    <s v="Yes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s v="90004"/>
    <x v="1"/>
    <s v="OFF-AR-10001897"/>
    <x v="1"/>
    <x v="6"/>
    <s v="Model L Table or Wall-Mount Pencil Sharpener"/>
    <n v="53.97"/>
    <n v="3"/>
    <n v="0"/>
    <n v="15.111599999999999"/>
    <n v="0.27999999999999997"/>
    <x v="0"/>
    <x v="0"/>
    <x v="4"/>
    <s v="Yes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s v="20016"/>
    <x v="3"/>
    <s v="OFF-AR-10000034"/>
    <x v="1"/>
    <x v="6"/>
    <s v="BIC Brite Liner Grip Highlighters, Assorted, 5/Pack"/>
    <n v="33.92"/>
    <n v="8"/>
    <n v="0"/>
    <n v="13.2288"/>
    <n v="0.38999999999999996"/>
    <x v="0"/>
    <x v="0"/>
    <x v="4"/>
    <s v="Yes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s v="53209"/>
    <x v="2"/>
    <s v="OFF-SU-10004115"/>
    <x v="1"/>
    <x v="14"/>
    <s v="Acme Stainless Steel Office Snips"/>
    <n v="21.81"/>
    <n v="3"/>
    <n v="0"/>
    <n v="5.8887"/>
    <n v="0.27"/>
    <x v="0"/>
    <x v="3"/>
    <x v="6"/>
    <s v="Yes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s v="53209"/>
    <x v="2"/>
    <s v="OFF-AP-10001947"/>
    <x v="1"/>
    <x v="9"/>
    <s v="Acco 6 Outlet Guardian Premium Plus Surge Suppressor"/>
    <n v="91.6"/>
    <n v="5"/>
    <n v="0"/>
    <n v="26.564"/>
    <n v="0.29000000000000004"/>
    <x v="0"/>
    <x v="3"/>
    <x v="6"/>
    <s v="Yes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s v="21215"/>
    <x v="3"/>
    <s v="FUR-CH-10004853"/>
    <x v="0"/>
    <x v="1"/>
    <s v="Global Manager's Adjustable Task Chair, Storm"/>
    <n v="150.97999999999999"/>
    <n v="1"/>
    <n v="0"/>
    <n v="43.784199999999998"/>
    <n v="0.29000000000000004"/>
    <x v="0"/>
    <x v="1"/>
    <x v="7"/>
    <s v="Yes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s v="21215"/>
    <x v="3"/>
    <s v="OFF-EN-10000483"/>
    <x v="1"/>
    <x v="12"/>
    <s v="White Envelopes, White Envelopes with Clear Poly Window"/>
    <n v="137.25"/>
    <n v="9"/>
    <n v="0"/>
    <n v="63.134999999999998"/>
    <n v="0.45999999999999996"/>
    <x v="0"/>
    <x v="1"/>
    <x v="7"/>
    <s v="Yes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s v="21215"/>
    <x v="3"/>
    <s v="OFF-FA-10001332"/>
    <x v="1"/>
    <x v="13"/>
    <s v="Acco Banker's Clasps, 5 3/4&quot;-Long"/>
    <n v="11.52"/>
    <n v="4"/>
    <n v="0"/>
    <n v="5.4143999999999997"/>
    <n v="0.47"/>
    <x v="0"/>
    <x v="1"/>
    <x v="7"/>
    <s v="Yes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s v="28540"/>
    <x v="0"/>
    <s v="OFF-PA-10003790"/>
    <x v="1"/>
    <x v="10"/>
    <s v="Xerox 1991"/>
    <n v="18.271999999999998"/>
    <n v="1"/>
    <n v="0.2"/>
    <n v="5.9383999999999997"/>
    <n v="0.32500000000000001"/>
    <x v="2"/>
    <x v="1"/>
    <x v="5"/>
    <s v="Yes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s v="28540"/>
    <x v="0"/>
    <s v="OFF-PA-10003134"/>
    <x v="1"/>
    <x v="10"/>
    <s v="Xerox 1937"/>
    <n v="153.72800000000001"/>
    <n v="4"/>
    <n v="0.2"/>
    <n v="53.8048"/>
    <n v="0.35"/>
    <x v="2"/>
    <x v="1"/>
    <x v="5"/>
    <s v="Yes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s v="28540"/>
    <x v="0"/>
    <s v="OFF-EN-10004459"/>
    <x v="1"/>
    <x v="12"/>
    <s v="Security-Tint Envelopes"/>
    <n v="12.224"/>
    <n v="2"/>
    <n v="0.2"/>
    <n v="4.4311999999999996"/>
    <n v="0.36249999999999993"/>
    <x v="2"/>
    <x v="1"/>
    <x v="5"/>
    <s v="Yes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s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  <x v="2"/>
    <x v="1"/>
    <x v="5"/>
    <s v="Yes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s v="14609"/>
    <x v="3"/>
    <s v="TEC-PH-10004093"/>
    <x v="2"/>
    <x v="7"/>
    <s v="Panasonic Kx-TS550"/>
    <n v="45.99"/>
    <n v="1"/>
    <n v="0"/>
    <n v="13.3371"/>
    <n v="0.28999999999999998"/>
    <x v="0"/>
    <x v="1"/>
    <x v="5"/>
    <s v="Yes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s v="14609"/>
    <x v="3"/>
    <s v="OFF-ST-10001490"/>
    <x v="1"/>
    <x v="4"/>
    <s v="Hot File 7-Pocket, Floor Stand"/>
    <n v="535.41"/>
    <n v="3"/>
    <n v="0"/>
    <n v="160.62299999999999"/>
    <n v="0.3"/>
    <x v="0"/>
    <x v="1"/>
    <x v="5"/>
    <s v="Yes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s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x v="2"/>
    <x v="1"/>
    <x v="5"/>
    <s v="Yes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s v="14609"/>
    <x v="3"/>
    <s v="OFF-PA-10004255"/>
    <x v="1"/>
    <x v="10"/>
    <s v="Xerox 219"/>
    <n v="45.36"/>
    <n v="7"/>
    <n v="0"/>
    <n v="21.7728"/>
    <n v="0.48"/>
    <x v="0"/>
    <x v="1"/>
    <x v="5"/>
    <s v="Yes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s v="92054"/>
    <x v="1"/>
    <s v="FUR-FU-10000023"/>
    <x v="0"/>
    <x v="5"/>
    <s v="Eldon Wave Desk Accessories"/>
    <n v="47.12"/>
    <n v="8"/>
    <n v="0"/>
    <n v="20.732800000000001"/>
    <n v="0.44000000000000006"/>
    <x v="0"/>
    <x v="3"/>
    <x v="0"/>
    <s v="Yes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s v="39503"/>
    <x v="0"/>
    <s v="OFF-BI-10000285"/>
    <x v="1"/>
    <x v="8"/>
    <s v="XtraLife ClearVue Slant-D Ring Binders by Cardinal"/>
    <n v="31.36"/>
    <n v="4"/>
    <n v="0"/>
    <n v="15.68"/>
    <n v="0.5"/>
    <x v="0"/>
    <x v="0"/>
    <x v="9"/>
    <s v="Yes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s v="32216"/>
    <x v="0"/>
    <s v="OFF-AR-10000588"/>
    <x v="1"/>
    <x v="6"/>
    <s v="Newell 345"/>
    <n v="47.616"/>
    <n v="3"/>
    <n v="0.2"/>
    <n v="3.5712000000000002"/>
    <n v="7.4999999999999997E-2"/>
    <x v="2"/>
    <x v="0"/>
    <x v="4"/>
    <s v="Yes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s v="32216"/>
    <x v="0"/>
    <s v="OFF-PA-10002250"/>
    <x v="1"/>
    <x v="10"/>
    <s v="Things To Do Today Pad"/>
    <n v="23.48"/>
    <n v="5"/>
    <n v="0.2"/>
    <n v="8.218"/>
    <n v="0.35"/>
    <x v="2"/>
    <x v="0"/>
    <x v="4"/>
    <s v="Yes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s v="77070"/>
    <x v="2"/>
    <s v="OFF-AP-10002457"/>
    <x v="1"/>
    <x v="9"/>
    <s v="Eureka The Boss Plus 12-Amp Hard Box Upright Vacuum, Red"/>
    <n v="62.79"/>
    <n v="3"/>
    <n v="0.8"/>
    <n v="-166.39349999999999"/>
    <n v="-2.65"/>
    <x v="1"/>
    <x v="0"/>
    <x v="8"/>
    <s v="No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s v="77070"/>
    <x v="2"/>
    <s v="OFF-FA-10002763"/>
    <x v="1"/>
    <x v="13"/>
    <s v="Advantus Map Pennant Flags and Round Head Tacks"/>
    <n v="28.44"/>
    <n v="9"/>
    <n v="0.2"/>
    <n v="4.266"/>
    <n v="0.15"/>
    <x v="2"/>
    <x v="0"/>
    <x v="8"/>
    <s v="Yes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s v="77095"/>
    <x v="2"/>
    <s v="TEC-AC-10000109"/>
    <x v="2"/>
    <x v="11"/>
    <s v="Sony Micro Vault Click 16 GB USB 2.0 Flash Drive"/>
    <n v="134.376"/>
    <n v="3"/>
    <n v="0.2"/>
    <n v="6.7187999999999999"/>
    <n v="4.9999999999999996E-2"/>
    <x v="2"/>
    <x v="1"/>
    <x v="8"/>
    <s v="Yes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s v="02149"/>
    <x v="3"/>
    <s v="TEC-PH-10002415"/>
    <x v="2"/>
    <x v="7"/>
    <s v="Polycom VoiceStation 500 Conference phone"/>
    <n v="589.9"/>
    <n v="2"/>
    <n v="0"/>
    <n v="147.47499999999999"/>
    <n v="0.25"/>
    <x v="0"/>
    <x v="1"/>
    <x v="8"/>
    <s v="Yes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s v="02149"/>
    <x v="3"/>
    <s v="FUR-CH-10000785"/>
    <x v="0"/>
    <x v="1"/>
    <s v="Global Ergonomic Managers Chair"/>
    <n v="542.94000000000005"/>
    <n v="3"/>
    <n v="0"/>
    <n v="141.1644"/>
    <n v="0.25999999999999995"/>
    <x v="0"/>
    <x v="1"/>
    <x v="8"/>
    <s v="Yes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s v="90049"/>
    <x v="1"/>
    <s v="TEC-CO-10001449"/>
    <x v="2"/>
    <x v="16"/>
    <s v="Hewlett Packard LaserJet 3310 Copier"/>
    <n v="2879.9520000000002"/>
    <n v="6"/>
    <n v="0.2"/>
    <n v="1007.9832"/>
    <n v="0.35"/>
    <x v="2"/>
    <x v="3"/>
    <x v="4"/>
    <s v="Yes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s v="90049"/>
    <x v="1"/>
    <s v="OFF-BI-10001670"/>
    <x v="1"/>
    <x v="8"/>
    <s v="Vinyl Sectional Post Binders"/>
    <n v="90.48"/>
    <n v="3"/>
    <n v="0.2"/>
    <n v="33.93"/>
    <n v="0.375"/>
    <x v="2"/>
    <x v="3"/>
    <x v="4"/>
    <s v="Yes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s v="19805"/>
    <x v="3"/>
    <s v="OFF-ST-10001328"/>
    <x v="1"/>
    <x v="4"/>
    <s v="Personal Filing Tote with Lid, Black/Gray"/>
    <n v="77.55"/>
    <n v="5"/>
    <n v="0"/>
    <n v="21.713999999999999"/>
    <n v="0.27999999999999997"/>
    <x v="0"/>
    <x v="1"/>
    <x v="2"/>
    <s v="Yes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s v="38401"/>
    <x v="0"/>
    <s v="OFF-SU-10001225"/>
    <x v="1"/>
    <x v="14"/>
    <s v="Staple remover"/>
    <n v="8.8320000000000007"/>
    <n v="3"/>
    <n v="0.2"/>
    <n v="-1.9872000000000001"/>
    <n v="-0.22499999999999998"/>
    <x v="2"/>
    <x v="3"/>
    <x v="8"/>
    <s v="No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s v="38401"/>
    <x v="0"/>
    <s v="OFF-PA-10000357"/>
    <x v="1"/>
    <x v="10"/>
    <s v="Xerox 1888"/>
    <n v="177.536"/>
    <n v="4"/>
    <n v="0.2"/>
    <n v="62.137599999999999"/>
    <n v="0.35"/>
    <x v="2"/>
    <x v="3"/>
    <x v="8"/>
    <s v="Yes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s v="38401"/>
    <x v="0"/>
    <s v="OFF-ST-10000046"/>
    <x v="1"/>
    <x v="4"/>
    <s v="Fellowes Super Stor/Drawer Files"/>
    <n v="258.48"/>
    <n v="2"/>
    <n v="0.2"/>
    <n v="-3.2309999999999999"/>
    <n v="-1.2499999999999999E-2"/>
    <x v="2"/>
    <x v="3"/>
    <x v="8"/>
    <s v="No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s v="38401"/>
    <x v="0"/>
    <s v="FUR-FU-10000023"/>
    <x v="0"/>
    <x v="5"/>
    <s v="Eldon Wave Desk Accessories"/>
    <n v="14.135999999999999"/>
    <n v="3"/>
    <n v="0.2"/>
    <n v="4.2408000000000001"/>
    <n v="0.30000000000000004"/>
    <x v="2"/>
    <x v="3"/>
    <x v="8"/>
    <s v="Yes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s v="10011"/>
    <x v="3"/>
    <s v="OFF-ST-10003455"/>
    <x v="1"/>
    <x v="4"/>
    <s v="Tenex File Box, Personal Filing Tote with Lid, Black"/>
    <n v="77.55"/>
    <n v="5"/>
    <n v="0"/>
    <n v="20.163"/>
    <n v="0.26"/>
    <x v="0"/>
    <x v="0"/>
    <x v="0"/>
    <s v="Yes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s v="10011"/>
    <x v="3"/>
    <s v="OFF-ST-10000876"/>
    <x v="1"/>
    <x v="4"/>
    <s v="Eldon Simplefile Box Office"/>
    <n v="24.88"/>
    <n v="2"/>
    <n v="0"/>
    <n v="6.9664000000000001"/>
    <n v="0.28000000000000003"/>
    <x v="0"/>
    <x v="0"/>
    <x v="0"/>
    <s v="Yes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s v="10011"/>
    <x v="3"/>
    <s v="OFF-AR-10003582"/>
    <x v="1"/>
    <x v="6"/>
    <s v="Boston Electric Pencil Sharpener, Model 1818, Charcoal Black"/>
    <n v="140.75"/>
    <n v="5"/>
    <n v="0"/>
    <n v="39.409999999999997"/>
    <n v="0.27999999999999997"/>
    <x v="0"/>
    <x v="0"/>
    <x v="0"/>
    <s v="Yes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s v="10011"/>
    <x v="3"/>
    <s v="OFF-ST-10004258"/>
    <x v="1"/>
    <x v="4"/>
    <s v="Portable Personal File Box"/>
    <n v="36.630000000000003"/>
    <n v="3"/>
    <n v="0"/>
    <n v="9.8901000000000003"/>
    <n v="0.27"/>
    <x v="0"/>
    <x v="0"/>
    <x v="0"/>
    <s v="Yes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s v="48858"/>
    <x v="2"/>
    <s v="FUR-FU-10000719"/>
    <x v="0"/>
    <x v="5"/>
    <s v="DAX Cubicle Frames, 8-1/2 x 11"/>
    <n v="17.14"/>
    <n v="2"/>
    <n v="0"/>
    <n v="6.1703999999999999"/>
    <n v="0.36"/>
    <x v="0"/>
    <x v="1"/>
    <x v="2"/>
    <s v="Yes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s v="94122"/>
    <x v="1"/>
    <s v="OFF-LA-10001297"/>
    <x v="1"/>
    <x v="2"/>
    <s v="Avery 473"/>
    <n v="51.75"/>
    <n v="5"/>
    <n v="0"/>
    <n v="24.84"/>
    <n v="0.48"/>
    <x v="0"/>
    <x v="3"/>
    <x v="6"/>
    <s v="Yes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s v="94122"/>
    <x v="1"/>
    <s v="FUR-FU-10000723"/>
    <x v="0"/>
    <x v="5"/>
    <s v="Deflect-o EconoMat Studded, No Bevel Mat for Low Pile Carpeting"/>
    <n v="123.96"/>
    <n v="3"/>
    <n v="0"/>
    <n v="11.1564"/>
    <n v="0.09"/>
    <x v="0"/>
    <x v="3"/>
    <x v="6"/>
    <s v="Yes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s v="94122"/>
    <x v="1"/>
    <s v="FUR-BO-10003893"/>
    <x v="0"/>
    <x v="0"/>
    <s v="Sauder Camden County Collection Library"/>
    <n v="586.39800000000002"/>
    <n v="6"/>
    <n v="0.15"/>
    <n v="34.494"/>
    <n v="5.8823529411764705E-2"/>
    <x v="2"/>
    <x v="1"/>
    <x v="6"/>
    <s v="Yes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s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  <x v="0"/>
    <x v="1"/>
    <x v="6"/>
    <s v="Yes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s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  <x v="0"/>
    <x v="3"/>
    <x v="10"/>
    <s v="Yes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s v="90045"/>
    <x v="1"/>
    <s v="OFF-AR-10003373"/>
    <x v="1"/>
    <x v="6"/>
    <s v="Boston School Pro Electric Pencil Sharpener, 1670"/>
    <n v="123.92"/>
    <n v="4"/>
    <n v="0"/>
    <n v="33.458399999999997"/>
    <n v="0.26999999999999996"/>
    <x v="0"/>
    <x v="3"/>
    <x v="3"/>
    <s v="Yes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s v="90045"/>
    <x v="1"/>
    <s v="OFF-AR-10000390"/>
    <x v="1"/>
    <x v="6"/>
    <s v="Newell Chalk Holder"/>
    <n v="12.39"/>
    <n v="3"/>
    <n v="0"/>
    <n v="5.6993999999999998"/>
    <n v="0.45999999999999996"/>
    <x v="0"/>
    <x v="3"/>
    <x v="3"/>
    <s v="Yes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s v="90045"/>
    <x v="1"/>
    <s v="OFF-AR-10001725"/>
    <x v="1"/>
    <x v="6"/>
    <s v="Boston Home &amp; Office Model 2000 Electric Pencil Sharpeners"/>
    <n v="47.3"/>
    <n v="2"/>
    <n v="0"/>
    <n v="12.298"/>
    <n v="0.26"/>
    <x v="0"/>
    <x v="3"/>
    <x v="3"/>
    <s v="Yes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s v="23602"/>
    <x v="0"/>
    <s v="TEC-CO-10001943"/>
    <x v="2"/>
    <x v="16"/>
    <s v="Canon PC-428 Personal Copier"/>
    <n v="1599.92"/>
    <n v="8"/>
    <n v="0"/>
    <n v="751.9624"/>
    <n v="0.47"/>
    <x v="0"/>
    <x v="0"/>
    <x v="8"/>
    <s v="Yes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s v="23602"/>
    <x v="0"/>
    <s v="OFF-EN-10002312"/>
    <x v="1"/>
    <x v="12"/>
    <s v="#10 Self-Seal White Envelopes"/>
    <n v="11.09"/>
    <n v="1"/>
    <n v="0"/>
    <n v="5.4340999999999999"/>
    <n v="0.49"/>
    <x v="0"/>
    <x v="0"/>
    <x v="8"/>
    <s v="Yes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s v="80525"/>
    <x v="1"/>
    <s v="OFF-BI-10000831"/>
    <x v="1"/>
    <x v="8"/>
    <s v="Storex Flexible Poly Binders with Double Pockets"/>
    <n v="3.1680000000000001"/>
    <n v="4"/>
    <n v="0.7"/>
    <n v="-2.5344000000000002"/>
    <n v="-0.8"/>
    <x v="1"/>
    <x v="3"/>
    <x v="2"/>
    <s v="No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s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  <x v="2"/>
    <x v="3"/>
    <x v="2"/>
    <s v="No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s v="98105"/>
    <x v="1"/>
    <s v="OFF-BI-10002003"/>
    <x v="1"/>
    <x v="8"/>
    <s v="Ibico Presentation Index for Binding Systems"/>
    <n v="6.3680000000000003"/>
    <n v="2"/>
    <n v="0.2"/>
    <n v="2.1492"/>
    <n v="0.33749999999999997"/>
    <x v="2"/>
    <x v="1"/>
    <x v="6"/>
    <s v="Yes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s v="98105"/>
    <x v="1"/>
    <s v="TEC-MA-10001972"/>
    <x v="2"/>
    <x v="15"/>
    <s v="Okidata C331dn Printer"/>
    <n v="558.4"/>
    <n v="2"/>
    <n v="0.2"/>
    <n v="41.88"/>
    <n v="7.5000000000000011E-2"/>
    <x v="2"/>
    <x v="1"/>
    <x v="6"/>
    <s v="Yes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s v="10011"/>
    <x v="3"/>
    <s v="FUR-CH-10000225"/>
    <x v="0"/>
    <x v="1"/>
    <s v="Global Geo Office Task Chair, Gray"/>
    <n v="145.76400000000001"/>
    <n v="2"/>
    <n v="0.1"/>
    <n v="-8.0980000000000008"/>
    <n v="-5.5555555555555559E-2"/>
    <x v="2"/>
    <x v="0"/>
    <x v="6"/>
    <s v="No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s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  <x v="0"/>
    <x v="2"/>
    <x v="5"/>
    <s v="Yes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s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  <x v="2"/>
    <x v="0"/>
    <x v="3"/>
    <s v="Yes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s v="98103"/>
    <x v="1"/>
    <s v="OFF-PA-10003228"/>
    <x v="1"/>
    <x v="10"/>
    <s v="Xerox 1917"/>
    <n v="440.19"/>
    <n v="9"/>
    <n v="0"/>
    <n v="206.88929999999999"/>
    <n v="0.47"/>
    <x v="0"/>
    <x v="3"/>
    <x v="5"/>
    <s v="Yes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s v="98103"/>
    <x v="1"/>
    <s v="OFF-SU-10004498"/>
    <x v="1"/>
    <x v="14"/>
    <s v="Martin-Yale Premier Letter Opener"/>
    <n v="64.400000000000006"/>
    <n v="5"/>
    <n v="0"/>
    <n v="1.9319999999999999"/>
    <n v="2.9999999999999995E-2"/>
    <x v="0"/>
    <x v="3"/>
    <x v="5"/>
    <s v="Yes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s v="94110"/>
    <x v="1"/>
    <s v="OFF-PA-10001878"/>
    <x v="1"/>
    <x v="10"/>
    <s v="Xerox 1891"/>
    <n v="244.55"/>
    <n v="5"/>
    <n v="0"/>
    <n v="114.9385"/>
    <n v="0.47"/>
    <x v="0"/>
    <x v="3"/>
    <x v="3"/>
    <s v="Yes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s v="94110"/>
    <x v="1"/>
    <s v="OFF-PA-10002923"/>
    <x v="1"/>
    <x v="10"/>
    <s v="Xerox 1942"/>
    <n v="195.76"/>
    <n v="4"/>
    <n v="0"/>
    <n v="97.88"/>
    <n v="0.5"/>
    <x v="0"/>
    <x v="3"/>
    <x v="3"/>
    <s v="Yes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s v="0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x v="0"/>
    <x v="3"/>
    <x v="11"/>
    <s v="Yes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s v="08861"/>
    <x v="3"/>
    <s v="OFF-ST-10003123"/>
    <x v="1"/>
    <x v="4"/>
    <s v="Fellowes Bases and Tops For Staxonsteel/High-Stak Systems"/>
    <n v="166.45"/>
    <n v="5"/>
    <n v="0"/>
    <n v="39.948"/>
    <n v="0.24000000000000002"/>
    <x v="0"/>
    <x v="3"/>
    <x v="11"/>
    <s v="Yes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s v="94110"/>
    <x v="1"/>
    <s v="OFF-FA-10001332"/>
    <x v="1"/>
    <x v="13"/>
    <s v="Acco Banker's Clasps, 5 3/4&quot;-Long"/>
    <n v="2.88"/>
    <n v="1"/>
    <n v="0"/>
    <n v="1.3535999999999999"/>
    <n v="0.47"/>
    <x v="0"/>
    <x v="3"/>
    <x v="1"/>
    <s v="Yes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s v="61032"/>
    <x v="2"/>
    <s v="OFF-ST-10003442"/>
    <x v="1"/>
    <x v="4"/>
    <s v="Eldon Portable Mobile Manager"/>
    <n v="45.247999999999998"/>
    <n v="2"/>
    <n v="0.2"/>
    <n v="3.9592000000000001"/>
    <n v="8.7500000000000008E-2"/>
    <x v="2"/>
    <x v="2"/>
    <x v="5"/>
    <s v="Yes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  <x v="2"/>
    <x v="1"/>
    <x v="5"/>
    <s v="Yes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OFF-AP-10003266"/>
    <x v="1"/>
    <x v="9"/>
    <s v="Holmes Replacement Filter for HEPA Air Cleaner, Large Room"/>
    <n v="23.696000000000002"/>
    <n v="2"/>
    <n v="0.2"/>
    <n v="6.5164"/>
    <n v="0.27499999999999997"/>
    <x v="2"/>
    <x v="1"/>
    <x v="5"/>
    <s v="Yes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OFF-PA-10002230"/>
    <x v="1"/>
    <x v="10"/>
    <s v="Xerox 1897"/>
    <n v="7.968"/>
    <n v="2"/>
    <n v="0.2"/>
    <n v="2.8883999999999999"/>
    <n v="0.36249999999999999"/>
    <x v="2"/>
    <x v="1"/>
    <x v="5"/>
    <s v="Yes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  <x v="2"/>
    <x v="1"/>
    <x v="5"/>
    <s v="Yes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TEC-AC-10001542"/>
    <x v="2"/>
    <x v="11"/>
    <s v="SanDisk Cruzer 16 GB USB Flash Drive"/>
    <n v="27.552"/>
    <n v="3"/>
    <n v="0.2"/>
    <n v="-0.34439999999999998"/>
    <n v="-1.2499999999999999E-2"/>
    <x v="2"/>
    <x v="1"/>
    <x v="5"/>
    <s v="No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x v="3"/>
    <x v="1"/>
    <x v="5"/>
    <s v="No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s v="19140"/>
    <x v="3"/>
    <s v="OFF-ST-10000563"/>
    <x v="1"/>
    <x v="4"/>
    <s v="Fellowes Bankers Box Stor/Drawer Steel Plus"/>
    <n v="76.751999999999995"/>
    <n v="3"/>
    <n v="0.2"/>
    <n v="-9.5939999999999994"/>
    <n v="-0.125"/>
    <x v="2"/>
    <x v="1"/>
    <x v="5"/>
    <s v="No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s v="32216"/>
    <x v="0"/>
    <s v="OFF-LA-10002787"/>
    <x v="1"/>
    <x v="2"/>
    <s v="Avery 480"/>
    <n v="3"/>
    <n v="1"/>
    <n v="0.2"/>
    <n v="1.05"/>
    <n v="0.35000000000000003"/>
    <x v="2"/>
    <x v="0"/>
    <x v="8"/>
    <s v="Yes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s v="33024"/>
    <x v="0"/>
    <s v="OFF-BI-10004022"/>
    <x v="1"/>
    <x v="8"/>
    <s v="Acco Suede Grain Vinyl Round Ring Binder"/>
    <n v="7.5060000000000002"/>
    <n v="9"/>
    <n v="0.7"/>
    <n v="-6.0048000000000004"/>
    <n v="-0.8"/>
    <x v="1"/>
    <x v="0"/>
    <x v="8"/>
    <s v="No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s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  <x v="2"/>
    <x v="0"/>
    <x v="8"/>
    <s v="Yes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s v="98115"/>
    <x v="1"/>
    <s v="FUR-FU-10000076"/>
    <x v="0"/>
    <x v="5"/>
    <s v="24-Hour Round Wall Clock"/>
    <n v="79.92"/>
    <n v="4"/>
    <n v="0"/>
    <n v="34.365600000000001"/>
    <n v="0.43"/>
    <x v="0"/>
    <x v="0"/>
    <x v="9"/>
    <s v="Yes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s v="98115"/>
    <x v="1"/>
    <s v="TEC-AC-10002335"/>
    <x v="2"/>
    <x v="11"/>
    <s v="Logitech Media Keyboard K200"/>
    <n v="69.98"/>
    <n v="2"/>
    <n v="0"/>
    <n v="13.296200000000001"/>
    <n v="0.19"/>
    <x v="0"/>
    <x v="0"/>
    <x v="9"/>
    <s v="Yes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s v="76106"/>
    <x v="2"/>
    <s v="OFF-BI-10002827"/>
    <x v="1"/>
    <x v="8"/>
    <s v="Avery Durable Poly Binders"/>
    <n v="11.06"/>
    <n v="10"/>
    <n v="0.8"/>
    <n v="-18.802"/>
    <n v="-1.7"/>
    <x v="1"/>
    <x v="3"/>
    <x v="5"/>
    <s v="No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s v="76106"/>
    <x v="2"/>
    <s v="FUR-BO-10001601"/>
    <x v="0"/>
    <x v="0"/>
    <s v="Sauder Mission Library with Doors, Fruitwood Finish"/>
    <n v="623.46479999999997"/>
    <n v="7"/>
    <n v="0.32"/>
    <n v="-119.1918"/>
    <n v="-0.19117647058823531"/>
    <x v="3"/>
    <x v="3"/>
    <x v="5"/>
    <s v="No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s v="76106"/>
    <x v="2"/>
    <s v="OFF-ST-10001932"/>
    <x v="1"/>
    <x v="4"/>
    <s v="Fellowes Staxonsteel Drawer Files"/>
    <n v="772.68"/>
    <n v="5"/>
    <n v="0.2"/>
    <n v="-57.951000000000001"/>
    <n v="-7.5000000000000011E-2"/>
    <x v="2"/>
    <x v="3"/>
    <x v="5"/>
    <s v="No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s v="48205"/>
    <x v="2"/>
    <s v="OFF-AP-10001005"/>
    <x v="1"/>
    <x v="9"/>
    <s v="Honeywell Quietcare HEPA Air Cleaner"/>
    <n v="283.14"/>
    <n v="4"/>
    <n v="0.1"/>
    <n v="72.358000000000004"/>
    <n v="0.25555555555555559"/>
    <x v="2"/>
    <x v="0"/>
    <x v="7"/>
    <s v="Yes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s v="48205"/>
    <x v="2"/>
    <s v="TEC-PH-10004042"/>
    <x v="2"/>
    <x v="7"/>
    <s v="ClearOne Communications CHAT 70 OC Speaker Phone"/>
    <n v="635.96"/>
    <n v="4"/>
    <n v="0"/>
    <n v="165.34960000000001"/>
    <n v="0.26"/>
    <x v="0"/>
    <x v="0"/>
    <x v="7"/>
    <s v="Yes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s v="48205"/>
    <x v="2"/>
    <s v="TEC-PH-10001079"/>
    <x v="2"/>
    <x v="7"/>
    <s v="Polycom SoundPoint Pro SE-225 Corded phone"/>
    <n v="118.99"/>
    <n v="1"/>
    <n v="0"/>
    <n v="33.3172"/>
    <n v="0.28000000000000003"/>
    <x v="0"/>
    <x v="0"/>
    <x v="7"/>
    <s v="Yes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s v="48205"/>
    <x v="2"/>
    <s v="FUR-FU-10002918"/>
    <x v="0"/>
    <x v="5"/>
    <s v="Eldon ClusterMat Chair Mat with Cordless Antistatic Protection"/>
    <n v="272.94"/>
    <n v="3"/>
    <n v="0"/>
    <n v="30.023399999999999"/>
    <n v="0.11"/>
    <x v="0"/>
    <x v="0"/>
    <x v="7"/>
    <s v="Yes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s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  <x v="2"/>
    <x v="3"/>
    <x v="10"/>
    <s v="Yes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s v="84321"/>
    <x v="1"/>
    <s v="OFF-BI-10001617"/>
    <x v="1"/>
    <x v="8"/>
    <s v="GBC Wire Binding Combs"/>
    <n v="33.088000000000001"/>
    <n v="4"/>
    <n v="0.2"/>
    <n v="11.167199999999999"/>
    <n v="0.33749999999999997"/>
    <x v="2"/>
    <x v="2"/>
    <x v="10"/>
    <s v="Yes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s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  <x v="0"/>
    <x v="2"/>
    <x v="10"/>
    <s v="Yes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s v="84321"/>
    <x v="1"/>
    <s v="TEC-AC-10004877"/>
    <x v="2"/>
    <x v="11"/>
    <s v="Imation 30456 USB Flash Drive 8GB"/>
    <n v="82.8"/>
    <n v="12"/>
    <n v="0"/>
    <n v="6.6239999999999997"/>
    <n v="0.08"/>
    <x v="0"/>
    <x v="2"/>
    <x v="10"/>
    <s v="Yes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s v="84321"/>
    <x v="1"/>
    <s v="OFF-ST-10003221"/>
    <x v="1"/>
    <x v="4"/>
    <s v="Staple magnet"/>
    <n v="21.36"/>
    <n v="2"/>
    <n v="0"/>
    <n v="5.7671999999999999"/>
    <n v="0.27"/>
    <x v="0"/>
    <x v="2"/>
    <x v="10"/>
    <s v="Yes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s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  <x v="2"/>
    <x v="2"/>
    <x v="10"/>
    <s v="Yes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s v="13021"/>
    <x v="3"/>
    <s v="OFF-FA-10000936"/>
    <x v="1"/>
    <x v="13"/>
    <s v="Acco Hot Clips Clips to Go"/>
    <n v="29.61"/>
    <n v="9"/>
    <n v="0"/>
    <n v="13.3245"/>
    <n v="0.45"/>
    <x v="0"/>
    <x v="0"/>
    <x v="7"/>
    <s v="Yes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s v="27604"/>
    <x v="0"/>
    <s v="TEC-PH-10003811"/>
    <x v="2"/>
    <x v="7"/>
    <s v="Jabra Supreme Plus Driver Edition Headset"/>
    <n v="863.928"/>
    <n v="9"/>
    <n v="0.2"/>
    <n v="86.392799999999994"/>
    <n v="9.9999999999999992E-2"/>
    <x v="2"/>
    <x v="0"/>
    <x v="4"/>
    <s v="Yes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s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  <x v="3"/>
    <x v="0"/>
    <x v="6"/>
    <s v="No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s v="19120"/>
    <x v="3"/>
    <s v="FUR-BO-10002853"/>
    <x v="0"/>
    <x v="0"/>
    <s v="O'Sullivan 5-Shelf Heavy-Duty Bookcases"/>
    <n v="163.88"/>
    <n v="4"/>
    <n v="0.5"/>
    <n v="-81.94"/>
    <n v="-0.5"/>
    <x v="1"/>
    <x v="0"/>
    <x v="6"/>
    <s v="No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s v="19120"/>
    <x v="3"/>
    <s v="OFF-BI-10002071"/>
    <x v="1"/>
    <x v="8"/>
    <s v="Fellowes Black Plastic Comb Bindings"/>
    <n v="3.4860000000000002"/>
    <n v="2"/>
    <n v="0.7"/>
    <n v="-2.7888000000000002"/>
    <n v="-0.8"/>
    <x v="1"/>
    <x v="0"/>
    <x v="6"/>
    <s v="No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s v="19120"/>
    <x v="3"/>
    <s v="OFF-FA-10000053"/>
    <x v="1"/>
    <x v="13"/>
    <s v="Revere Boxed Rubber Bands by Revere"/>
    <n v="10.584"/>
    <n v="7"/>
    <n v="0.2"/>
    <n v="-2.3814000000000002"/>
    <n v="-0.22500000000000003"/>
    <x v="2"/>
    <x v="0"/>
    <x v="6"/>
    <s v="No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s v="47374"/>
    <x v="2"/>
    <s v="TEC-PH-10001305"/>
    <x v="2"/>
    <x v="7"/>
    <s v="Panasonic KX TS208W Corded phone"/>
    <n v="440.91"/>
    <n v="9"/>
    <n v="0"/>
    <n v="123.45480000000001"/>
    <n v="0.27999999999999997"/>
    <x v="0"/>
    <x v="0"/>
    <x v="1"/>
    <s v="Yes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s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x v="1"/>
    <x v="3"/>
    <x v="10"/>
    <s v="No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s v="85705"/>
    <x v="1"/>
    <s v="FUR-FU-10001876"/>
    <x v="0"/>
    <x v="5"/>
    <s v="Computer Room Manger, 14&quot;"/>
    <n v="51.968000000000004"/>
    <n v="2"/>
    <n v="0.2"/>
    <n v="10.393599999999999"/>
    <n v="0.19999999999999998"/>
    <x v="2"/>
    <x v="2"/>
    <x v="4"/>
    <s v="Yes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s v="85705"/>
    <x v="1"/>
    <s v="TEC-AC-10003628"/>
    <x v="2"/>
    <x v="11"/>
    <s v="Logitech 910-002974 M325 Wireless Mouse for Web Scrolling"/>
    <n v="71.975999999999999"/>
    <n v="3"/>
    <n v="0.2"/>
    <n v="21.5928"/>
    <n v="0.3"/>
    <x v="2"/>
    <x v="2"/>
    <x v="4"/>
    <s v="Yes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s v="85705"/>
    <x v="1"/>
    <s v="FUR-CH-10004860"/>
    <x v="0"/>
    <x v="1"/>
    <s v="Global Low Back Tilter Chair"/>
    <n v="242.352"/>
    <n v="3"/>
    <n v="0.2"/>
    <n v="-42.4116"/>
    <n v="-0.17499999999999999"/>
    <x v="2"/>
    <x v="2"/>
    <x v="4"/>
    <s v="No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s v="85705"/>
    <x v="1"/>
    <s v="OFF-PA-10000357"/>
    <x v="1"/>
    <x v="10"/>
    <s v="Xerox 1888"/>
    <n v="221.92"/>
    <n v="5"/>
    <n v="0.2"/>
    <n v="77.671999999999997"/>
    <n v="0.35000000000000003"/>
    <x v="2"/>
    <x v="2"/>
    <x v="4"/>
    <s v="Yes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s v="85705"/>
    <x v="1"/>
    <s v="OFF-PA-10003270"/>
    <x v="1"/>
    <x v="10"/>
    <s v="Xerox 1954"/>
    <n v="8.4480000000000004"/>
    <n v="2"/>
    <n v="0.2"/>
    <n v="2.64"/>
    <n v="0.3125"/>
    <x v="2"/>
    <x v="2"/>
    <x v="4"/>
    <s v="Yes"/>
  </r>
  <r>
    <n v="4695"/>
    <s v="US-2015-138121"/>
    <d v="2015-12-17T00:00:00"/>
    <d v="2015-12-17T00:00:00"/>
    <s v="Same Day"/>
    <s v="JL-15835"/>
    <s v="John Lee"/>
    <x v="0"/>
    <s v="United States"/>
    <s v="Detroit"/>
    <x v="12"/>
    <s v="48205"/>
    <x v="2"/>
    <s v="OFF-BI-10000320"/>
    <x v="1"/>
    <x v="8"/>
    <s v="GBC Plastic Binding Combs"/>
    <n v="29.52"/>
    <n v="4"/>
    <n v="0"/>
    <n v="14.4648"/>
    <n v="0.49"/>
    <x v="0"/>
    <x v="1"/>
    <x v="4"/>
    <s v="Yes"/>
  </r>
  <r>
    <n v="4696"/>
    <s v="US-2015-138121"/>
    <d v="2015-12-17T00:00:00"/>
    <d v="2015-12-17T00:00:00"/>
    <s v="Same Day"/>
    <s v="JL-15835"/>
    <s v="John Lee"/>
    <x v="0"/>
    <s v="United States"/>
    <s v="Detroit"/>
    <x v="12"/>
    <s v="48205"/>
    <x v="2"/>
    <s v="FUR-CH-10003846"/>
    <x v="0"/>
    <x v="1"/>
    <s v="Hon Valutask Swivel Chairs"/>
    <n v="302.94"/>
    <n v="3"/>
    <n v="0"/>
    <n v="48.470399999999998"/>
    <n v="0.16"/>
    <x v="0"/>
    <x v="1"/>
    <x v="4"/>
    <s v="Yes"/>
  </r>
  <r>
    <n v="4697"/>
    <s v="US-2015-138121"/>
    <d v="2015-12-17T00:00:00"/>
    <d v="2015-12-17T00:00:00"/>
    <s v="Same Day"/>
    <s v="JL-15835"/>
    <s v="John Lee"/>
    <x v="0"/>
    <s v="United States"/>
    <s v="Detroit"/>
    <x v="12"/>
    <s v="48205"/>
    <x v="2"/>
    <s v="FUR-CH-10004875"/>
    <x v="0"/>
    <x v="1"/>
    <s v="Harbour Creations 67200 Series Stacking Chairs"/>
    <n v="142.36000000000001"/>
    <n v="2"/>
    <n v="0"/>
    <n v="38.437199999999997"/>
    <n v="0.26999999999999996"/>
    <x v="0"/>
    <x v="1"/>
    <x v="4"/>
    <s v="Yes"/>
  </r>
  <r>
    <n v="4698"/>
    <s v="US-2015-138121"/>
    <d v="2015-12-17T00:00:00"/>
    <d v="2015-12-17T00:00:00"/>
    <s v="Same Day"/>
    <s v="JL-15835"/>
    <s v="John Lee"/>
    <x v="0"/>
    <s v="United States"/>
    <s v="Detroit"/>
    <x v="12"/>
    <s v="48205"/>
    <x v="2"/>
    <s v="FUR-CH-10003817"/>
    <x v="0"/>
    <x v="1"/>
    <s v="Global Value Steno Chair, Gray"/>
    <n v="546.66"/>
    <n v="9"/>
    <n v="0"/>
    <n v="136.66499999999999"/>
    <n v="0.25"/>
    <x v="0"/>
    <x v="1"/>
    <x v="4"/>
    <s v="Yes"/>
  </r>
  <r>
    <n v="4699"/>
    <s v="US-2015-138121"/>
    <d v="2015-12-17T00:00:00"/>
    <d v="2015-12-17T00:00:00"/>
    <s v="Same Day"/>
    <s v="JL-15835"/>
    <s v="John Lee"/>
    <x v="0"/>
    <s v="United States"/>
    <s v="Detroit"/>
    <x v="12"/>
    <s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  <x v="0"/>
    <x v="1"/>
    <x v="4"/>
    <s v="Yes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s v="78745"/>
    <x v="2"/>
    <s v="OFF-AR-10003481"/>
    <x v="1"/>
    <x v="6"/>
    <s v="Newell 348"/>
    <n v="5.2480000000000002"/>
    <n v="2"/>
    <n v="0.2"/>
    <n v="0.59040000000000004"/>
    <n v="0.1125"/>
    <x v="2"/>
    <x v="3"/>
    <x v="5"/>
    <s v="Yes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s v="78745"/>
    <x v="2"/>
    <s v="OFF-ST-10004180"/>
    <x v="1"/>
    <x v="4"/>
    <s v="Safco Commercial Shelving"/>
    <n v="74.415999999999997"/>
    <n v="2"/>
    <n v="0.2"/>
    <n v="-14.8832"/>
    <n v="-0.2"/>
    <x v="2"/>
    <x v="3"/>
    <x v="5"/>
    <s v="No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s v="78745"/>
    <x v="2"/>
    <s v="OFF-PA-10003657"/>
    <x v="1"/>
    <x v="10"/>
    <s v="Xerox 1927"/>
    <n v="6.8479999999999999"/>
    <n v="2"/>
    <n v="0.2"/>
    <n v="2.14"/>
    <n v="0.3125"/>
    <x v="2"/>
    <x v="3"/>
    <x v="5"/>
    <s v="Yes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s v="78745"/>
    <x v="2"/>
    <s v="FUR-FU-10001967"/>
    <x v="0"/>
    <x v="5"/>
    <s v="Telescoping Adjustable Floor Lamp"/>
    <n v="7.9960000000000004"/>
    <n v="1"/>
    <n v="0.6"/>
    <n v="-6.9965000000000002"/>
    <n v="-0.875"/>
    <x v="1"/>
    <x v="3"/>
    <x v="5"/>
    <s v="No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s v="77095"/>
    <x v="2"/>
    <s v="OFF-AP-10002082"/>
    <x v="1"/>
    <x v="9"/>
    <s v="Holmes HEPA Air Purifier"/>
    <n v="8.7119999999999997"/>
    <n v="2"/>
    <n v="0.8"/>
    <n v="-19.602"/>
    <n v="-2.25"/>
    <x v="1"/>
    <x v="0"/>
    <x v="1"/>
    <s v="No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s v="06708"/>
    <x v="3"/>
    <s v="OFF-SU-10000381"/>
    <x v="1"/>
    <x v="14"/>
    <s v="Acme Forged Steel Scissors with Black Enamel Handles"/>
    <n v="65.17"/>
    <n v="7"/>
    <n v="0"/>
    <n v="18.8993"/>
    <n v="0.28999999999999998"/>
    <x v="0"/>
    <x v="0"/>
    <x v="5"/>
    <s v="Yes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s v="06708"/>
    <x v="3"/>
    <s v="OFF-LA-10002475"/>
    <x v="1"/>
    <x v="2"/>
    <s v="Avery 519"/>
    <n v="14.62"/>
    <n v="2"/>
    <n v="0"/>
    <n v="6.8714000000000004"/>
    <n v="0.47000000000000003"/>
    <x v="0"/>
    <x v="0"/>
    <x v="5"/>
    <s v="Yes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s v="06708"/>
    <x v="3"/>
    <s v="FUR-FU-10003975"/>
    <x v="0"/>
    <x v="5"/>
    <s v="Eldon Advantage Chair Mats for Low to Medium Pile Carpets"/>
    <n v="173.24"/>
    <n v="4"/>
    <n v="0"/>
    <n v="17.324000000000002"/>
    <n v="0.1"/>
    <x v="0"/>
    <x v="0"/>
    <x v="5"/>
    <s v="Yes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s v="90049"/>
    <x v="1"/>
    <s v="OFF-BI-10003091"/>
    <x v="1"/>
    <x v="8"/>
    <s v="GBC DocuBind TL200 Manual Binding Machine"/>
    <n v="895.92"/>
    <n v="5"/>
    <n v="0.2"/>
    <n v="302.37299999999999"/>
    <n v="0.33750000000000002"/>
    <x v="2"/>
    <x v="3"/>
    <x v="1"/>
    <s v="Yes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s v="90049"/>
    <x v="1"/>
    <s v="OFF-ST-10002974"/>
    <x v="1"/>
    <x v="4"/>
    <s v="Trav-L-File Heavy-Duty Shuttle II, Black"/>
    <n v="130.71"/>
    <n v="3"/>
    <n v="0"/>
    <n v="39.213000000000001"/>
    <n v="0.3"/>
    <x v="0"/>
    <x v="3"/>
    <x v="1"/>
    <s v="Yes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s v="90049"/>
    <x v="1"/>
    <s v="OFF-AR-10000255"/>
    <x v="1"/>
    <x v="6"/>
    <s v="Newell 328"/>
    <n v="11.68"/>
    <n v="2"/>
    <n v="0"/>
    <n v="3.0367999999999999"/>
    <n v="0.26"/>
    <x v="0"/>
    <x v="3"/>
    <x v="1"/>
    <s v="Yes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s v="90049"/>
    <x v="1"/>
    <s v="TEC-AC-10001284"/>
    <x v="2"/>
    <x v="11"/>
    <s v="Enermax Briskie RF Wireless Keyboard and Mouse Combo"/>
    <n v="62.31"/>
    <n v="3"/>
    <n v="0"/>
    <n v="22.4316"/>
    <n v="0.36"/>
    <x v="0"/>
    <x v="3"/>
    <x v="1"/>
    <s v="Yes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s v="19120"/>
    <x v="3"/>
    <s v="OFF-BI-10003529"/>
    <x v="1"/>
    <x v="8"/>
    <s v="Avery Round Ring Poly Binders"/>
    <n v="0.85199999999999998"/>
    <n v="1"/>
    <n v="0.7"/>
    <n v="-0.59640000000000004"/>
    <n v="-0.70000000000000007"/>
    <x v="1"/>
    <x v="2"/>
    <x v="10"/>
    <s v="No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s v="77340"/>
    <x v="2"/>
    <s v="OFF-PA-10000029"/>
    <x v="1"/>
    <x v="10"/>
    <s v="Xerox 224"/>
    <n v="36.287999999999997"/>
    <n v="7"/>
    <n v="0.2"/>
    <n v="12.700799999999999"/>
    <n v="0.35000000000000003"/>
    <x v="2"/>
    <x v="2"/>
    <x v="4"/>
    <s v="Yes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s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  <x v="1"/>
    <x v="2"/>
    <x v="4"/>
    <s v="No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s v="97206"/>
    <x v="1"/>
    <s v="TEC-PH-10002200"/>
    <x v="2"/>
    <x v="7"/>
    <s v="Aastra 6757i CT Wireless VoIP phone"/>
    <n v="344.70400000000001"/>
    <n v="2"/>
    <n v="0.2"/>
    <n v="38.779200000000003"/>
    <n v="0.1125"/>
    <x v="2"/>
    <x v="3"/>
    <x v="5"/>
    <s v="Yes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s v="80027"/>
    <x v="1"/>
    <s v="TEC-PH-10000441"/>
    <x v="2"/>
    <x v="7"/>
    <s v="VTech DS6151"/>
    <n v="201.584"/>
    <n v="2"/>
    <n v="0.2"/>
    <n v="20.1584"/>
    <n v="0.1"/>
    <x v="2"/>
    <x v="1"/>
    <x v="5"/>
    <s v="Yes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s v="98115"/>
    <x v="1"/>
    <s v="FUR-TA-10002958"/>
    <x v="0"/>
    <x v="3"/>
    <s v="Bevis Oval Conference Table, Walnut"/>
    <n v="521.96"/>
    <n v="2"/>
    <n v="0"/>
    <n v="88.733199999999997"/>
    <n v="0.16999999999999998"/>
    <x v="0"/>
    <x v="3"/>
    <x v="4"/>
    <s v="Yes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s v="21215"/>
    <x v="3"/>
    <s v="OFF-AR-10001662"/>
    <x v="1"/>
    <x v="6"/>
    <s v="Rogers Handheld Barrel Pencil Sharpener"/>
    <n v="8.2200000000000006"/>
    <n v="3"/>
    <n v="0"/>
    <n v="2.2193999999999998"/>
    <n v="0.26999999999999996"/>
    <x v="0"/>
    <x v="1"/>
    <x v="4"/>
    <s v="Yes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s v="94109"/>
    <x v="1"/>
    <s v="OFF-PA-10004101"/>
    <x v="1"/>
    <x v="10"/>
    <s v="Xerox 1894"/>
    <n v="45.36"/>
    <n v="7"/>
    <n v="0"/>
    <n v="21.7728"/>
    <n v="0.48"/>
    <x v="0"/>
    <x v="1"/>
    <x v="2"/>
    <s v="Yes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s v="90004"/>
    <x v="1"/>
    <s v="OFF-ST-10002756"/>
    <x v="1"/>
    <x v="4"/>
    <s v="Tennsco Stur-D-Stor Boltless Shelving, 5 Shelves, 24&quot; Deep, Sand"/>
    <n v="947.17"/>
    <n v="7"/>
    <n v="0"/>
    <n v="9.4717000000000002"/>
    <n v="0.01"/>
    <x v="0"/>
    <x v="1"/>
    <x v="3"/>
    <s v="Yes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s v="90004"/>
    <x v="1"/>
    <s v="OFF-PA-10000483"/>
    <x v="1"/>
    <x v="10"/>
    <s v="Xerox 19"/>
    <n v="61.96"/>
    <n v="2"/>
    <n v="0"/>
    <n v="27.882000000000001"/>
    <n v="0.45"/>
    <x v="0"/>
    <x v="1"/>
    <x v="3"/>
    <s v="Yes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s v="60505"/>
    <x v="2"/>
    <s v="FUR-TA-10002041"/>
    <x v="0"/>
    <x v="3"/>
    <s v="Bevis Round Conference Table Top, X-Base"/>
    <n v="268.935"/>
    <n v="3"/>
    <n v="0.5"/>
    <n v="-209.76929999999999"/>
    <n v="-0.77999999999999992"/>
    <x v="1"/>
    <x v="2"/>
    <x v="1"/>
    <s v="No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s v="98103"/>
    <x v="1"/>
    <s v="OFF-AR-10001166"/>
    <x v="1"/>
    <x v="6"/>
    <s v="Staples in misc. colors"/>
    <n v="7.58"/>
    <n v="1"/>
    <n v="0"/>
    <n v="2.9561999999999999"/>
    <n v="0.39"/>
    <x v="0"/>
    <x v="3"/>
    <x v="8"/>
    <s v="Yes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s v="30605"/>
    <x v="0"/>
    <s v="OFF-LA-10004345"/>
    <x v="1"/>
    <x v="2"/>
    <s v="Avery 493"/>
    <n v="14.73"/>
    <n v="3"/>
    <n v="0"/>
    <n v="7.2176999999999998"/>
    <n v="0.49"/>
    <x v="0"/>
    <x v="0"/>
    <x v="5"/>
    <s v="Yes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s v="32712"/>
    <x v="0"/>
    <s v="OFF-BI-10002852"/>
    <x v="1"/>
    <x v="8"/>
    <s v="Ibico Standard Transparent Covers"/>
    <n v="9.8879999999999999"/>
    <n v="2"/>
    <n v="0.7"/>
    <n v="-6.9215999999999998"/>
    <n v="-0.7"/>
    <x v="1"/>
    <x v="0"/>
    <x v="0"/>
    <s v="No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s v="32712"/>
    <x v="0"/>
    <s v="OFF-AP-10001058"/>
    <x v="1"/>
    <x v="9"/>
    <s v="Sanyo 2.5 Cubic Foot Mid-Size Office Refrigerators"/>
    <n v="671.54399999999998"/>
    <n v="3"/>
    <n v="0.2"/>
    <n v="50.3658"/>
    <n v="7.4999999999999997E-2"/>
    <x v="2"/>
    <x v="0"/>
    <x v="0"/>
    <s v="Yes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s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  <x v="0"/>
    <x v="2"/>
    <x v="0"/>
    <s v="Yes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s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  <x v="2"/>
    <x v="2"/>
    <x v="0"/>
    <s v="No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s v="94110"/>
    <x v="1"/>
    <s v="OFF-BI-10003684"/>
    <x v="1"/>
    <x v="8"/>
    <s v="Wilson Jones Legal Size Ring Binders"/>
    <n v="123.14400000000001"/>
    <n v="7"/>
    <n v="0.2"/>
    <n v="46.179000000000002"/>
    <n v="0.375"/>
    <x v="2"/>
    <x v="2"/>
    <x v="0"/>
    <s v="Yes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s v="75217"/>
    <x v="2"/>
    <s v="TEC-AC-10000487"/>
    <x v="2"/>
    <x v="11"/>
    <s v="SanDisk Cruzer 4 GB USB Flash Drive"/>
    <n v="15.576000000000001"/>
    <n v="3"/>
    <n v="0.2"/>
    <n v="3.3098999999999998"/>
    <n v="0.21249999999999999"/>
    <x v="2"/>
    <x v="0"/>
    <x v="7"/>
    <s v="Yes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s v="92105"/>
    <x v="1"/>
    <s v="OFF-PA-10001736"/>
    <x v="1"/>
    <x v="10"/>
    <s v="Xerox 1880"/>
    <n v="212.64"/>
    <n v="6"/>
    <n v="0"/>
    <n v="99.940799999999996"/>
    <n v="0.47000000000000003"/>
    <x v="0"/>
    <x v="1"/>
    <x v="10"/>
    <s v="Yes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s v="92105"/>
    <x v="1"/>
    <s v="OFF-PA-10001609"/>
    <x v="1"/>
    <x v="10"/>
    <s v="Tops Wirebound Message Log Books"/>
    <n v="9.8699999999999992"/>
    <n v="3"/>
    <n v="0"/>
    <n v="4.5401999999999996"/>
    <n v="0.46"/>
    <x v="0"/>
    <x v="1"/>
    <x v="10"/>
    <s v="Yes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s v="92105"/>
    <x v="1"/>
    <s v="TEC-AC-10003116"/>
    <x v="2"/>
    <x v="11"/>
    <s v="Memorex Froggy Flash Drive 8 GB"/>
    <n v="53.25"/>
    <n v="3"/>
    <n v="0"/>
    <n v="20.767499999999998"/>
    <n v="0.38999999999999996"/>
    <x v="0"/>
    <x v="1"/>
    <x v="10"/>
    <s v="Yes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s v="92105"/>
    <x v="1"/>
    <s v="FUR-FU-10004586"/>
    <x v="0"/>
    <x v="5"/>
    <s v="G.E. Longer-Life Indoor Recessed Floodlight Bulbs"/>
    <n v="19.920000000000002"/>
    <n v="3"/>
    <n v="0"/>
    <n v="9.5616000000000003"/>
    <n v="0.48"/>
    <x v="0"/>
    <x v="1"/>
    <x v="10"/>
    <s v="Yes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s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  <x v="2"/>
    <x v="0"/>
    <x v="3"/>
    <s v="Yes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s v="04240"/>
    <x v="3"/>
    <s v="OFF-BI-10004970"/>
    <x v="1"/>
    <x v="8"/>
    <s v="ACCOHIDE 3-Ring Binder, Blue, 1&quot;"/>
    <n v="8.26"/>
    <n v="2"/>
    <n v="0"/>
    <n v="3.8822000000000001"/>
    <n v="0.47000000000000003"/>
    <x v="0"/>
    <x v="1"/>
    <x v="1"/>
    <s v="Yes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s v="04240"/>
    <x v="3"/>
    <s v="OFF-BI-10002824"/>
    <x v="1"/>
    <x v="8"/>
    <s v="Recycled Easel Ring Binders"/>
    <n v="29.84"/>
    <n v="2"/>
    <n v="0"/>
    <n v="13.428000000000001"/>
    <n v="0.45"/>
    <x v="0"/>
    <x v="1"/>
    <x v="1"/>
    <s v="Yes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s v="04240"/>
    <x v="3"/>
    <s v="TEC-AC-10003657"/>
    <x v="2"/>
    <x v="11"/>
    <s v="Lenovo 17-Key USB Numeric Keypad"/>
    <n v="67.98"/>
    <n v="2"/>
    <n v="0"/>
    <n v="14.9556"/>
    <n v="0.22"/>
    <x v="0"/>
    <x v="1"/>
    <x v="1"/>
    <s v="Yes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s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  <x v="0"/>
    <x v="1"/>
    <x v="11"/>
    <s v="Yes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s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  <x v="2"/>
    <x v="1"/>
    <x v="11"/>
    <s v="No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s v="98115"/>
    <x v="1"/>
    <s v="OFF-LA-10004853"/>
    <x v="1"/>
    <x v="2"/>
    <s v="Avery 483"/>
    <n v="9.9600000000000009"/>
    <n v="2"/>
    <n v="0"/>
    <n v="4.5815999999999999"/>
    <n v="0.45999999999999996"/>
    <x v="0"/>
    <x v="3"/>
    <x v="0"/>
    <s v="Yes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s v="98115"/>
    <x v="1"/>
    <s v="OFF-AR-10000315"/>
    <x v="1"/>
    <x v="6"/>
    <s v="Dixon Ticonderoga Maple Cedar Pencil, #2"/>
    <n v="9.2100000000000009"/>
    <n v="3"/>
    <n v="0"/>
    <n v="2.3025000000000002"/>
    <n v="0.25"/>
    <x v="0"/>
    <x v="3"/>
    <x v="0"/>
    <s v="Yes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s v="98115"/>
    <x v="1"/>
    <s v="OFF-SU-10000381"/>
    <x v="1"/>
    <x v="14"/>
    <s v="Acme Forged Steel Scissors with Black Enamel Handles"/>
    <n v="27.93"/>
    <n v="3"/>
    <n v="0"/>
    <n v="8.0997000000000003"/>
    <n v="0.29000000000000004"/>
    <x v="0"/>
    <x v="3"/>
    <x v="0"/>
    <s v="Yes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s v="55901"/>
    <x v="2"/>
    <s v="OFF-FA-10002763"/>
    <x v="1"/>
    <x v="13"/>
    <s v="Advantus Map Pennant Flags and Round Head Tacks"/>
    <n v="7.9"/>
    <n v="2"/>
    <n v="0"/>
    <n v="2.528"/>
    <n v="0.32"/>
    <x v="0"/>
    <x v="3"/>
    <x v="10"/>
    <s v="Yes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s v="55901"/>
    <x v="2"/>
    <s v="OFF-ST-10000877"/>
    <x v="1"/>
    <x v="4"/>
    <s v="Recycled Steel Personal File for Standard File Folders"/>
    <n v="221.16"/>
    <n v="4"/>
    <n v="0"/>
    <n v="57.501600000000003"/>
    <n v="0.26"/>
    <x v="0"/>
    <x v="3"/>
    <x v="10"/>
    <s v="Yes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s v="55901"/>
    <x v="2"/>
    <s v="OFF-BI-10001071"/>
    <x v="1"/>
    <x v="8"/>
    <s v="GBC ProClick Punch Binding System"/>
    <n v="127.96"/>
    <n v="2"/>
    <n v="0"/>
    <n v="62.700400000000002"/>
    <n v="0.49000000000000005"/>
    <x v="0"/>
    <x v="3"/>
    <x v="10"/>
    <s v="Yes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s v="55901"/>
    <x v="2"/>
    <s v="OFF-BI-10001097"/>
    <x v="1"/>
    <x v="8"/>
    <s v="Avery Hole Reinforcements"/>
    <n v="18.690000000000001"/>
    <n v="3"/>
    <n v="0"/>
    <n v="9.1580999999999992"/>
    <n v="0.48999999999999994"/>
    <x v="0"/>
    <x v="3"/>
    <x v="10"/>
    <s v="Yes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s v="94110"/>
    <x v="1"/>
    <s v="OFF-SU-10004782"/>
    <x v="1"/>
    <x v="14"/>
    <s v="Elite 5&quot; Scissors"/>
    <n v="25.35"/>
    <n v="3"/>
    <n v="0"/>
    <n v="7.6050000000000004"/>
    <n v="0.3"/>
    <x v="0"/>
    <x v="0"/>
    <x v="10"/>
    <s v="Yes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s v="94110"/>
    <x v="1"/>
    <s v="FUR-FU-10000672"/>
    <x v="0"/>
    <x v="5"/>
    <s v="Executive Impressions 10&quot; Spectator Wall Clock"/>
    <n v="35.28"/>
    <n v="3"/>
    <n v="0"/>
    <n v="11.995200000000001"/>
    <n v="0.34"/>
    <x v="0"/>
    <x v="0"/>
    <x v="10"/>
    <s v="Yes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s v="98103"/>
    <x v="1"/>
    <s v="OFF-PA-10002986"/>
    <x v="1"/>
    <x v="10"/>
    <s v="Xerox 1898"/>
    <n v="33.4"/>
    <n v="5"/>
    <n v="0"/>
    <n v="16.032"/>
    <n v="0.48000000000000004"/>
    <x v="0"/>
    <x v="0"/>
    <x v="4"/>
    <s v="Yes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s v="99207"/>
    <x v="1"/>
    <s v="TEC-MA-10001972"/>
    <x v="2"/>
    <x v="15"/>
    <s v="Okidata C331dn Printer"/>
    <n v="837.6"/>
    <n v="3"/>
    <n v="0.2"/>
    <n v="62.82"/>
    <n v="7.4999999999999997E-2"/>
    <x v="2"/>
    <x v="0"/>
    <x v="2"/>
    <s v="Yes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s v="37064"/>
    <x v="0"/>
    <s v="TEC-PH-10000169"/>
    <x v="2"/>
    <x v="7"/>
    <s v="ARKON Windshield Dashboard Air Vent Car Mount Holder"/>
    <n v="40.68"/>
    <n v="3"/>
    <n v="0.2"/>
    <n v="-9.1530000000000005"/>
    <n v="-0.22500000000000001"/>
    <x v="2"/>
    <x v="0"/>
    <x v="4"/>
    <s v="No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s v="38301"/>
    <x v="0"/>
    <s v="FUR-CH-10001482"/>
    <x v="0"/>
    <x v="1"/>
    <s v="Office Star - Mesh Screen back chair with Vinyl seat"/>
    <n v="209.56800000000001"/>
    <n v="2"/>
    <n v="0.2"/>
    <n v="-23.5764"/>
    <n v="-0.11249999999999999"/>
    <x v="2"/>
    <x v="3"/>
    <x v="0"/>
    <s v="No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s v="78745"/>
    <x v="2"/>
    <s v="TEC-AC-10002018"/>
    <x v="2"/>
    <x v="11"/>
    <s v="AmazonBasics 3-Button USB Wired Mouse"/>
    <n v="22.367999999999999"/>
    <n v="4"/>
    <n v="0.2"/>
    <n v="6.4307999999999996"/>
    <n v="0.28749999999999998"/>
    <x v="2"/>
    <x v="1"/>
    <x v="4"/>
    <s v="Yes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s v="33024"/>
    <x v="0"/>
    <s v="OFF-BI-10000301"/>
    <x v="1"/>
    <x v="8"/>
    <s v="GBC Instant Report Kit"/>
    <n v="3.8820000000000001"/>
    <n v="2"/>
    <n v="0.7"/>
    <n v="-2.5880000000000001"/>
    <n v="-0.66666666666666663"/>
    <x v="1"/>
    <x v="3"/>
    <x v="11"/>
    <s v="No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s v="33024"/>
    <x v="0"/>
    <s v="OFF-PA-10004381"/>
    <x v="1"/>
    <x v="10"/>
    <s v="14-7/8 x 11 Blue Bar Computer Printout Paper"/>
    <n v="115.29600000000001"/>
    <n v="3"/>
    <n v="0.2"/>
    <n v="40.3536"/>
    <n v="0.35"/>
    <x v="2"/>
    <x v="3"/>
    <x v="11"/>
    <s v="Yes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s v="19143"/>
    <x v="3"/>
    <s v="OFF-BI-10004141"/>
    <x v="1"/>
    <x v="8"/>
    <s v="Insertable Tab Indexes For Data Binders"/>
    <n v="1.9079999999999999"/>
    <n v="2"/>
    <n v="0.7"/>
    <n v="-1.5264"/>
    <n v="-0.8"/>
    <x v="1"/>
    <x v="3"/>
    <x v="8"/>
    <s v="No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s v="61832"/>
    <x v="2"/>
    <s v="OFF-BI-10001575"/>
    <x v="1"/>
    <x v="8"/>
    <s v="GBC Linen Binding Covers"/>
    <n v="43.372"/>
    <n v="7"/>
    <n v="0.8"/>
    <n v="-69.395200000000003"/>
    <n v="-1.6"/>
    <x v="1"/>
    <x v="3"/>
    <x v="3"/>
    <s v="No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s v="10009"/>
    <x v="3"/>
    <s v="TEC-PH-10000984"/>
    <x v="2"/>
    <x v="7"/>
    <s v="Panasonic KX-TG9471B"/>
    <n v="783.96"/>
    <n v="4"/>
    <n v="0"/>
    <n v="219.50880000000001"/>
    <n v="0.27999999999999997"/>
    <x v="0"/>
    <x v="2"/>
    <x v="0"/>
    <s v="Yes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s v="10009"/>
    <x v="3"/>
    <s v="OFF-BI-10000666"/>
    <x v="1"/>
    <x v="8"/>
    <s v="Surelock Post Binders"/>
    <n v="48.896000000000001"/>
    <n v="2"/>
    <n v="0.2"/>
    <n v="18.335999999999999"/>
    <n v="0.37499999999999994"/>
    <x v="2"/>
    <x v="2"/>
    <x v="0"/>
    <s v="Yes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s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  <x v="2"/>
    <x v="2"/>
    <x v="0"/>
    <s v="Yes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s v="43229"/>
    <x v="3"/>
    <s v="OFF-LA-10003720"/>
    <x v="1"/>
    <x v="2"/>
    <s v="Avery 487"/>
    <n v="5.9039999999999999"/>
    <n v="2"/>
    <n v="0.2"/>
    <n v="1.9925999999999999"/>
    <n v="0.33749999999999997"/>
    <x v="2"/>
    <x v="0"/>
    <x v="4"/>
    <s v="Yes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s v="43229"/>
    <x v="3"/>
    <s v="OFF-SU-10001664"/>
    <x v="1"/>
    <x v="14"/>
    <s v="Acme Office Executive Series Stainless Steel Trimmers"/>
    <n v="13.712"/>
    <n v="2"/>
    <n v="0.2"/>
    <n v="1.0284"/>
    <n v="7.4999999999999997E-2"/>
    <x v="2"/>
    <x v="0"/>
    <x v="4"/>
    <s v="Yes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s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  <x v="0"/>
    <x v="2"/>
    <x v="8"/>
    <s v="Yes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s v="94110"/>
    <x v="1"/>
    <s v="OFF-AR-10001860"/>
    <x v="1"/>
    <x v="6"/>
    <s v="BIC Liqua Brite Liner"/>
    <n v="27.76"/>
    <n v="4"/>
    <n v="0"/>
    <n v="9.9936000000000007"/>
    <n v="0.36"/>
    <x v="0"/>
    <x v="3"/>
    <x v="0"/>
    <s v="Yes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s v="10009"/>
    <x v="3"/>
    <s v="OFF-AR-10001044"/>
    <x v="1"/>
    <x v="6"/>
    <s v="BOSTON Ranger #55 Pencil Sharpener, Black"/>
    <n v="25.99"/>
    <n v="1"/>
    <n v="0"/>
    <n v="7.5370999999999997"/>
    <n v="0.28999999999999998"/>
    <x v="0"/>
    <x v="1"/>
    <x v="3"/>
    <s v="Yes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s v="78207"/>
    <x v="2"/>
    <s v="TEC-AC-10002473"/>
    <x v="2"/>
    <x v="11"/>
    <s v="Maxell 4.7GB DVD-R"/>
    <n v="113.52"/>
    <n v="5"/>
    <n v="0.2"/>
    <n v="29.798999999999999"/>
    <n v="0.26250000000000001"/>
    <x v="2"/>
    <x v="1"/>
    <x v="10"/>
    <s v="Yes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s v="78207"/>
    <x v="2"/>
    <s v="TEC-PH-10001809"/>
    <x v="2"/>
    <x v="7"/>
    <s v="Panasonic KX T7736-B Digital phone"/>
    <n v="359.88"/>
    <n v="3"/>
    <n v="0.2"/>
    <n v="22.4925"/>
    <n v="6.25E-2"/>
    <x v="2"/>
    <x v="1"/>
    <x v="10"/>
    <s v="Yes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s v="28540"/>
    <x v="0"/>
    <s v="OFF-PA-10004733"/>
    <x v="1"/>
    <x v="10"/>
    <s v="Things To Do Today Spiral Book"/>
    <n v="25.344000000000001"/>
    <n v="4"/>
    <n v="0.2"/>
    <n v="9.1872000000000007"/>
    <n v="0.36249999999999999"/>
    <x v="2"/>
    <x v="3"/>
    <x v="1"/>
    <s v="Yes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s v="94109"/>
    <x v="1"/>
    <s v="OFF-BI-10003355"/>
    <x v="1"/>
    <x v="8"/>
    <s v="Cardinal Holdit Business Card Pockets"/>
    <n v="11.952"/>
    <n v="3"/>
    <n v="0.2"/>
    <n v="4.1832000000000003"/>
    <n v="0.35000000000000003"/>
    <x v="2"/>
    <x v="0"/>
    <x v="8"/>
    <s v="Yes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s v="94109"/>
    <x v="1"/>
    <s v="OFF-SU-10001212"/>
    <x v="1"/>
    <x v="14"/>
    <s v="Kleencut Forged Office Shears by Acme United Corporation"/>
    <n v="6.24"/>
    <n v="3"/>
    <n v="0"/>
    <n v="1.8720000000000001"/>
    <n v="0.3"/>
    <x v="0"/>
    <x v="0"/>
    <x v="8"/>
    <s v="Yes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s v="85323"/>
    <x v="1"/>
    <s v="TEC-PH-10000486"/>
    <x v="2"/>
    <x v="7"/>
    <s v="Plantronics HL10 Handset Lifter"/>
    <n v="742.33600000000001"/>
    <n v="8"/>
    <n v="0.2"/>
    <n v="83.512799999999999"/>
    <n v="0.1125"/>
    <x v="2"/>
    <x v="2"/>
    <x v="2"/>
    <s v="Yes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s v="60610"/>
    <x v="2"/>
    <s v="FUR-FU-10004909"/>
    <x v="0"/>
    <x v="5"/>
    <s v="Contemporary Wood/Metal Frame"/>
    <n v="6.4640000000000004"/>
    <n v="1"/>
    <n v="0.6"/>
    <n v="-4.04"/>
    <n v="-0.625"/>
    <x v="1"/>
    <x v="3"/>
    <x v="0"/>
    <s v="No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s v="60610"/>
    <x v="2"/>
    <s v="OFF-LA-10001613"/>
    <x v="1"/>
    <x v="2"/>
    <s v="Avery File Folder Labels"/>
    <n v="11.52"/>
    <n v="5"/>
    <n v="0.2"/>
    <n v="4.1760000000000002"/>
    <n v="0.36250000000000004"/>
    <x v="2"/>
    <x v="3"/>
    <x v="0"/>
    <s v="Yes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s v="60610"/>
    <x v="2"/>
    <s v="TEC-PH-10004447"/>
    <x v="2"/>
    <x v="7"/>
    <s v="Toshiba IPT2010-SD IP Telephone"/>
    <n v="222.38399999999999"/>
    <n v="2"/>
    <n v="0.2"/>
    <n v="16.678799999999999"/>
    <n v="7.4999999999999997E-2"/>
    <x v="2"/>
    <x v="3"/>
    <x v="0"/>
    <s v="Yes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s v="92025"/>
    <x v="1"/>
    <s v="OFF-AR-10000255"/>
    <x v="1"/>
    <x v="6"/>
    <s v="Newell 328"/>
    <n v="23.36"/>
    <n v="4"/>
    <n v="0"/>
    <n v="6.0735999999999999"/>
    <n v="0.26"/>
    <x v="0"/>
    <x v="3"/>
    <x v="0"/>
    <s v="Yes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s v="11561"/>
    <x v="3"/>
    <s v="OFF-LA-10004425"/>
    <x v="1"/>
    <x v="2"/>
    <s v="Staple-on labels"/>
    <n v="8.67"/>
    <n v="3"/>
    <n v="0"/>
    <n v="4.0749000000000004"/>
    <n v="0.47000000000000003"/>
    <x v="0"/>
    <x v="0"/>
    <x v="11"/>
    <s v="Yes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s v="11561"/>
    <x v="3"/>
    <s v="OFF-SU-10001664"/>
    <x v="1"/>
    <x v="14"/>
    <s v="Acme Office Executive Series Stainless Steel Trimmers"/>
    <n v="25.71"/>
    <n v="3"/>
    <n v="0"/>
    <n v="6.6845999999999997"/>
    <n v="0.25999999999999995"/>
    <x v="0"/>
    <x v="0"/>
    <x v="11"/>
    <s v="Yes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s v="19711"/>
    <x v="3"/>
    <s v="OFF-AP-10000696"/>
    <x v="1"/>
    <x v="9"/>
    <s v="Holmes Odor Grabber"/>
    <n v="100.94"/>
    <n v="7"/>
    <n v="0"/>
    <n v="33.310200000000002"/>
    <n v="0.33"/>
    <x v="0"/>
    <x v="3"/>
    <x v="0"/>
    <s v="Yes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s v="14215"/>
    <x v="3"/>
    <s v="FUR-CH-10002647"/>
    <x v="0"/>
    <x v="1"/>
    <s v="Situations Contoured Folding Chairs, 4/Set"/>
    <n v="63.881999999999998"/>
    <n v="1"/>
    <n v="0.1"/>
    <n v="10.647"/>
    <n v="0.16666666666666669"/>
    <x v="2"/>
    <x v="2"/>
    <x v="7"/>
    <s v="Yes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s v="77070"/>
    <x v="2"/>
    <s v="FUR-CH-10002758"/>
    <x v="0"/>
    <x v="1"/>
    <s v="Hon Deluxe Fabric Upholstered Stacking Chairs, Squared Back"/>
    <n v="683.14400000000001"/>
    <n v="4"/>
    <n v="0.3"/>
    <n v="0"/>
    <n v="0"/>
    <x v="3"/>
    <x v="2"/>
    <x v="0"/>
    <s v="No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s v="77070"/>
    <x v="2"/>
    <s v="OFF-BI-10000201"/>
    <x v="1"/>
    <x v="8"/>
    <s v="Avery Triangle Shaped Sheet Lifters, Black, 2/Pack"/>
    <n v="1.476"/>
    <n v="3"/>
    <n v="0.8"/>
    <n v="-2.214"/>
    <n v="-1.5"/>
    <x v="1"/>
    <x v="2"/>
    <x v="0"/>
    <s v="No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s v="77070"/>
    <x v="2"/>
    <s v="OFF-SU-10004115"/>
    <x v="1"/>
    <x v="14"/>
    <s v="Acme Stainless Steel Office Snips"/>
    <n v="40.712000000000003"/>
    <n v="7"/>
    <n v="0.2"/>
    <n v="3.5623"/>
    <n v="8.7499999999999994E-2"/>
    <x v="2"/>
    <x v="2"/>
    <x v="0"/>
    <s v="Yes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s v="67212"/>
    <x v="2"/>
    <s v="OFF-PA-10000806"/>
    <x v="1"/>
    <x v="10"/>
    <s v="Xerox 1934"/>
    <n v="279.89999999999998"/>
    <n v="5"/>
    <n v="0"/>
    <n v="137.15100000000001"/>
    <n v="0.4900000000000001"/>
    <x v="0"/>
    <x v="3"/>
    <x v="9"/>
    <s v="Yes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OFF-AR-10001473"/>
    <x v="1"/>
    <x v="6"/>
    <s v="Newell 313"/>
    <n v="13.12"/>
    <n v="5"/>
    <n v="0.2"/>
    <n v="1.1479999999999999"/>
    <n v="8.7499999999999994E-2"/>
    <x v="2"/>
    <x v="1"/>
    <x v="4"/>
    <s v="Yes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  <x v="1"/>
    <x v="1"/>
    <x v="4"/>
    <s v="No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OFF-AR-10001545"/>
    <x v="1"/>
    <x v="6"/>
    <s v="Newell 326"/>
    <n v="4.2240000000000002"/>
    <n v="3"/>
    <n v="0.2"/>
    <n v="0.47520000000000001"/>
    <n v="0.1125"/>
    <x v="2"/>
    <x v="1"/>
    <x v="4"/>
    <s v="Yes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TEC-AC-10004396"/>
    <x v="2"/>
    <x v="11"/>
    <s v="Logitech Keyboard K120"/>
    <n v="58.08"/>
    <n v="4"/>
    <n v="0.2"/>
    <n v="-6.5339999999999998"/>
    <n v="-0.1125"/>
    <x v="2"/>
    <x v="1"/>
    <x v="4"/>
    <s v="No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FUR-FU-10002456"/>
    <x v="0"/>
    <x v="5"/>
    <s v="Master Caster Door Stop, Large Neon Orange"/>
    <n v="52.415999999999997"/>
    <n v="9"/>
    <n v="0.2"/>
    <n v="15.069599999999999"/>
    <n v="0.28750000000000003"/>
    <x v="2"/>
    <x v="1"/>
    <x v="4"/>
    <s v="Yes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FUR-FU-10001473"/>
    <x v="0"/>
    <x v="5"/>
    <s v="DAX Wood Document Frame"/>
    <n v="54.92"/>
    <n v="5"/>
    <n v="0.2"/>
    <n v="10.984"/>
    <n v="0.19999999999999998"/>
    <x v="2"/>
    <x v="1"/>
    <x v="4"/>
    <s v="Yes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FUR-TA-10000849"/>
    <x v="0"/>
    <x v="3"/>
    <s v="Bevis Rectangular Conference Tables"/>
    <n v="364.95"/>
    <n v="5"/>
    <n v="0.5"/>
    <n v="-248.166"/>
    <n v="-0.68"/>
    <x v="1"/>
    <x v="1"/>
    <x v="4"/>
    <s v="No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OFF-PA-10001166"/>
    <x v="1"/>
    <x v="10"/>
    <s v="Xerox 1932"/>
    <n v="85.055999999999997"/>
    <n v="3"/>
    <n v="0.2"/>
    <n v="28.706399999999999"/>
    <n v="0.33749999999999997"/>
    <x v="2"/>
    <x v="1"/>
    <x v="4"/>
    <s v="Yes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s v="80906"/>
    <x v="1"/>
    <s v="OFF-PA-10003256"/>
    <x v="1"/>
    <x v="10"/>
    <s v="Avery Personal Creations Heavyweight Cards"/>
    <n v="27.696000000000002"/>
    <n v="3"/>
    <n v="0.2"/>
    <n v="9.6936"/>
    <n v="0.35"/>
    <x v="2"/>
    <x v="1"/>
    <x v="4"/>
    <s v="Yes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s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  <x v="0"/>
    <x v="1"/>
    <x v="1"/>
    <s v="Yes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s v="90036"/>
    <x v="1"/>
    <s v="FUR-FU-10001215"/>
    <x v="0"/>
    <x v="5"/>
    <s v="Howard Miller 11-1/2&quot; Diameter Brentwood Wall Clock"/>
    <n v="43.13"/>
    <n v="1"/>
    <n v="0"/>
    <n v="18.114599999999999"/>
    <n v="0.42"/>
    <x v="0"/>
    <x v="1"/>
    <x v="10"/>
    <s v="Yes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s v="30062"/>
    <x v="0"/>
    <s v="OFF-BI-10004187"/>
    <x v="1"/>
    <x v="8"/>
    <s v="3-ring staple pack"/>
    <n v="5.64"/>
    <n v="3"/>
    <n v="0"/>
    <n v="2.7071999999999998"/>
    <n v="0.48"/>
    <x v="0"/>
    <x v="1"/>
    <x v="6"/>
    <s v="Yes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OFF-BI-10001718"/>
    <x v="1"/>
    <x v="8"/>
    <s v="GBC DocuBind P50 Personal Binding Machine"/>
    <n v="57.582000000000001"/>
    <n v="3"/>
    <n v="0.7"/>
    <n v="-44.1462"/>
    <n v="-0.76666666666666661"/>
    <x v="1"/>
    <x v="0"/>
    <x v="5"/>
    <s v="No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OFF-PA-10004983"/>
    <x v="1"/>
    <x v="10"/>
    <s v="Xerox 23"/>
    <n v="31.103999999999999"/>
    <n v="6"/>
    <n v="0.2"/>
    <n v="10.8864"/>
    <n v="0.35000000000000003"/>
    <x v="2"/>
    <x v="0"/>
    <x v="5"/>
    <s v="Yes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FUR-FU-10002396"/>
    <x v="0"/>
    <x v="5"/>
    <s v="DAX Copper Panel Document Frame, 5 x 7 Size"/>
    <n v="30.192"/>
    <n v="3"/>
    <n v="0.2"/>
    <n v="8.3027999999999995"/>
    <n v="0.27499999999999997"/>
    <x v="2"/>
    <x v="0"/>
    <x v="5"/>
    <s v="Yes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  <x v="2"/>
    <x v="0"/>
    <x v="5"/>
    <s v="Yes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OFF-AR-10002467"/>
    <x v="1"/>
    <x v="6"/>
    <s v="Dixon Ticonderoga Pencils"/>
    <n v="4.7679999999999998"/>
    <n v="2"/>
    <n v="0.2"/>
    <n v="0.41720000000000002"/>
    <n v="8.7500000000000008E-2"/>
    <x v="2"/>
    <x v="0"/>
    <x v="5"/>
    <s v="Yes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OFF-BI-10004002"/>
    <x v="1"/>
    <x v="8"/>
    <s v="Wilson Jones International Size A4 Ring Binders"/>
    <n v="10.38"/>
    <n v="2"/>
    <n v="0.7"/>
    <n v="-7.6120000000000001"/>
    <n v="-0.73333333333333328"/>
    <x v="1"/>
    <x v="0"/>
    <x v="5"/>
    <s v="No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s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  <x v="1"/>
    <x v="0"/>
    <x v="5"/>
    <s v="No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s v="19140"/>
    <x v="3"/>
    <s v="TEC-PH-10003885"/>
    <x v="2"/>
    <x v="7"/>
    <s v="Cisco SPA508G"/>
    <n v="39.594000000000001"/>
    <n v="1"/>
    <n v="0.4"/>
    <n v="-7.2588999999999997"/>
    <n v="-0.18333333333333332"/>
    <x v="3"/>
    <x v="3"/>
    <x v="7"/>
    <s v="No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s v="19140"/>
    <x v="3"/>
    <s v="FUR-FU-10002501"/>
    <x v="0"/>
    <x v="5"/>
    <s v="Nu-Dell Executive Frame"/>
    <n v="91.007999999999996"/>
    <n v="9"/>
    <n v="0.2"/>
    <n v="19.339200000000002"/>
    <n v="0.21250000000000002"/>
    <x v="2"/>
    <x v="3"/>
    <x v="7"/>
    <s v="Yes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s v="90008"/>
    <x v="1"/>
    <s v="OFF-PA-10000176"/>
    <x v="1"/>
    <x v="10"/>
    <s v="Xerox 1887"/>
    <n v="37.94"/>
    <n v="2"/>
    <n v="0"/>
    <n v="18.211200000000002"/>
    <n v="0.48000000000000009"/>
    <x v="0"/>
    <x v="1"/>
    <x v="0"/>
    <s v="Yes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s v="90008"/>
    <x v="1"/>
    <s v="OFF-PA-10000327"/>
    <x v="1"/>
    <x v="10"/>
    <s v="Xerox 1971"/>
    <n v="42.8"/>
    <n v="10"/>
    <n v="0"/>
    <n v="19.260000000000002"/>
    <n v="0.45000000000000007"/>
    <x v="0"/>
    <x v="1"/>
    <x v="0"/>
    <s v="Yes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s v="90008"/>
    <x v="1"/>
    <s v="OFF-ST-10004634"/>
    <x v="1"/>
    <x v="4"/>
    <s v="Personal Folder Holder, Ebony"/>
    <n v="33.630000000000003"/>
    <n v="3"/>
    <n v="0"/>
    <n v="10.089"/>
    <n v="0.3"/>
    <x v="0"/>
    <x v="1"/>
    <x v="0"/>
    <s v="Yes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s v="19134"/>
    <x v="3"/>
    <s v="OFF-EN-10003040"/>
    <x v="1"/>
    <x v="12"/>
    <s v="Quality Park Security Envelopes"/>
    <n v="62.808"/>
    <n v="3"/>
    <n v="0.2"/>
    <n v="21.197700000000001"/>
    <n v="0.33750000000000002"/>
    <x v="2"/>
    <x v="2"/>
    <x v="0"/>
    <s v="Yes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s v="54703"/>
    <x v="2"/>
    <s v="OFF-PA-10003228"/>
    <x v="1"/>
    <x v="10"/>
    <s v="Xerox 1917"/>
    <n v="195.64"/>
    <n v="4"/>
    <n v="0"/>
    <n v="91.950800000000001"/>
    <n v="0.47000000000000003"/>
    <x v="0"/>
    <x v="1"/>
    <x v="4"/>
    <s v="Yes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s v="54703"/>
    <x v="2"/>
    <s v="TEC-PH-10004345"/>
    <x v="2"/>
    <x v="7"/>
    <s v="Cisco SPA 502G IP Phone"/>
    <n v="239.9"/>
    <n v="2"/>
    <n v="0"/>
    <n v="71.97"/>
    <n v="0.3"/>
    <x v="0"/>
    <x v="1"/>
    <x v="4"/>
    <s v="Yes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s v="19134"/>
    <x v="3"/>
    <s v="FUR-CH-10000785"/>
    <x v="0"/>
    <x v="1"/>
    <s v="Global Ergonomic Managers Chair"/>
    <n v="380.05799999999999"/>
    <n v="3"/>
    <n v="0.3"/>
    <n v="-21.717600000000001"/>
    <n v="-5.7142857142857148E-2"/>
    <x v="3"/>
    <x v="0"/>
    <x v="0"/>
    <s v="No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s v="19134"/>
    <x v="3"/>
    <s v="TEC-CO-10004115"/>
    <x v="2"/>
    <x v="16"/>
    <s v="Sharp AL-1530CS Digital Copier"/>
    <n v="1199.9760000000001"/>
    <n v="4"/>
    <n v="0.4"/>
    <n v="179.99639999999999"/>
    <n v="0.15"/>
    <x v="3"/>
    <x v="0"/>
    <x v="0"/>
    <s v="Yes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s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  <x v="2"/>
    <x v="0"/>
    <x v="0"/>
    <s v="Yes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s v="90004"/>
    <x v="1"/>
    <s v="OFF-PA-10002751"/>
    <x v="1"/>
    <x v="10"/>
    <s v="Xerox 1920"/>
    <n v="17.940000000000001"/>
    <n v="3"/>
    <n v="0"/>
    <n v="8.0730000000000004"/>
    <n v="0.45"/>
    <x v="0"/>
    <x v="0"/>
    <x v="5"/>
    <s v="Yes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s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  <x v="2"/>
    <x v="2"/>
    <x v="4"/>
    <s v="Yes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s v="19134"/>
    <x v="3"/>
    <s v="OFF-AP-10002998"/>
    <x v="1"/>
    <x v="9"/>
    <s v="Holmes 99% HEPA Air Purifier"/>
    <n v="34.655999999999999"/>
    <n v="2"/>
    <n v="0.2"/>
    <n v="5.6315999999999997"/>
    <n v="0.16250000000000001"/>
    <x v="2"/>
    <x v="2"/>
    <x v="4"/>
    <s v="Yes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s v="19134"/>
    <x v="3"/>
    <s v="OFF-AP-10003287"/>
    <x v="1"/>
    <x v="9"/>
    <s v="Tripp Lite TLP810NET Broadband Surge for Modem/Fax"/>
    <n v="81.552000000000007"/>
    <n v="2"/>
    <n v="0.2"/>
    <n v="8.1552000000000007"/>
    <n v="0.1"/>
    <x v="2"/>
    <x v="2"/>
    <x v="4"/>
    <s v="Yes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s v="19134"/>
    <x v="3"/>
    <s v="OFF-ST-10001370"/>
    <x v="1"/>
    <x v="4"/>
    <s v="Sensible Storage WireTech Storage Systems"/>
    <n v="227.136"/>
    <n v="4"/>
    <n v="0.2"/>
    <n v="-42.588000000000001"/>
    <n v="-0.1875"/>
    <x v="2"/>
    <x v="2"/>
    <x v="4"/>
    <s v="No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s v="06360"/>
    <x v="3"/>
    <s v="OFF-BI-10004040"/>
    <x v="1"/>
    <x v="8"/>
    <s v="Wilson Jones Impact Binders"/>
    <n v="10.36"/>
    <n v="2"/>
    <n v="0"/>
    <n v="5.0763999999999996"/>
    <n v="0.49"/>
    <x v="0"/>
    <x v="3"/>
    <x v="1"/>
    <s v="Yes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s v="78207"/>
    <x v="2"/>
    <s v="OFF-AP-10002651"/>
    <x v="1"/>
    <x v="9"/>
    <s v="Hoover Upright Vacuum With Dirt Cup"/>
    <n v="463.24799999999999"/>
    <n v="8"/>
    <n v="0.8"/>
    <n v="-1181.2824000000001"/>
    <n v="-2.5500000000000003"/>
    <x v="1"/>
    <x v="1"/>
    <x v="3"/>
    <s v="No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s v="78207"/>
    <x v="2"/>
    <s v="TEC-AC-10002402"/>
    <x v="2"/>
    <x v="11"/>
    <s v="Razer Kraken PRO Over Ear PC and Music Headset"/>
    <n v="383.952"/>
    <n v="6"/>
    <n v="0.2"/>
    <n v="47.994"/>
    <n v="0.125"/>
    <x v="2"/>
    <x v="1"/>
    <x v="3"/>
    <s v="Yes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s v="85364"/>
    <x v="1"/>
    <s v="OFF-BI-10001658"/>
    <x v="1"/>
    <x v="8"/>
    <s v="GBC Standard Therm-A-Bind Covers"/>
    <n v="44.856000000000002"/>
    <n v="6"/>
    <n v="0.7"/>
    <n v="-35.884799999999998"/>
    <n v="-0.79999999999999993"/>
    <x v="1"/>
    <x v="0"/>
    <x v="7"/>
    <s v="No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s v="43229"/>
    <x v="3"/>
    <s v="TEC-MA-10000752"/>
    <x v="2"/>
    <x v="15"/>
    <s v="Texas Instrument TI-15 Fraction Calculator"/>
    <n v="30.344999999999999"/>
    <n v="7"/>
    <n v="0.7"/>
    <n v="-24.276"/>
    <n v="-0.8"/>
    <x v="1"/>
    <x v="0"/>
    <x v="0"/>
    <s v="No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s v="43229"/>
    <x v="3"/>
    <s v="FUR-CH-10003817"/>
    <x v="0"/>
    <x v="1"/>
    <s v="Global Value Steno Chair, Gray"/>
    <n v="127.554"/>
    <n v="3"/>
    <n v="0.3"/>
    <n v="-9.1110000000000007"/>
    <n v="-7.1428571428571438E-2"/>
    <x v="3"/>
    <x v="0"/>
    <x v="0"/>
    <s v="No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s v="43229"/>
    <x v="3"/>
    <s v="FUR-FU-10001876"/>
    <x v="0"/>
    <x v="5"/>
    <s v="Computer Room Manger, 14&quot;"/>
    <n v="77.951999999999998"/>
    <n v="3"/>
    <n v="0.2"/>
    <n v="15.590400000000001"/>
    <n v="0.2"/>
    <x v="2"/>
    <x v="0"/>
    <x v="0"/>
    <s v="Yes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s v="90036"/>
    <x v="1"/>
    <s v="OFF-BI-10003460"/>
    <x v="1"/>
    <x v="8"/>
    <s v="Acco 3-Hole Punch"/>
    <n v="14.016"/>
    <n v="4"/>
    <n v="0.2"/>
    <n v="4.9055999999999997"/>
    <n v="0.35"/>
    <x v="2"/>
    <x v="3"/>
    <x v="0"/>
    <s v="Yes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s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  <x v="0"/>
    <x v="2"/>
    <x v="0"/>
    <s v="Yes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s v="40475"/>
    <x v="0"/>
    <s v="OFF-AR-10001919"/>
    <x v="1"/>
    <x v="6"/>
    <s v="OIC #2 Pencils, Medium Soft"/>
    <n v="5.64"/>
    <n v="3"/>
    <n v="0"/>
    <n v="1.6355999999999999"/>
    <n v="0.28999999999999998"/>
    <x v="0"/>
    <x v="2"/>
    <x v="0"/>
    <s v="Yes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s v="10035"/>
    <x v="3"/>
    <s v="OFF-BI-10002393"/>
    <x v="1"/>
    <x v="8"/>
    <s v="Binder Posts"/>
    <n v="13.776"/>
    <n v="3"/>
    <n v="0.2"/>
    <n v="4.4771999999999998"/>
    <n v="0.32500000000000001"/>
    <x v="2"/>
    <x v="0"/>
    <x v="5"/>
    <s v="Yes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s v="54401"/>
    <x v="2"/>
    <s v="OFF-AP-10001293"/>
    <x v="1"/>
    <x v="9"/>
    <s v="Belkin 8 Outlet Surge Protector"/>
    <n v="245.88"/>
    <n v="6"/>
    <n v="0"/>
    <n v="68.846400000000003"/>
    <n v="0.28000000000000003"/>
    <x v="0"/>
    <x v="2"/>
    <x v="0"/>
    <s v="Yes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s v="54401"/>
    <x v="2"/>
    <s v="OFF-ST-10004258"/>
    <x v="1"/>
    <x v="4"/>
    <s v="Portable Personal File Box"/>
    <n v="36.630000000000003"/>
    <n v="3"/>
    <n v="0"/>
    <n v="9.8901000000000003"/>
    <n v="0.27"/>
    <x v="0"/>
    <x v="2"/>
    <x v="0"/>
    <s v="Yes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s v="54401"/>
    <x v="2"/>
    <s v="OFF-ST-10002214"/>
    <x v="1"/>
    <x v="4"/>
    <s v="X-Rack File for Hanging Folders"/>
    <n v="22.58"/>
    <n v="2"/>
    <n v="0"/>
    <n v="5.8708"/>
    <n v="0.26"/>
    <x v="0"/>
    <x v="2"/>
    <x v="0"/>
    <s v="Yes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s v="54401"/>
    <x v="2"/>
    <s v="OFF-BI-10004970"/>
    <x v="1"/>
    <x v="8"/>
    <s v="ACCOHIDE 3-Ring Binder, Blue, 1&quot;"/>
    <n v="12.39"/>
    <n v="3"/>
    <n v="0"/>
    <n v="5.8232999999999997"/>
    <n v="0.47"/>
    <x v="0"/>
    <x v="2"/>
    <x v="0"/>
    <s v="Yes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s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  <x v="2"/>
    <x v="3"/>
    <x v="2"/>
    <s v="Yes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s v="94110"/>
    <x v="1"/>
    <s v="OFF-PA-10002581"/>
    <x v="1"/>
    <x v="10"/>
    <s v="Xerox 1951"/>
    <n v="61.96"/>
    <n v="2"/>
    <n v="0"/>
    <n v="27.882000000000001"/>
    <n v="0.45"/>
    <x v="0"/>
    <x v="3"/>
    <x v="2"/>
    <s v="Yes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s v="94110"/>
    <x v="1"/>
    <s v="OFF-BI-10001097"/>
    <x v="1"/>
    <x v="8"/>
    <s v="Avery Hole Reinforcements"/>
    <n v="19.936"/>
    <n v="4"/>
    <n v="0.2"/>
    <n v="7.2267999999999999"/>
    <n v="0.36249999999999999"/>
    <x v="2"/>
    <x v="3"/>
    <x v="2"/>
    <s v="Yes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s v="43017"/>
    <x v="3"/>
    <s v="OFF-BI-10003429"/>
    <x v="1"/>
    <x v="8"/>
    <s v="Cardinal HOLDit! Binder Insert Strips,Extra Strips"/>
    <n v="3.798"/>
    <n v="2"/>
    <n v="0.7"/>
    <n v="-2.6585999999999999"/>
    <n v="-0.7"/>
    <x v="1"/>
    <x v="3"/>
    <x v="1"/>
    <s v="No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s v="43017"/>
    <x v="3"/>
    <s v="OFF-PA-10000682"/>
    <x v="1"/>
    <x v="10"/>
    <s v="Xerox 1924"/>
    <n v="27.744"/>
    <n v="6"/>
    <n v="0.2"/>
    <n v="10.0572"/>
    <n v="0.36249999999999999"/>
    <x v="2"/>
    <x v="3"/>
    <x v="1"/>
    <s v="Yes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s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  <x v="3"/>
    <x v="3"/>
    <x v="1"/>
    <s v="No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s v="42420"/>
    <x v="0"/>
    <s v="FUR-FU-10000629"/>
    <x v="0"/>
    <x v="5"/>
    <s v="9-3/4 Diameter Round Wall Clock"/>
    <n v="27.58"/>
    <n v="2"/>
    <n v="0"/>
    <n v="11.583600000000001"/>
    <n v="0.42000000000000004"/>
    <x v="0"/>
    <x v="3"/>
    <x v="0"/>
    <s v="Yes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s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  <x v="1"/>
    <x v="0"/>
    <x v="4"/>
    <s v="No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s v="38109"/>
    <x v="0"/>
    <s v="OFF-ST-10001418"/>
    <x v="1"/>
    <x v="4"/>
    <s v="Carina Media Storage Towers in Natural &amp; Black"/>
    <n v="243.92"/>
    <n v="5"/>
    <n v="0.2"/>
    <n v="-54.881999999999998"/>
    <n v="-0.22500000000000001"/>
    <x v="2"/>
    <x v="3"/>
    <x v="8"/>
    <s v="No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s v="08701"/>
    <x v="3"/>
    <s v="OFF-FA-10004968"/>
    <x v="1"/>
    <x v="13"/>
    <s v="Rubber Band Ball"/>
    <n v="14.96"/>
    <n v="4"/>
    <n v="0"/>
    <n v="0.29920000000000002"/>
    <n v="0.02"/>
    <x v="0"/>
    <x v="0"/>
    <x v="0"/>
    <s v="Yes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s v="90008"/>
    <x v="1"/>
    <s v="OFF-BI-10004140"/>
    <x v="1"/>
    <x v="8"/>
    <s v="Avery Non-Stick Binders"/>
    <n v="7.1840000000000002"/>
    <n v="2"/>
    <n v="0.2"/>
    <n v="2.2450000000000001"/>
    <n v="0.3125"/>
    <x v="2"/>
    <x v="2"/>
    <x v="3"/>
    <s v="Yes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s v="14609"/>
    <x v="3"/>
    <s v="OFF-BI-10003460"/>
    <x v="1"/>
    <x v="8"/>
    <s v="Acco 3-Hole Punch"/>
    <n v="10.512"/>
    <n v="3"/>
    <n v="0.2"/>
    <n v="3.6791999999999998"/>
    <n v="0.35"/>
    <x v="2"/>
    <x v="1"/>
    <x v="7"/>
    <s v="Yes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s v="97301"/>
    <x v="1"/>
    <s v="TEC-PH-10002115"/>
    <x v="2"/>
    <x v="7"/>
    <s v="Plantronics 81402"/>
    <n v="263.95999999999998"/>
    <n v="5"/>
    <n v="0.2"/>
    <n v="19.797000000000001"/>
    <n v="7.5000000000000011E-2"/>
    <x v="2"/>
    <x v="2"/>
    <x v="1"/>
    <s v="Yes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s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  <x v="2"/>
    <x v="2"/>
    <x v="1"/>
    <s v="Yes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s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  <x v="2"/>
    <x v="2"/>
    <x v="1"/>
    <s v="Yes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s v="99301"/>
    <x v="1"/>
    <s v="OFF-AR-10003045"/>
    <x v="1"/>
    <x v="6"/>
    <s v="Prang Colored Pencils"/>
    <n v="5.88"/>
    <n v="2"/>
    <n v="0"/>
    <n v="2.6459999999999999"/>
    <n v="0.45"/>
    <x v="0"/>
    <x v="2"/>
    <x v="8"/>
    <s v="Yes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s v="99301"/>
    <x v="1"/>
    <s v="FUR-CH-10000454"/>
    <x v="0"/>
    <x v="1"/>
    <s v="Hon Deluxe Fabric Upholstered Stacking Chairs, Rounded Back"/>
    <n v="975.92"/>
    <n v="5"/>
    <n v="0.2"/>
    <n v="121.99"/>
    <n v="0.125"/>
    <x v="2"/>
    <x v="2"/>
    <x v="8"/>
    <s v="Yes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s v="99301"/>
    <x v="1"/>
    <s v="OFF-AR-10000380"/>
    <x v="1"/>
    <x v="6"/>
    <s v="Hunt PowerHouse Electric Pencil Sharpener, Blue"/>
    <n v="303.83999999999997"/>
    <n v="8"/>
    <n v="0"/>
    <n v="91.152000000000001"/>
    <n v="0.30000000000000004"/>
    <x v="0"/>
    <x v="2"/>
    <x v="8"/>
    <s v="Yes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s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  <x v="0"/>
    <x v="2"/>
    <x v="8"/>
    <s v="Yes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s v="94601"/>
    <x v="1"/>
    <s v="FUR-FU-10004270"/>
    <x v="0"/>
    <x v="5"/>
    <s v="Eldon Image Series Desk Accessories, Burgundy"/>
    <n v="12.54"/>
    <n v="3"/>
    <n v="0"/>
    <n v="4.5144000000000002"/>
    <n v="0.36000000000000004"/>
    <x v="0"/>
    <x v="2"/>
    <x v="4"/>
    <s v="Yes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s v="94601"/>
    <x v="1"/>
    <s v="OFF-ST-10000617"/>
    <x v="1"/>
    <x v="4"/>
    <s v="Woodgrain Magazine Files by Perma"/>
    <n v="8.94"/>
    <n v="3"/>
    <n v="0"/>
    <n v="0.62580000000000002"/>
    <n v="7.0000000000000007E-2"/>
    <x v="0"/>
    <x v="2"/>
    <x v="4"/>
    <s v="Yes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s v="94601"/>
    <x v="1"/>
    <s v="FUR-FU-10001706"/>
    <x v="0"/>
    <x v="5"/>
    <s v="Longer-Life Soft White Bulbs"/>
    <n v="9.24"/>
    <n v="3"/>
    <n v="0"/>
    <n v="4.4352"/>
    <n v="0.48"/>
    <x v="0"/>
    <x v="2"/>
    <x v="4"/>
    <s v="Yes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s v="90004"/>
    <x v="1"/>
    <s v="OFF-BI-10003364"/>
    <x v="1"/>
    <x v="8"/>
    <s v="Binding Machine Supplies"/>
    <n v="70.007999999999996"/>
    <n v="3"/>
    <n v="0.2"/>
    <n v="24.502800000000001"/>
    <n v="0.35000000000000003"/>
    <x v="2"/>
    <x v="1"/>
    <x v="9"/>
    <s v="Yes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s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  <x v="0"/>
    <x v="1"/>
    <x v="9"/>
    <s v="Yes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s v="90004"/>
    <x v="1"/>
    <s v="FUR-FU-10004845"/>
    <x v="0"/>
    <x v="5"/>
    <s v="Deflect-o EconoMat Nonstudded, No Bevel Mat"/>
    <n v="464.85"/>
    <n v="9"/>
    <n v="0"/>
    <n v="92.97"/>
    <n v="0.19999999999999998"/>
    <x v="0"/>
    <x v="1"/>
    <x v="9"/>
    <s v="Yes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s v="60302"/>
    <x v="2"/>
    <s v="OFF-AR-10000823"/>
    <x v="1"/>
    <x v="6"/>
    <s v="Newell 307"/>
    <n v="10.192"/>
    <n v="7"/>
    <n v="0.2"/>
    <n v="1.0192000000000001"/>
    <n v="0.1"/>
    <x v="2"/>
    <x v="3"/>
    <x v="4"/>
    <s v="Yes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s v="07960"/>
    <x v="3"/>
    <s v="OFF-BI-10001359"/>
    <x v="1"/>
    <x v="8"/>
    <s v="GBC DocuBind TL300 Electric Binding System"/>
    <n v="1793.98"/>
    <n v="2"/>
    <n v="0"/>
    <n v="843.17060000000004"/>
    <n v="0.47000000000000003"/>
    <x v="0"/>
    <x v="0"/>
    <x v="4"/>
    <s v="Yes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s v="78745"/>
    <x v="2"/>
    <s v="TEC-PH-10001835"/>
    <x v="2"/>
    <x v="7"/>
    <s v="Jawbone JAMBOX Wireless Bluetooth Speaker"/>
    <n v="758.35199999999998"/>
    <n v="6"/>
    <n v="0.2"/>
    <n v="265.42320000000001"/>
    <n v="0.35000000000000003"/>
    <x v="2"/>
    <x v="2"/>
    <x v="3"/>
    <s v="Yes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s v="10011"/>
    <x v="3"/>
    <s v="OFF-BI-10001191"/>
    <x v="1"/>
    <x v="8"/>
    <s v="Canvas Sectional Post Binders"/>
    <n v="20.367999999999999"/>
    <n v="1"/>
    <n v="0.2"/>
    <n v="7.3834"/>
    <n v="0.36250000000000004"/>
    <x v="2"/>
    <x v="0"/>
    <x v="0"/>
    <s v="Yes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s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  <x v="2"/>
    <x v="0"/>
    <x v="0"/>
    <s v="Yes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s v="10024"/>
    <x v="3"/>
    <s v="TEC-PH-10001425"/>
    <x v="2"/>
    <x v="7"/>
    <s v="Mophie Juice Pack Helium for iPhone"/>
    <n v="239.97"/>
    <n v="3"/>
    <n v="0"/>
    <n v="67.191599999999994"/>
    <n v="0.27999999999999997"/>
    <x v="0"/>
    <x v="3"/>
    <x v="1"/>
    <s v="Yes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s v="98103"/>
    <x v="1"/>
    <s v="FUR-CH-10001215"/>
    <x v="0"/>
    <x v="1"/>
    <s v="Global Troy Executive Leather Low-Back Tilter"/>
    <n v="2404.7040000000002"/>
    <n v="6"/>
    <n v="0.2"/>
    <n v="150.29400000000001"/>
    <n v="6.25E-2"/>
    <x v="2"/>
    <x v="3"/>
    <x v="0"/>
    <s v="Yes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s v="98103"/>
    <x v="1"/>
    <s v="OFF-BI-10001718"/>
    <x v="1"/>
    <x v="8"/>
    <s v="GBC DocuBind P50 Personal Binding Machine"/>
    <n v="563.024"/>
    <n v="11"/>
    <n v="0.2"/>
    <n v="190.0206"/>
    <n v="0.33750000000000002"/>
    <x v="2"/>
    <x v="3"/>
    <x v="0"/>
    <s v="Yes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s v="98103"/>
    <x v="1"/>
    <s v="OFF-ST-10000991"/>
    <x v="1"/>
    <x v="4"/>
    <s v="Space Solutions HD Industrial Steel Shelving."/>
    <n v="344.91"/>
    <n v="3"/>
    <n v="0"/>
    <n v="10.347300000000001"/>
    <n v="0.03"/>
    <x v="0"/>
    <x v="3"/>
    <x v="0"/>
    <s v="Yes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s v="98103"/>
    <x v="1"/>
    <s v="OFF-LA-10001613"/>
    <x v="1"/>
    <x v="2"/>
    <s v="Avery File Folder Labels"/>
    <n v="8.64"/>
    <n v="3"/>
    <n v="0"/>
    <n v="4.2336"/>
    <n v="0.49"/>
    <x v="0"/>
    <x v="3"/>
    <x v="0"/>
    <s v="Yes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s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  <x v="3"/>
    <x v="3"/>
    <x v="0"/>
    <s v="No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s v="17602"/>
    <x v="3"/>
    <s v="OFF-PA-10000675"/>
    <x v="1"/>
    <x v="10"/>
    <s v="Xerox 1919"/>
    <n v="229.54400000000001"/>
    <n v="7"/>
    <n v="0.2"/>
    <n v="83.209699999999998"/>
    <n v="0.36249999999999999"/>
    <x v="2"/>
    <x v="3"/>
    <x v="0"/>
    <s v="Yes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s v="77095"/>
    <x v="2"/>
    <s v="OFF-FA-10000840"/>
    <x v="1"/>
    <x v="13"/>
    <s v="OIC Thumb-Tacks"/>
    <n v="1.8240000000000001"/>
    <n v="2"/>
    <n v="0.2"/>
    <n v="0.61560000000000004"/>
    <n v="0.33750000000000002"/>
    <x v="2"/>
    <x v="3"/>
    <x v="5"/>
    <s v="Yes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s v="77095"/>
    <x v="2"/>
    <s v="OFF-AP-10001947"/>
    <x v="1"/>
    <x v="9"/>
    <s v="Acco 6 Outlet Guardian Premium Plus Surge Suppressor"/>
    <n v="18.32"/>
    <n v="5"/>
    <n v="0.8"/>
    <n v="-46.716000000000001"/>
    <n v="-2.5499999999999998"/>
    <x v="1"/>
    <x v="3"/>
    <x v="5"/>
    <s v="No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s v="77095"/>
    <x v="2"/>
    <s v="OFF-ST-10002301"/>
    <x v="1"/>
    <x v="4"/>
    <s v="Tennsco Commercial Shelving"/>
    <n v="48.816000000000003"/>
    <n v="3"/>
    <n v="0.2"/>
    <n v="-11.5938"/>
    <n v="-0.23749999999999999"/>
    <x v="2"/>
    <x v="3"/>
    <x v="5"/>
    <s v="No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s v="77095"/>
    <x v="2"/>
    <s v="OFF-BI-10001922"/>
    <x v="1"/>
    <x v="8"/>
    <s v="Storex Dura Pro Binders"/>
    <n v="1.1879999999999999"/>
    <n v="1"/>
    <n v="0.8"/>
    <n v="-1.9601999999999999"/>
    <n v="-1.6500000000000001"/>
    <x v="1"/>
    <x v="3"/>
    <x v="5"/>
    <s v="No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s v="43229"/>
    <x v="3"/>
    <s v="TEC-AC-10001267"/>
    <x v="2"/>
    <x v="11"/>
    <s v="Imation 32GB Pocket Pro USB 3.0 Flash Drive - 32 GB - Black - 1 P ..."/>
    <n v="119.8"/>
    <n v="5"/>
    <n v="0.2"/>
    <n v="29.95"/>
    <n v="0.25"/>
    <x v="2"/>
    <x v="2"/>
    <x v="4"/>
    <s v="Yes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s v="27707"/>
    <x v="0"/>
    <s v="OFF-ST-10000532"/>
    <x v="1"/>
    <x v="4"/>
    <s v="Advantus Rolling Drawer Organizers"/>
    <n v="61.567999999999998"/>
    <n v="2"/>
    <n v="0.2"/>
    <n v="4.6176000000000004"/>
    <n v="7.5000000000000011E-2"/>
    <x v="2"/>
    <x v="2"/>
    <x v="2"/>
    <s v="Yes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s v="27707"/>
    <x v="0"/>
    <s v="OFF-AR-10002335"/>
    <x v="1"/>
    <x v="6"/>
    <s v="DIXON Oriole Pencils"/>
    <n v="6.1920000000000002"/>
    <n v="3"/>
    <n v="0.2"/>
    <n v="0.46439999999999998"/>
    <n v="7.4999999999999997E-2"/>
    <x v="2"/>
    <x v="2"/>
    <x v="2"/>
    <s v="Yes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s v="32503"/>
    <x v="0"/>
    <s v="OFF-BI-10000201"/>
    <x v="1"/>
    <x v="8"/>
    <s v="Avery Triangle Shaped Sheet Lifters, Black, 2/Pack"/>
    <n v="2.214"/>
    <n v="3"/>
    <n v="0.7"/>
    <n v="-1.476"/>
    <n v="-0.66666666666666663"/>
    <x v="1"/>
    <x v="0"/>
    <x v="7"/>
    <s v="No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s v="42420"/>
    <x v="0"/>
    <s v="OFF-EN-10004846"/>
    <x v="1"/>
    <x v="12"/>
    <s v="Letter or Legal Size Expandable Poly String Tie Envelopes"/>
    <n v="5.32"/>
    <n v="2"/>
    <n v="0"/>
    <n v="2.6067999999999998"/>
    <n v="0.48999999999999994"/>
    <x v="0"/>
    <x v="3"/>
    <x v="0"/>
    <s v="Yes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s v="42420"/>
    <x v="0"/>
    <s v="FUR-CH-10000454"/>
    <x v="0"/>
    <x v="1"/>
    <s v="Hon Deluxe Fabric Upholstered Stacking Chairs, Rounded Back"/>
    <n v="975.92"/>
    <n v="4"/>
    <n v="0"/>
    <n v="292.77600000000001"/>
    <n v="0.30000000000000004"/>
    <x v="0"/>
    <x v="3"/>
    <x v="0"/>
    <s v="Yes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s v="42420"/>
    <x v="0"/>
    <s v="TEC-AC-10004145"/>
    <x v="2"/>
    <x v="11"/>
    <s v="Logitech diNovo Edge Keyboard"/>
    <n v="2249.91"/>
    <n v="9"/>
    <n v="0"/>
    <n v="517.47929999999997"/>
    <n v="0.23"/>
    <x v="0"/>
    <x v="3"/>
    <x v="0"/>
    <s v="Yes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s v="42420"/>
    <x v="0"/>
    <s v="OFF-ST-10001580"/>
    <x v="1"/>
    <x v="4"/>
    <s v="Super Decoflex Portable Personal File"/>
    <n v="59.92"/>
    <n v="4"/>
    <n v="0"/>
    <n v="16.7776"/>
    <n v="0.27999999999999997"/>
    <x v="0"/>
    <x v="3"/>
    <x v="0"/>
    <s v="Yes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s v="92804"/>
    <x v="1"/>
    <s v="OFF-BI-10003876"/>
    <x v="1"/>
    <x v="8"/>
    <s v="Green Canvas Binder for 8-1/2&quot; x 14&quot; Sheets"/>
    <n v="171.2"/>
    <n v="5"/>
    <n v="0.2"/>
    <n v="64.2"/>
    <n v="0.37500000000000006"/>
    <x v="2"/>
    <x v="3"/>
    <x v="10"/>
    <s v="Yes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s v="92804"/>
    <x v="1"/>
    <s v="OFF-AR-10001972"/>
    <x v="1"/>
    <x v="6"/>
    <s v="Newell 323"/>
    <n v="3.36"/>
    <n v="2"/>
    <n v="0"/>
    <n v="0.87360000000000004"/>
    <n v="0.26"/>
    <x v="0"/>
    <x v="3"/>
    <x v="10"/>
    <s v="Yes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s v="48227"/>
    <x v="2"/>
    <s v="OFF-PA-10000595"/>
    <x v="1"/>
    <x v="10"/>
    <s v="Xerox 1929"/>
    <n v="114.2"/>
    <n v="5"/>
    <n v="0"/>
    <n v="52.531999999999996"/>
    <n v="0.45999999999999996"/>
    <x v="0"/>
    <x v="2"/>
    <x v="4"/>
    <s v="Yes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s v="30062"/>
    <x v="0"/>
    <s v="FUR-CH-10004477"/>
    <x v="0"/>
    <x v="1"/>
    <s v="Global Push Button Manager's Chair, Indigo"/>
    <n v="182.67"/>
    <n v="3"/>
    <n v="0"/>
    <n v="52.974299999999999"/>
    <n v="0.29000000000000004"/>
    <x v="0"/>
    <x v="0"/>
    <x v="0"/>
    <s v="Yes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s v="30062"/>
    <x v="0"/>
    <s v="TEC-AC-10003441"/>
    <x v="2"/>
    <x v="11"/>
    <s v="Kingston Digital DataTraveler 32GB USB 2.0"/>
    <n v="101.7"/>
    <n v="6"/>
    <n v="0"/>
    <n v="6.1020000000000003"/>
    <n v="6.0000000000000005E-2"/>
    <x v="0"/>
    <x v="0"/>
    <x v="0"/>
    <s v="Yes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s v="30062"/>
    <x v="0"/>
    <s v="OFF-ST-10004459"/>
    <x v="1"/>
    <x v="4"/>
    <s v="Tennsco Single-Tier Lockers"/>
    <n v="1126.02"/>
    <n v="3"/>
    <n v="0"/>
    <n v="56.301000000000002"/>
    <n v="0.05"/>
    <x v="0"/>
    <x v="0"/>
    <x v="0"/>
    <s v="Yes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s v="30062"/>
    <x v="0"/>
    <s v="OFF-ST-10003805"/>
    <x v="1"/>
    <x v="4"/>
    <s v="24 Capacity Maxi Data Binder Racks, Pearl"/>
    <n v="1263.3"/>
    <n v="6"/>
    <n v="0"/>
    <n v="315.82499999999999"/>
    <n v="0.25"/>
    <x v="0"/>
    <x v="0"/>
    <x v="0"/>
    <s v="Yes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AR-10001246"/>
    <x v="1"/>
    <x v="6"/>
    <s v="Newell 317"/>
    <n v="8.82"/>
    <n v="3"/>
    <n v="0"/>
    <n v="2.5577999999999999"/>
    <n v="0.28999999999999998"/>
    <x v="0"/>
    <x v="0"/>
    <x v="4"/>
    <s v="Yes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PA-10001295"/>
    <x v="1"/>
    <x v="10"/>
    <s v="Computer Printout Paper with Letter-Trim Perforations"/>
    <n v="37.94"/>
    <n v="2"/>
    <n v="0"/>
    <n v="18.211200000000002"/>
    <n v="0.48000000000000009"/>
    <x v="0"/>
    <x v="0"/>
    <x v="4"/>
    <s v="Yes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AR-10001231"/>
    <x v="1"/>
    <x v="6"/>
    <s v="Sanford EarthWrite Recycled Pencils, Medium Soft, #2"/>
    <n v="4.2"/>
    <n v="2"/>
    <n v="0"/>
    <n v="1.1759999999999999"/>
    <n v="0.27999999999999997"/>
    <x v="0"/>
    <x v="0"/>
    <x v="4"/>
    <s v="Yes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ST-10002743"/>
    <x v="1"/>
    <x v="4"/>
    <s v="SAFCO Boltless Steel Shelving"/>
    <n v="227.28"/>
    <n v="2"/>
    <n v="0"/>
    <n v="2.2728000000000002"/>
    <n v="0.01"/>
    <x v="0"/>
    <x v="0"/>
    <x v="4"/>
    <s v="Yes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PA-10004327"/>
    <x v="1"/>
    <x v="10"/>
    <s v="Xerox 1911"/>
    <n v="47.9"/>
    <n v="1"/>
    <n v="0"/>
    <n v="22.992000000000001"/>
    <n v="0.48000000000000004"/>
    <x v="0"/>
    <x v="0"/>
    <x v="4"/>
    <s v="Yes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EN-10004773"/>
    <x v="1"/>
    <x v="12"/>
    <s v="Staple envelope"/>
    <n v="61.96"/>
    <n v="2"/>
    <n v="0"/>
    <n v="30.360399999999998"/>
    <n v="0.49"/>
    <x v="0"/>
    <x v="0"/>
    <x v="4"/>
    <s v="Yes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s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x v="0"/>
    <x v="0"/>
    <x v="4"/>
    <s v="Yes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s v="44134"/>
    <x v="3"/>
    <s v="FUR-CH-10003761"/>
    <x v="0"/>
    <x v="1"/>
    <s v="Global Italian Leather Office Chair"/>
    <n v="183.37200000000001"/>
    <n v="2"/>
    <n v="0.3"/>
    <n v="-7.8587999999999996"/>
    <n v="-4.2857142857142851E-2"/>
    <x v="3"/>
    <x v="2"/>
    <x v="2"/>
    <s v="No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s v="44134"/>
    <x v="3"/>
    <s v="OFF-PA-10002230"/>
    <x v="1"/>
    <x v="10"/>
    <s v="Xerox 1897"/>
    <n v="7.968"/>
    <n v="2"/>
    <n v="0.2"/>
    <n v="2.8883999999999999"/>
    <n v="0.36249999999999999"/>
    <x v="2"/>
    <x v="2"/>
    <x v="2"/>
    <s v="Yes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s v="97030"/>
    <x v="1"/>
    <s v="OFF-BI-10000088"/>
    <x v="1"/>
    <x v="8"/>
    <s v="GBC Imprintable Covers"/>
    <n v="26.352"/>
    <n v="8"/>
    <n v="0.7"/>
    <n v="-18.446400000000001"/>
    <n v="-0.70000000000000007"/>
    <x v="1"/>
    <x v="0"/>
    <x v="6"/>
    <s v="No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s v="92804"/>
    <x v="1"/>
    <s v="OFF-ST-10001526"/>
    <x v="1"/>
    <x v="4"/>
    <s v="Iceberg Mobile Mega Data/Printer Cart "/>
    <n v="481.32"/>
    <n v="4"/>
    <n v="0"/>
    <n v="125.14319999999999"/>
    <n v="0.26"/>
    <x v="0"/>
    <x v="3"/>
    <x v="4"/>
    <s v="Yes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s v="92804"/>
    <x v="1"/>
    <s v="OFF-SU-10002557"/>
    <x v="1"/>
    <x v="14"/>
    <s v="Fiskars Spring-Action Scissors"/>
    <n v="13.98"/>
    <n v="1"/>
    <n v="0"/>
    <n v="3.6347999999999998"/>
    <n v="0.25999999999999995"/>
    <x v="0"/>
    <x v="3"/>
    <x v="4"/>
    <s v="Yes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s v="10035"/>
    <x v="3"/>
    <s v="OFF-BI-10003669"/>
    <x v="1"/>
    <x v="8"/>
    <s v="3M Organizer Strips"/>
    <n v="25.92"/>
    <n v="6"/>
    <n v="0.2"/>
    <n v="9.0719999999999992"/>
    <n v="0.34999999999999992"/>
    <x v="2"/>
    <x v="3"/>
    <x v="10"/>
    <s v="Yes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s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  <x v="0"/>
    <x v="3"/>
    <x v="10"/>
    <s v="Yes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s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  <x v="3"/>
    <x v="2"/>
    <x v="4"/>
    <s v="No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s v="03301"/>
    <x v="3"/>
    <s v="OFF-BI-10003476"/>
    <x v="1"/>
    <x v="8"/>
    <s v="Avery Metallic Poly Binders"/>
    <n v="22.92"/>
    <n v="4"/>
    <n v="0"/>
    <n v="11.0016"/>
    <n v="0.48"/>
    <x v="0"/>
    <x v="2"/>
    <x v="2"/>
    <s v="Yes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s v="03301"/>
    <x v="3"/>
    <s v="OFF-ST-10001469"/>
    <x v="1"/>
    <x v="4"/>
    <s v="Fellowes Bankers Box Recycled Super Stor/Drawer"/>
    <n v="269.89999999999998"/>
    <n v="5"/>
    <n v="0"/>
    <n v="16.193999999999999"/>
    <n v="6.0000000000000005E-2"/>
    <x v="0"/>
    <x v="2"/>
    <x v="2"/>
    <s v="Yes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s v="45014"/>
    <x v="3"/>
    <s v="OFF-BI-10001757"/>
    <x v="1"/>
    <x v="8"/>
    <s v="Pressboard Hanging Data Binders for Unburst Sheets"/>
    <n v="11.808"/>
    <n v="8"/>
    <n v="0.7"/>
    <n v="-8.6592000000000002"/>
    <n v="-0.73333333333333339"/>
    <x v="1"/>
    <x v="2"/>
    <x v="0"/>
    <s v="No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s v="45014"/>
    <x v="3"/>
    <s v="TEC-PH-10004875"/>
    <x v="2"/>
    <x v="7"/>
    <s v="PNY Rapid USB Car Charger - Black"/>
    <n v="9.5879999999999992"/>
    <n v="2"/>
    <n v="0.4"/>
    <n v="-2.0773999999999999"/>
    <n v="-0.21666666666666667"/>
    <x v="3"/>
    <x v="2"/>
    <x v="0"/>
    <s v="No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s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  <x v="2"/>
    <x v="3"/>
    <x v="9"/>
    <s v="Yes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s v="37604"/>
    <x v="0"/>
    <s v="OFF-PA-10000019"/>
    <x v="1"/>
    <x v="10"/>
    <s v="Xerox 1931"/>
    <n v="36.287999999999997"/>
    <n v="7"/>
    <n v="0.2"/>
    <n v="12.700799999999999"/>
    <n v="0.35000000000000003"/>
    <x v="2"/>
    <x v="3"/>
    <x v="9"/>
    <s v="Yes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s v="37604"/>
    <x v="0"/>
    <s v="TEC-PH-10001924"/>
    <x v="2"/>
    <x v="7"/>
    <s v="iHome FM Clock Radio with Lightning Dock"/>
    <n v="111.98399999999999"/>
    <n v="2"/>
    <n v="0.2"/>
    <n v="6.9989999999999997"/>
    <n v="6.25E-2"/>
    <x v="2"/>
    <x v="3"/>
    <x v="9"/>
    <s v="Yes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s v="37604"/>
    <x v="0"/>
    <s v="OFF-BI-10002003"/>
    <x v="1"/>
    <x v="8"/>
    <s v="Ibico Presentation Index for Binding Systems"/>
    <n v="5.97"/>
    <n v="5"/>
    <n v="0.7"/>
    <n v="-4.577"/>
    <n v="-0.76666666666666672"/>
    <x v="1"/>
    <x v="3"/>
    <x v="9"/>
    <s v="No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s v="37604"/>
    <x v="0"/>
    <s v="OFF-BI-10003727"/>
    <x v="1"/>
    <x v="8"/>
    <s v="Avery Durable Slant Ring Binders With Label Holder"/>
    <n v="2.508"/>
    <n v="2"/>
    <n v="0.7"/>
    <n v="-1.8391999999999999"/>
    <n v="-0.73333333333333328"/>
    <x v="1"/>
    <x v="3"/>
    <x v="9"/>
    <s v="No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s v="98105"/>
    <x v="1"/>
    <s v="OFF-AR-10004042"/>
    <x v="1"/>
    <x v="6"/>
    <s v="BOSTON Model 1800 Electric Pencil Sharpeners, Putty/Woodgrain"/>
    <n v="35.96"/>
    <n v="2"/>
    <n v="0"/>
    <n v="10.4284"/>
    <n v="0.28999999999999998"/>
    <x v="0"/>
    <x v="1"/>
    <x v="8"/>
    <s v="Yes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s v="98105"/>
    <x v="1"/>
    <s v="OFF-BI-10001097"/>
    <x v="1"/>
    <x v="8"/>
    <s v="Avery Hole Reinforcements"/>
    <n v="14.952"/>
    <n v="3"/>
    <n v="0.2"/>
    <n v="5.4200999999999997"/>
    <n v="0.36249999999999999"/>
    <x v="2"/>
    <x v="1"/>
    <x v="8"/>
    <s v="Yes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s v="77573"/>
    <x v="2"/>
    <s v="OFF-AR-10004344"/>
    <x v="1"/>
    <x v="6"/>
    <s v="Bulldog Vacuum Base Pencil Sharpener"/>
    <n v="67.144000000000005"/>
    <n v="7"/>
    <n v="0.2"/>
    <n v="5.8750999999999998"/>
    <n v="8.7499999999999994E-2"/>
    <x v="2"/>
    <x v="3"/>
    <x v="2"/>
    <s v="Yes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s v="77573"/>
    <x v="2"/>
    <s v="FUR-CH-10001802"/>
    <x v="0"/>
    <x v="1"/>
    <s v="Hon Every-Day Chair Series Swivel Task Chairs"/>
    <n v="254.05799999999999"/>
    <n v="3"/>
    <n v="0.3"/>
    <n v="-32.6646"/>
    <n v="-0.12857142857142859"/>
    <x v="3"/>
    <x v="3"/>
    <x v="2"/>
    <s v="No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s v="20877"/>
    <x v="3"/>
    <s v="FUR-BO-10004709"/>
    <x v="0"/>
    <x v="0"/>
    <s v="Bush Westfield Collection Bookcases, Medium Cherry Finish"/>
    <n v="173.94"/>
    <n v="3"/>
    <n v="0"/>
    <n v="38.266800000000003"/>
    <n v="0.22000000000000003"/>
    <x v="0"/>
    <x v="0"/>
    <x v="9"/>
    <s v="Yes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s v="20877"/>
    <x v="3"/>
    <s v="TEC-PH-10000455"/>
    <x v="2"/>
    <x v="7"/>
    <s v="GE 30522EE2"/>
    <n v="231.98"/>
    <n v="2"/>
    <n v="0"/>
    <n v="67.274199999999993"/>
    <n v="0.28999999999999998"/>
    <x v="0"/>
    <x v="0"/>
    <x v="9"/>
    <s v="Yes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s v="60653"/>
    <x v="2"/>
    <s v="OFF-BI-10002393"/>
    <x v="1"/>
    <x v="8"/>
    <s v="Binder Posts"/>
    <n v="2.2959999999999998"/>
    <n v="2"/>
    <n v="0.8"/>
    <n v="-3.9032"/>
    <n v="-1.7000000000000002"/>
    <x v="1"/>
    <x v="3"/>
    <x v="6"/>
    <s v="No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s v="35810"/>
    <x v="0"/>
    <s v="OFF-PA-10004381"/>
    <x v="1"/>
    <x v="10"/>
    <s v="14-7/8 x 11 Blue Bar Computer Printout Paper"/>
    <n v="96.08"/>
    <n v="2"/>
    <n v="0"/>
    <n v="46.118400000000001"/>
    <n v="0.48000000000000004"/>
    <x v="0"/>
    <x v="3"/>
    <x v="4"/>
    <s v="Yes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s v="35810"/>
    <x v="0"/>
    <s v="OFF-FA-10003059"/>
    <x v="1"/>
    <x v="13"/>
    <s v="Assorted Color Push Pins"/>
    <n v="3.62"/>
    <n v="2"/>
    <n v="0"/>
    <n v="1.1946000000000001"/>
    <n v="0.33"/>
    <x v="0"/>
    <x v="3"/>
    <x v="4"/>
    <s v="Yes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s v="35810"/>
    <x v="0"/>
    <s v="OFF-PA-10000994"/>
    <x v="1"/>
    <x v="10"/>
    <s v="Xerox 1915"/>
    <n v="629.1"/>
    <n v="6"/>
    <n v="0"/>
    <n v="301.96800000000002"/>
    <n v="0.48000000000000004"/>
    <x v="0"/>
    <x v="3"/>
    <x v="4"/>
    <s v="Yes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s v="35810"/>
    <x v="0"/>
    <s v="TEC-PH-10002890"/>
    <x v="2"/>
    <x v="7"/>
    <s v="AT&amp;T 17929 Lendline Telephone"/>
    <n v="90.48"/>
    <n v="2"/>
    <n v="0"/>
    <n v="23.524799999999999"/>
    <n v="0.25999999999999995"/>
    <x v="0"/>
    <x v="3"/>
    <x v="4"/>
    <s v="Yes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s v="01841"/>
    <x v="3"/>
    <s v="OFF-AR-10003338"/>
    <x v="1"/>
    <x v="6"/>
    <s v="Eberhard Faber 3 1/2&quot; Golf Pencils"/>
    <n v="14.88"/>
    <n v="2"/>
    <n v="0"/>
    <n v="3.72"/>
    <n v="0.25"/>
    <x v="0"/>
    <x v="3"/>
    <x v="8"/>
    <s v="Yes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s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  <x v="1"/>
    <x v="3"/>
    <x v="2"/>
    <s v="No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s v="06824"/>
    <x v="3"/>
    <s v="OFF-PA-10001972"/>
    <x v="1"/>
    <x v="10"/>
    <s v="Xerox 214"/>
    <n v="19.440000000000001"/>
    <n v="3"/>
    <n v="0"/>
    <n v="9.3312000000000008"/>
    <n v="0.48000000000000004"/>
    <x v="0"/>
    <x v="3"/>
    <x v="4"/>
    <s v="Yes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s v="06824"/>
    <x v="3"/>
    <s v="FUR-CH-10000155"/>
    <x v="0"/>
    <x v="1"/>
    <s v="Global Comet Stacking Armless Chair"/>
    <n v="897.15"/>
    <n v="3"/>
    <n v="0"/>
    <n v="251.202"/>
    <n v="0.28000000000000003"/>
    <x v="0"/>
    <x v="3"/>
    <x v="4"/>
    <s v="Yes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s v="10009"/>
    <x v="3"/>
    <s v="OFF-AR-10000658"/>
    <x v="1"/>
    <x v="6"/>
    <s v="Newell 324"/>
    <n v="57.75"/>
    <n v="5"/>
    <n v="0"/>
    <n v="16.170000000000002"/>
    <n v="0.28000000000000003"/>
    <x v="0"/>
    <x v="2"/>
    <x v="8"/>
    <s v="Yes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s v="10009"/>
    <x v="3"/>
    <s v="OFF-PA-10000349"/>
    <x v="1"/>
    <x v="10"/>
    <s v="Easy-staple paper"/>
    <n v="14.94"/>
    <n v="3"/>
    <n v="0"/>
    <n v="7.0217999999999998"/>
    <n v="0.47000000000000003"/>
    <x v="0"/>
    <x v="2"/>
    <x v="8"/>
    <s v="Yes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s v="98103"/>
    <x v="1"/>
    <s v="OFF-AR-10001446"/>
    <x v="1"/>
    <x v="6"/>
    <s v="Newell 309"/>
    <n v="23.1"/>
    <n v="2"/>
    <n v="0"/>
    <n v="6.93"/>
    <n v="0.3"/>
    <x v="0"/>
    <x v="3"/>
    <x v="10"/>
    <s v="Yes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s v="80013"/>
    <x v="1"/>
    <s v="OFF-EN-10004483"/>
    <x v="1"/>
    <x v="12"/>
    <s v="#10 White Business Envelopes,4 1/8 x 9 1/2"/>
    <n v="12.536"/>
    <n v="1"/>
    <n v="0.2"/>
    <n v="4.2309000000000001"/>
    <n v="0.33750000000000002"/>
    <x v="2"/>
    <x v="1"/>
    <x v="8"/>
    <s v="Yes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s v="80013"/>
    <x v="1"/>
    <s v="OFF-BI-10002012"/>
    <x v="1"/>
    <x v="8"/>
    <s v="Wilson Jones Easy Flow II Sheet Lifters"/>
    <n v="1.08"/>
    <n v="2"/>
    <n v="0.7"/>
    <n v="-0.79200000000000004"/>
    <n v="-0.73333333333333328"/>
    <x v="1"/>
    <x v="1"/>
    <x v="8"/>
    <s v="No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s v="80013"/>
    <x v="1"/>
    <s v="OFF-FA-10003021"/>
    <x v="1"/>
    <x v="13"/>
    <s v="Staples"/>
    <n v="4.5119999999999996"/>
    <n v="3"/>
    <n v="0.2"/>
    <n v="0.84599999999999997"/>
    <n v="0.1875"/>
    <x v="2"/>
    <x v="1"/>
    <x v="8"/>
    <s v="Yes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s v="84043"/>
    <x v="1"/>
    <s v="TEC-PH-10003356"/>
    <x v="2"/>
    <x v="7"/>
    <s v="SmartStand Mobile Device Holder, Assorted Colors"/>
    <n v="16.776"/>
    <n v="3"/>
    <n v="0.2"/>
    <n v="1.6776"/>
    <n v="0.1"/>
    <x v="2"/>
    <x v="1"/>
    <x v="10"/>
    <s v="Yes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s v="35401"/>
    <x v="0"/>
    <s v="OFF-BI-10004728"/>
    <x v="1"/>
    <x v="8"/>
    <s v="Wilson Jones Turn Tabs Binder Tool for Ring Binders"/>
    <n v="33.74"/>
    <n v="7"/>
    <n v="0"/>
    <n v="15.5204"/>
    <n v="0.45999999999999996"/>
    <x v="0"/>
    <x v="3"/>
    <x v="9"/>
    <s v="Yes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s v="94109"/>
    <x v="1"/>
    <s v="OFF-ST-10000078"/>
    <x v="1"/>
    <x v="4"/>
    <s v="Tennsco 6- and 18-Compartment Lockers"/>
    <n v="1325.85"/>
    <n v="5"/>
    <n v="0"/>
    <n v="238.65299999999999"/>
    <n v="0.18"/>
    <x v="0"/>
    <x v="2"/>
    <x v="9"/>
    <s v="Yes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s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  <x v="2"/>
    <x v="2"/>
    <x v="9"/>
    <s v="Yes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s v="94109"/>
    <x v="1"/>
    <s v="OFF-AR-10003514"/>
    <x v="1"/>
    <x v="6"/>
    <s v="4009 Highlighters by Sanford"/>
    <n v="19.899999999999999"/>
    <n v="5"/>
    <n v="0"/>
    <n v="6.5670000000000002"/>
    <n v="0.33"/>
    <x v="0"/>
    <x v="2"/>
    <x v="9"/>
    <s v="Yes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s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  <x v="0"/>
    <x v="1"/>
    <x v="11"/>
    <s v="Yes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s v="19805"/>
    <x v="3"/>
    <s v="FUR-BO-10002598"/>
    <x v="0"/>
    <x v="0"/>
    <s v="Hon Metal Bookcases, Putty"/>
    <n v="283.92"/>
    <n v="4"/>
    <n v="0"/>
    <n v="82.336799999999997"/>
    <n v="0.28999999999999998"/>
    <x v="0"/>
    <x v="1"/>
    <x v="11"/>
    <s v="Yes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s v="19805"/>
    <x v="3"/>
    <s v="OFF-AR-10001022"/>
    <x v="1"/>
    <x v="6"/>
    <s v="SANFORD Liquid Accent Tank-Style Highlighters"/>
    <n v="5.68"/>
    <n v="2"/>
    <n v="0"/>
    <n v="1.7607999999999999"/>
    <n v="0.31"/>
    <x v="0"/>
    <x v="1"/>
    <x v="11"/>
    <s v="Yes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s v="47905"/>
    <x v="2"/>
    <s v="OFF-ST-10004459"/>
    <x v="1"/>
    <x v="4"/>
    <s v="Tennsco Single-Tier Lockers"/>
    <n v="375.34"/>
    <n v="1"/>
    <n v="0"/>
    <n v="18.766999999999999"/>
    <n v="0.05"/>
    <x v="0"/>
    <x v="3"/>
    <x v="4"/>
    <s v="Yes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s v="90278"/>
    <x v="1"/>
    <s v="OFF-PA-10004381"/>
    <x v="1"/>
    <x v="10"/>
    <s v="14-7/8 x 11 Blue Bar Computer Printout Paper"/>
    <n v="96.08"/>
    <n v="2"/>
    <n v="0"/>
    <n v="46.118400000000001"/>
    <n v="0.48000000000000004"/>
    <x v="0"/>
    <x v="0"/>
    <x v="8"/>
    <s v="Yes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s v="90278"/>
    <x v="1"/>
    <s v="OFF-BI-10000050"/>
    <x v="1"/>
    <x v="8"/>
    <s v="Angle-D Binders with Locking Rings, Label Holders"/>
    <n v="11.68"/>
    <n v="2"/>
    <n v="0.2"/>
    <n v="3.9420000000000002"/>
    <n v="0.33750000000000002"/>
    <x v="2"/>
    <x v="0"/>
    <x v="8"/>
    <s v="Yes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s v="90278"/>
    <x v="1"/>
    <s v="OFF-FA-10000304"/>
    <x v="1"/>
    <x v="13"/>
    <s v="Advantus Push Pins"/>
    <n v="4.3600000000000003"/>
    <n v="2"/>
    <n v="0"/>
    <n v="1.7876000000000001"/>
    <n v="0.41"/>
    <x v="0"/>
    <x v="0"/>
    <x v="8"/>
    <s v="Yes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s v="98115"/>
    <x v="1"/>
    <s v="OFF-LA-10002475"/>
    <x v="1"/>
    <x v="2"/>
    <s v="Avery 519"/>
    <n v="29.24"/>
    <n v="4"/>
    <n v="0"/>
    <n v="13.742800000000001"/>
    <n v="0.47000000000000003"/>
    <x v="0"/>
    <x v="2"/>
    <x v="2"/>
    <s v="Yes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s v="90045"/>
    <x v="1"/>
    <s v="OFF-BI-10001989"/>
    <x v="1"/>
    <x v="8"/>
    <s v="Premium Transparent Presentation Covers by GBC"/>
    <n v="117.488"/>
    <n v="7"/>
    <n v="0.2"/>
    <n v="41.120800000000003"/>
    <n v="0.35000000000000003"/>
    <x v="2"/>
    <x v="3"/>
    <x v="0"/>
    <s v="Yes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s v="90045"/>
    <x v="1"/>
    <s v="FUR-FU-10000732"/>
    <x v="0"/>
    <x v="5"/>
    <s v="Eldon 200 Class Desk Accessories"/>
    <n v="18.84"/>
    <n v="3"/>
    <n v="0"/>
    <n v="6.0288000000000004"/>
    <n v="0.32"/>
    <x v="0"/>
    <x v="3"/>
    <x v="0"/>
    <s v="Yes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s v="10009"/>
    <x v="3"/>
    <s v="OFF-AR-10004441"/>
    <x v="1"/>
    <x v="6"/>
    <s v="BIC Brite Liner Highlighters"/>
    <n v="12.42"/>
    <n v="3"/>
    <n v="0"/>
    <n v="5.2164000000000001"/>
    <n v="0.42000000000000004"/>
    <x v="0"/>
    <x v="0"/>
    <x v="2"/>
    <s v="Yes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s v="48073"/>
    <x v="2"/>
    <s v="OFF-PA-10000304"/>
    <x v="1"/>
    <x v="10"/>
    <s v="Xerox 1995"/>
    <n v="12.96"/>
    <n v="2"/>
    <n v="0"/>
    <n v="6.2207999999999997"/>
    <n v="0.47999999999999993"/>
    <x v="0"/>
    <x v="1"/>
    <x v="1"/>
    <s v="Yes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s v="94109"/>
    <x v="1"/>
    <s v="OFF-AP-10002670"/>
    <x v="1"/>
    <x v="9"/>
    <s v="Belkin 8-Outlet Premiere SurgeMaster II Surge Protectors"/>
    <n v="69.48"/>
    <n v="1"/>
    <n v="0"/>
    <n v="20.844000000000001"/>
    <n v="0.3"/>
    <x v="0"/>
    <x v="3"/>
    <x v="4"/>
    <s v="Yes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s v="10009"/>
    <x v="3"/>
    <s v="TEC-PH-10001527"/>
    <x v="2"/>
    <x v="7"/>
    <s v="Plantronics MX500i Earset"/>
    <n v="85.9"/>
    <n v="2"/>
    <n v="0"/>
    <n v="2.577"/>
    <n v="0.03"/>
    <x v="0"/>
    <x v="1"/>
    <x v="10"/>
    <s v="Yes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s v="89031"/>
    <x v="1"/>
    <s v="OFF-AR-10002335"/>
    <x v="1"/>
    <x v="6"/>
    <s v="DIXON Oriole Pencils"/>
    <n v="18.059999999999999"/>
    <n v="7"/>
    <n v="0"/>
    <n v="4.6955999999999998"/>
    <n v="0.26"/>
    <x v="0"/>
    <x v="2"/>
    <x v="1"/>
    <s v="Yes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s v="89031"/>
    <x v="1"/>
    <s v="OFF-PA-10003641"/>
    <x v="1"/>
    <x v="10"/>
    <s v="Xerox 1909"/>
    <n v="79.14"/>
    <n v="3"/>
    <n v="0"/>
    <n v="36.404400000000003"/>
    <n v="0.46"/>
    <x v="0"/>
    <x v="2"/>
    <x v="1"/>
    <s v="Yes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s v="89031"/>
    <x v="1"/>
    <s v="FUR-FU-10002685"/>
    <x v="0"/>
    <x v="5"/>
    <s v="Executive Impressions 13-1/2&quot; Indoor/Outdoor Wall Clock"/>
    <n v="37.4"/>
    <n v="2"/>
    <n v="0"/>
    <n v="14.212"/>
    <n v="0.38"/>
    <x v="0"/>
    <x v="2"/>
    <x v="1"/>
    <s v="Yes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s v="75007"/>
    <x v="2"/>
    <s v="OFF-BI-10001308"/>
    <x v="1"/>
    <x v="8"/>
    <s v="GBC Standard Plastic Binding Systems' Combs"/>
    <n v="2.512"/>
    <n v="2"/>
    <n v="0.8"/>
    <n v="-4.3959999999999999"/>
    <n v="-1.75"/>
    <x v="1"/>
    <x v="1"/>
    <x v="10"/>
    <s v="No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s v="75007"/>
    <x v="2"/>
    <s v="OFF-FA-10003485"/>
    <x v="1"/>
    <x v="13"/>
    <s v="Staples"/>
    <n v="18.864000000000001"/>
    <n v="9"/>
    <n v="0.2"/>
    <n v="6.1307999999999998"/>
    <n v="0.32499999999999996"/>
    <x v="2"/>
    <x v="1"/>
    <x v="10"/>
    <s v="Yes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s v="90008"/>
    <x v="1"/>
    <s v="TEC-PH-10003357"/>
    <x v="2"/>
    <x v="7"/>
    <s v="Grandstream GXP2100 Mainstream Business Phone"/>
    <n v="61.192"/>
    <n v="1"/>
    <n v="0.2"/>
    <n v="6.1192000000000002"/>
    <n v="0.1"/>
    <x v="2"/>
    <x v="0"/>
    <x v="0"/>
    <s v="Yes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s v="90008"/>
    <x v="1"/>
    <s v="OFF-AP-10002867"/>
    <x v="1"/>
    <x v="9"/>
    <s v="Fellowes Command Center 5-outlet power strip"/>
    <n v="67.84"/>
    <n v="1"/>
    <n v="0"/>
    <n v="18.316800000000001"/>
    <n v="0.27"/>
    <x v="0"/>
    <x v="0"/>
    <x v="0"/>
    <s v="Yes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s v="98103"/>
    <x v="1"/>
    <s v="FUR-CH-10004477"/>
    <x v="0"/>
    <x v="1"/>
    <s v="Global Push Button Manager's Chair, Indigo"/>
    <n v="48.712000000000003"/>
    <n v="1"/>
    <n v="0.2"/>
    <n v="5.4801000000000002"/>
    <n v="0.1125"/>
    <x v="2"/>
    <x v="2"/>
    <x v="10"/>
    <s v="Yes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s v="98103"/>
    <x v="1"/>
    <s v="OFF-AR-10001427"/>
    <x v="1"/>
    <x v="6"/>
    <s v="Newell 330"/>
    <n v="17.940000000000001"/>
    <n v="3"/>
    <n v="0"/>
    <n v="4.6643999999999997"/>
    <n v="0.25999999999999995"/>
    <x v="0"/>
    <x v="2"/>
    <x v="10"/>
    <s v="Yes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s v="98103"/>
    <x v="1"/>
    <s v="OFF-ST-10002344"/>
    <x v="1"/>
    <x v="4"/>
    <s v="Carina 42&quot;Hx23 3/4&quot;W Media Storage Unit"/>
    <n v="242.94"/>
    <n v="3"/>
    <n v="0"/>
    <n v="4.8587999999999996"/>
    <n v="1.9999999999999997E-2"/>
    <x v="0"/>
    <x v="2"/>
    <x v="10"/>
    <s v="Yes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s v="33311"/>
    <x v="0"/>
    <s v="OFF-BI-10000301"/>
    <x v="1"/>
    <x v="8"/>
    <s v="GBC Instant Report Kit"/>
    <n v="7.7640000000000002"/>
    <n v="4"/>
    <n v="0.7"/>
    <n v="-5.1760000000000002"/>
    <n v="-0.66666666666666663"/>
    <x v="1"/>
    <x v="0"/>
    <x v="5"/>
    <s v="No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s v="38401"/>
    <x v="0"/>
    <s v="TEC-PH-10001944"/>
    <x v="2"/>
    <x v="7"/>
    <s v="Wi-Ex zBoost YX540 Cellular Phone Signal Booster"/>
    <n v="467.04"/>
    <n v="4"/>
    <n v="0.2"/>
    <n v="58.38"/>
    <n v="0.125"/>
    <x v="2"/>
    <x v="1"/>
    <x v="5"/>
    <s v="Yes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s v="02908"/>
    <x v="3"/>
    <s v="TEC-PH-10001527"/>
    <x v="2"/>
    <x v="7"/>
    <s v="Plantronics MX500i Earset"/>
    <n v="128.85"/>
    <n v="3"/>
    <n v="0"/>
    <n v="3.8654999999999999"/>
    <n v="3.0000000000000002E-2"/>
    <x v="0"/>
    <x v="1"/>
    <x v="6"/>
    <s v="Yes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s v="02908"/>
    <x v="3"/>
    <s v="OFF-PA-10001307"/>
    <x v="1"/>
    <x v="10"/>
    <s v="Important Message Pads, 50 4-1/4 x 5-1/2 Forms per Pad"/>
    <n v="8.4"/>
    <n v="2"/>
    <n v="0"/>
    <n v="4.1159999999999997"/>
    <n v="0.48999999999999994"/>
    <x v="0"/>
    <x v="1"/>
    <x v="6"/>
    <s v="Yes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s v="02908"/>
    <x v="3"/>
    <s v="TEC-AC-10004571"/>
    <x v="2"/>
    <x v="11"/>
    <s v="Logitech G700s Rechargeable Gaming Mouse"/>
    <n v="199.98"/>
    <n v="2"/>
    <n v="0"/>
    <n v="83.991600000000005"/>
    <n v="0.42000000000000004"/>
    <x v="0"/>
    <x v="1"/>
    <x v="6"/>
    <s v="Yes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s v="02908"/>
    <x v="3"/>
    <s v="FUR-CH-10001973"/>
    <x v="0"/>
    <x v="1"/>
    <s v="Office Star Flex Back Scooter Chair with White Frame"/>
    <n v="110.98"/>
    <n v="1"/>
    <n v="0"/>
    <n v="15.5372"/>
    <n v="0.13999999999999999"/>
    <x v="0"/>
    <x v="1"/>
    <x v="6"/>
    <s v="Yes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s v="32216"/>
    <x v="0"/>
    <s v="FUR-CH-10000513"/>
    <x v="0"/>
    <x v="1"/>
    <s v="High-Back Leather Manager's Chair"/>
    <n v="207.98400000000001"/>
    <n v="2"/>
    <n v="0.2"/>
    <n v="-28.597799999999999"/>
    <n v="-0.13749999999999998"/>
    <x v="2"/>
    <x v="0"/>
    <x v="0"/>
    <s v="No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s v="32216"/>
    <x v="0"/>
    <s v="OFF-PA-10002421"/>
    <x v="1"/>
    <x v="10"/>
    <s v="Embossed Ink Jet Note Cards"/>
    <n v="36.112000000000002"/>
    <n v="2"/>
    <n v="0.2"/>
    <n v="12.639200000000001"/>
    <n v="0.35"/>
    <x v="2"/>
    <x v="0"/>
    <x v="0"/>
    <s v="Yes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s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  <x v="2"/>
    <x v="0"/>
    <x v="0"/>
    <s v="Yes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s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x v="2"/>
    <x v="0"/>
    <x v="0"/>
    <s v="Yes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s v="92054"/>
    <x v="1"/>
    <s v="OFF-PA-10002246"/>
    <x v="1"/>
    <x v="10"/>
    <s v="Wirebound Four 2-3/4 x 5 Forms per Page, 400 Sets per Book"/>
    <n v="12.9"/>
    <n v="2"/>
    <n v="0"/>
    <n v="6.3209999999999997"/>
    <n v="0.49"/>
    <x v="0"/>
    <x v="0"/>
    <x v="0"/>
    <s v="Yes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s v="32216"/>
    <x v="0"/>
    <s v="TEC-AC-10003198"/>
    <x v="2"/>
    <x v="11"/>
    <s v="Enermax Acrylux Wireless Keyboard"/>
    <n v="717.12"/>
    <n v="9"/>
    <n v="0.2"/>
    <n v="152.38800000000001"/>
    <n v="0.21249999999999999"/>
    <x v="2"/>
    <x v="1"/>
    <x v="8"/>
    <s v="Yes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s v="10024"/>
    <x v="3"/>
    <s v="OFF-BI-10001031"/>
    <x v="1"/>
    <x v="8"/>
    <s v="Pressboard Data Binders by Wilson Jones"/>
    <n v="21.36"/>
    <n v="5"/>
    <n v="0.2"/>
    <n v="7.2089999999999996"/>
    <n v="0.33749999999999997"/>
    <x v="2"/>
    <x v="1"/>
    <x v="4"/>
    <s v="Yes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s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  <x v="2"/>
    <x v="1"/>
    <x v="4"/>
    <s v="Yes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s v="10024"/>
    <x v="3"/>
    <s v="TEC-PH-10001336"/>
    <x v="2"/>
    <x v="7"/>
    <s v="Digium D40 VoIP phone"/>
    <n v="773.94"/>
    <n v="6"/>
    <n v="0"/>
    <n v="224.4426"/>
    <n v="0.28999999999999998"/>
    <x v="0"/>
    <x v="1"/>
    <x v="4"/>
    <s v="Yes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s v="60610"/>
    <x v="2"/>
    <s v="OFF-SU-10001664"/>
    <x v="1"/>
    <x v="14"/>
    <s v="Acme Office Executive Series Stainless Steel Trimmers"/>
    <n v="20.568000000000001"/>
    <n v="3"/>
    <n v="0.2"/>
    <n v="1.5426"/>
    <n v="7.4999999999999997E-2"/>
    <x v="2"/>
    <x v="0"/>
    <x v="4"/>
    <s v="Yes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s v="60610"/>
    <x v="2"/>
    <s v="OFF-AP-10003971"/>
    <x v="1"/>
    <x v="9"/>
    <s v="Belkin 6 Outlet Metallic Surge Strip"/>
    <n v="4.3559999999999999"/>
    <n v="2"/>
    <n v="0.8"/>
    <n v="-11.761200000000001"/>
    <n v="-2.7"/>
    <x v="1"/>
    <x v="0"/>
    <x v="4"/>
    <s v="No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s v="60610"/>
    <x v="2"/>
    <s v="TEC-AC-10000199"/>
    <x v="2"/>
    <x v="11"/>
    <s v="Kingston Digital DataTraveler 8GB USB 2.0"/>
    <n v="19.04"/>
    <n v="4"/>
    <n v="0.2"/>
    <n v="-1.4279999999999999"/>
    <n v="-7.4999999999999997E-2"/>
    <x v="2"/>
    <x v="0"/>
    <x v="4"/>
    <s v="No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s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  <x v="0"/>
    <x v="2"/>
    <x v="0"/>
    <s v="Yes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s v="92105"/>
    <x v="1"/>
    <s v="OFF-ST-10003442"/>
    <x v="1"/>
    <x v="4"/>
    <s v="Eldon Portable Mobile Manager"/>
    <n v="84.84"/>
    <n v="3"/>
    <n v="0"/>
    <n v="22.9068"/>
    <n v="0.27"/>
    <x v="0"/>
    <x v="0"/>
    <x v="0"/>
    <s v="Yes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s v="37211"/>
    <x v="0"/>
    <s v="OFF-FA-10003059"/>
    <x v="1"/>
    <x v="13"/>
    <s v="Assorted Color Push Pins"/>
    <n v="7.24"/>
    <n v="5"/>
    <n v="0.2"/>
    <n v="1.1765000000000001"/>
    <n v="0.16250000000000001"/>
    <x v="2"/>
    <x v="1"/>
    <x v="8"/>
    <s v="Yes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s v="10009"/>
    <x v="3"/>
    <s v="OFF-LA-10001175"/>
    <x v="1"/>
    <x v="2"/>
    <s v="Avery 514"/>
    <n v="14.4"/>
    <n v="5"/>
    <n v="0"/>
    <n v="7.056"/>
    <n v="0.49"/>
    <x v="0"/>
    <x v="2"/>
    <x v="8"/>
    <s v="Yes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s v="80906"/>
    <x v="1"/>
    <s v="OFF-PA-10003441"/>
    <x v="1"/>
    <x v="10"/>
    <s v="Xerox 226"/>
    <n v="15.552"/>
    <n v="3"/>
    <n v="0.2"/>
    <n v="5.4432"/>
    <n v="0.35000000000000003"/>
    <x v="2"/>
    <x v="0"/>
    <x v="3"/>
    <s v="Yes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s v="80906"/>
    <x v="1"/>
    <s v="FUR-CH-10004287"/>
    <x v="0"/>
    <x v="1"/>
    <s v="SAFCO Arco Folding Chair"/>
    <n v="1325.76"/>
    <n v="6"/>
    <n v="0.2"/>
    <n v="149.148"/>
    <n v="0.1125"/>
    <x v="2"/>
    <x v="0"/>
    <x v="3"/>
    <s v="Yes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s v="80906"/>
    <x v="1"/>
    <s v="OFF-BI-10004040"/>
    <x v="1"/>
    <x v="8"/>
    <s v="Wilson Jones Impact Binders"/>
    <n v="3.1080000000000001"/>
    <n v="2"/>
    <n v="0.7"/>
    <n v="-2.1756000000000002"/>
    <n v="-0.70000000000000007"/>
    <x v="1"/>
    <x v="0"/>
    <x v="3"/>
    <s v="No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s v="94110"/>
    <x v="1"/>
    <s v="OFF-BI-10004022"/>
    <x v="1"/>
    <x v="8"/>
    <s v="Acco Suede Grain Vinyl Round Ring Binder"/>
    <n v="6.6719999999999997"/>
    <n v="3"/>
    <n v="0.2"/>
    <n v="2.1684000000000001"/>
    <n v="0.32500000000000001"/>
    <x v="2"/>
    <x v="3"/>
    <x v="6"/>
    <s v="Yes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s v="94110"/>
    <x v="1"/>
    <s v="TEC-PH-10002200"/>
    <x v="2"/>
    <x v="7"/>
    <s v="Aastra 6757i CT Wireless VoIP phone"/>
    <n v="689.40800000000002"/>
    <n v="4"/>
    <n v="0.2"/>
    <n v="77.558400000000006"/>
    <n v="0.1125"/>
    <x v="2"/>
    <x v="3"/>
    <x v="6"/>
    <s v="Yes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s v="60653"/>
    <x v="2"/>
    <s v="OFF-BI-10001120"/>
    <x v="1"/>
    <x v="8"/>
    <s v="Ibico EPK-21 Electric Binding System"/>
    <n v="1889.99"/>
    <n v="5"/>
    <n v="0.8"/>
    <n v="-2929.4845"/>
    <n v="-1.55"/>
    <x v="1"/>
    <x v="3"/>
    <x v="4"/>
    <s v="No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s v="38109"/>
    <x v="0"/>
    <s v="OFF-EN-10000461"/>
    <x v="1"/>
    <x v="12"/>
    <s v="#10- 4 1/8&quot; x 9 1/2&quot; Recycled Envelopes"/>
    <n v="55.936"/>
    <n v="8"/>
    <n v="0.2"/>
    <n v="18.878399999999999"/>
    <n v="0.33749999999999997"/>
    <x v="2"/>
    <x v="1"/>
    <x v="4"/>
    <s v="Yes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s v="38109"/>
    <x v="0"/>
    <s v="OFF-LA-10004008"/>
    <x v="1"/>
    <x v="2"/>
    <s v="Avery 507"/>
    <n v="18.431999999999999"/>
    <n v="8"/>
    <n v="0.2"/>
    <n v="5.9904000000000002"/>
    <n v="0.32500000000000001"/>
    <x v="2"/>
    <x v="1"/>
    <x v="4"/>
    <s v="Yes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s v="38109"/>
    <x v="0"/>
    <s v="FUR-FU-10000221"/>
    <x v="0"/>
    <x v="5"/>
    <s v="Master Caster Door Stop, Brown"/>
    <n v="20.32"/>
    <n v="5"/>
    <n v="0.2"/>
    <n v="3.556"/>
    <n v="0.17499999999999999"/>
    <x v="2"/>
    <x v="1"/>
    <x v="4"/>
    <s v="Yes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s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  <x v="2"/>
    <x v="2"/>
    <x v="0"/>
    <s v="Yes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s v="27604"/>
    <x v="0"/>
    <s v="OFF-AP-10000390"/>
    <x v="1"/>
    <x v="9"/>
    <s v="Euro Pro Shark Stick Mini Vacuum"/>
    <n v="48.783999999999999"/>
    <n v="1"/>
    <n v="0.2"/>
    <n v="3.6587999999999998"/>
    <n v="7.4999999999999997E-2"/>
    <x v="2"/>
    <x v="3"/>
    <x v="10"/>
    <s v="Yes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s v="27604"/>
    <x v="0"/>
    <s v="OFF-BI-10000014"/>
    <x v="1"/>
    <x v="8"/>
    <s v="Heavy-Duty E-Z-D Binders"/>
    <n v="13.092000000000001"/>
    <n v="4"/>
    <n v="0.7"/>
    <n v="-10.0372"/>
    <n v="-0.76666666666666661"/>
    <x v="1"/>
    <x v="3"/>
    <x v="10"/>
    <s v="No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s v="90045"/>
    <x v="1"/>
    <s v="TEC-PH-10004120"/>
    <x v="2"/>
    <x v="7"/>
    <s v="AT&amp;T 1080 Phone"/>
    <n v="109.592"/>
    <n v="1"/>
    <n v="0.2"/>
    <n v="8.2194000000000003"/>
    <n v="7.4999999999999997E-2"/>
    <x v="2"/>
    <x v="0"/>
    <x v="9"/>
    <s v="Yes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s v="90045"/>
    <x v="1"/>
    <s v="OFF-PA-10002764"/>
    <x v="1"/>
    <x v="10"/>
    <s v="Easy-staple paper"/>
    <n v="56.7"/>
    <n v="5"/>
    <n v="0"/>
    <n v="27.783000000000001"/>
    <n v="0.49"/>
    <x v="0"/>
    <x v="0"/>
    <x v="9"/>
    <s v="Yes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s v="90004"/>
    <x v="1"/>
    <s v="TEC-AC-10000736"/>
    <x v="2"/>
    <x v="11"/>
    <s v="Logitech G600 MMO Gaming Mouse"/>
    <n v="79.989999999999995"/>
    <n v="1"/>
    <n v="0"/>
    <n v="28.796399999999998"/>
    <n v="0.36"/>
    <x v="0"/>
    <x v="3"/>
    <x v="5"/>
    <s v="Yes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s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x v="0"/>
    <x v="0"/>
    <x v="5"/>
    <s v="Yes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s v="23602"/>
    <x v="0"/>
    <s v="OFF-PA-10004327"/>
    <x v="1"/>
    <x v="10"/>
    <s v="Xerox 1911"/>
    <n v="191.6"/>
    <n v="4"/>
    <n v="0"/>
    <n v="91.968000000000004"/>
    <n v="0.48000000000000004"/>
    <x v="0"/>
    <x v="0"/>
    <x v="5"/>
    <s v="Yes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s v="90032"/>
    <x v="1"/>
    <s v="OFF-PA-10000143"/>
    <x v="1"/>
    <x v="10"/>
    <s v="Astroparche Fine Business Paper"/>
    <n v="10.56"/>
    <n v="2"/>
    <n v="0"/>
    <n v="5.0688000000000004"/>
    <n v="0.48000000000000004"/>
    <x v="0"/>
    <x v="0"/>
    <x v="2"/>
    <s v="Yes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s v="39212"/>
    <x v="0"/>
    <s v="TEC-AC-10002550"/>
    <x v="2"/>
    <x v="11"/>
    <s v="Maxell 4.7GB DVD-RW 3/Pack"/>
    <n v="47.79"/>
    <n v="3"/>
    <n v="0"/>
    <n v="16.2486"/>
    <n v="0.34"/>
    <x v="0"/>
    <x v="2"/>
    <x v="3"/>
    <s v="Yes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s v="47374"/>
    <x v="2"/>
    <s v="OFF-ST-10003306"/>
    <x v="1"/>
    <x v="4"/>
    <s v="Letter Size Cart"/>
    <n v="714.3"/>
    <n v="5"/>
    <n v="0"/>
    <n v="207.14699999999999"/>
    <n v="0.28999999999999998"/>
    <x v="0"/>
    <x v="1"/>
    <x v="0"/>
    <s v="Yes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s v="10035"/>
    <x v="3"/>
    <s v="TEC-MA-10000045"/>
    <x v="2"/>
    <x v="15"/>
    <s v="Zebra ZM400 Thermal Label Printer"/>
    <n v="2321.9"/>
    <n v="2"/>
    <n v="0"/>
    <n v="1114.5119999999999"/>
    <n v="0.48"/>
    <x v="0"/>
    <x v="1"/>
    <x v="0"/>
    <s v="Yes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s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x v="0"/>
    <x v="1"/>
    <x v="0"/>
    <s v="Yes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s v="19134"/>
    <x v="3"/>
    <s v="OFF-BI-10004781"/>
    <x v="1"/>
    <x v="8"/>
    <s v="GBC Wire Binding Strips"/>
    <n v="9.5220000000000002"/>
    <n v="1"/>
    <n v="0.7"/>
    <n v="-6.9828000000000001"/>
    <n v="-0.73333333333333328"/>
    <x v="1"/>
    <x v="1"/>
    <x v="8"/>
    <s v="No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s v="19134"/>
    <x v="3"/>
    <s v="TEC-PH-10002680"/>
    <x v="2"/>
    <x v="7"/>
    <s v="Samsung Galaxy Note 3"/>
    <n v="791.96400000000006"/>
    <n v="6"/>
    <n v="0.4"/>
    <n v="-131.994"/>
    <n v="-0.16666666666666666"/>
    <x v="3"/>
    <x v="1"/>
    <x v="8"/>
    <s v="No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s v="19134"/>
    <x v="3"/>
    <s v="OFF-BI-10000848"/>
    <x v="1"/>
    <x v="8"/>
    <s v="Angle-D Ring Binders"/>
    <n v="4.923"/>
    <n v="3"/>
    <n v="0.7"/>
    <n v="-3.9384000000000001"/>
    <n v="-0.8"/>
    <x v="1"/>
    <x v="1"/>
    <x v="8"/>
    <s v="No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s v="85023"/>
    <x v="1"/>
    <s v="FUR-BO-10004467"/>
    <x v="0"/>
    <x v="0"/>
    <s v="Bestar Classic Bookcase"/>
    <n v="209.97900000000001"/>
    <n v="7"/>
    <n v="0.7"/>
    <n v="-356.96429999999998"/>
    <n v="-1.6999999999999997"/>
    <x v="1"/>
    <x v="3"/>
    <x v="5"/>
    <s v="No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s v="44105"/>
    <x v="3"/>
    <s v="OFF-BI-10001670"/>
    <x v="1"/>
    <x v="8"/>
    <s v="Vinyl Sectional Post Binders"/>
    <n v="33.93"/>
    <n v="3"/>
    <n v="0.7"/>
    <n v="-22.62"/>
    <n v="-0.66666666666666674"/>
    <x v="1"/>
    <x v="3"/>
    <x v="7"/>
    <s v="No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s v="44105"/>
    <x v="3"/>
    <s v="OFF-ST-10000136"/>
    <x v="1"/>
    <x v="4"/>
    <s v="Letter Size File"/>
    <n v="222.32"/>
    <n v="7"/>
    <n v="0.2"/>
    <n v="25.010999999999999"/>
    <n v="0.1125"/>
    <x v="2"/>
    <x v="3"/>
    <x v="7"/>
    <s v="Yes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s v="44105"/>
    <x v="3"/>
    <s v="TEC-PH-10004522"/>
    <x v="2"/>
    <x v="7"/>
    <s v="Dexim XPower Skin Super-Thin Power Case for iPhone 5 - Black"/>
    <n v="210.56399999999999"/>
    <n v="6"/>
    <n v="0.4"/>
    <n v="-52.640999999999998"/>
    <n v="-0.25"/>
    <x v="3"/>
    <x v="3"/>
    <x v="7"/>
    <s v="No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s v="43615"/>
    <x v="3"/>
    <s v="FUR-FU-10002960"/>
    <x v="0"/>
    <x v="5"/>
    <s v="Eldon 200 Class Desk Accessories, Burgundy"/>
    <n v="35.167999999999999"/>
    <n v="7"/>
    <n v="0.2"/>
    <n v="9.6712000000000007"/>
    <n v="0.27500000000000002"/>
    <x v="2"/>
    <x v="2"/>
    <x v="0"/>
    <s v="Yes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s v="43615"/>
    <x v="3"/>
    <s v="TEC-PH-10002584"/>
    <x v="2"/>
    <x v="7"/>
    <s v="Samsung Galaxy S4"/>
    <n v="1502.376"/>
    <n v="4"/>
    <n v="0.4"/>
    <n v="-250.39599999999999"/>
    <n v="-0.16666666666666666"/>
    <x v="3"/>
    <x v="2"/>
    <x v="0"/>
    <s v="No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s v="90008"/>
    <x v="1"/>
    <s v="FUR-FU-10002505"/>
    <x v="0"/>
    <x v="5"/>
    <s v="Eldon 100 Class Desk Accessories"/>
    <n v="10.11"/>
    <n v="3"/>
    <n v="0"/>
    <n v="3.2351999999999999"/>
    <n v="0.32"/>
    <x v="0"/>
    <x v="2"/>
    <x v="0"/>
    <s v="Yes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s v="90008"/>
    <x v="1"/>
    <s v="TEC-AC-10003832"/>
    <x v="2"/>
    <x v="11"/>
    <s v="Logitech P710e Mobile Speakerphone"/>
    <n v="772.47"/>
    <n v="3"/>
    <n v="0"/>
    <n v="146.76929999999999"/>
    <n v="0.18999999999999997"/>
    <x v="0"/>
    <x v="2"/>
    <x v="0"/>
    <s v="Yes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s v="90008"/>
    <x v="1"/>
    <s v="OFF-SU-10002537"/>
    <x v="1"/>
    <x v="14"/>
    <s v="Acme Box Cutter Scissors"/>
    <n v="20.46"/>
    <n v="2"/>
    <n v="0"/>
    <n v="5.3196000000000003"/>
    <n v="0.26"/>
    <x v="0"/>
    <x v="2"/>
    <x v="0"/>
    <s v="Yes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s v="10011"/>
    <x v="3"/>
    <s v="OFF-SU-10003505"/>
    <x v="1"/>
    <x v="14"/>
    <s v="Premier Electric Letter Opener"/>
    <n v="347.58"/>
    <n v="3"/>
    <n v="0"/>
    <n v="17.379000000000001"/>
    <n v="0.05"/>
    <x v="0"/>
    <x v="3"/>
    <x v="10"/>
    <s v="Yes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s v="92037"/>
    <x v="1"/>
    <s v="TEC-AC-10001465"/>
    <x v="2"/>
    <x v="11"/>
    <s v="SanDisk Cruzer 64 GB USB Flash Drive"/>
    <n v="72.64"/>
    <n v="2"/>
    <n v="0"/>
    <n v="21.792000000000002"/>
    <n v="0.30000000000000004"/>
    <x v="0"/>
    <x v="0"/>
    <x v="4"/>
    <s v="Yes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s v="92037"/>
    <x v="1"/>
    <s v="TEC-AC-10003832"/>
    <x v="2"/>
    <x v="11"/>
    <s v="Logitech P710e Mobile Speakerphone"/>
    <n v="772.47"/>
    <n v="3"/>
    <n v="0"/>
    <n v="146.76929999999999"/>
    <n v="0.18999999999999997"/>
    <x v="0"/>
    <x v="0"/>
    <x v="4"/>
    <s v="Yes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s v="92037"/>
    <x v="1"/>
    <s v="FUR-FU-10003731"/>
    <x v="0"/>
    <x v="5"/>
    <s v="Eldon Expressions Wood and Plastic Desk Accessories, Oak"/>
    <n v="39.92"/>
    <n v="4"/>
    <n v="0"/>
    <n v="11.1776"/>
    <n v="0.27999999999999997"/>
    <x v="0"/>
    <x v="0"/>
    <x v="4"/>
    <s v="Yes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s v="73120"/>
    <x v="2"/>
    <s v="OFF-BI-10004828"/>
    <x v="1"/>
    <x v="8"/>
    <s v="GBC Poly Designer Binding Covers"/>
    <n v="33.479999999999997"/>
    <n v="2"/>
    <n v="0"/>
    <n v="16.405200000000001"/>
    <n v="0.49000000000000005"/>
    <x v="0"/>
    <x v="3"/>
    <x v="7"/>
    <s v="Yes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s v="73120"/>
    <x v="2"/>
    <s v="TEC-PH-10003012"/>
    <x v="2"/>
    <x v="7"/>
    <s v="Nortel Meridian M3904 Professional Digital phone"/>
    <n v="461.97"/>
    <n v="3"/>
    <n v="0"/>
    <n v="133.97130000000001"/>
    <n v="0.29000000000000004"/>
    <x v="0"/>
    <x v="3"/>
    <x v="7"/>
    <s v="Yes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s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  <x v="0"/>
    <x v="3"/>
    <x v="7"/>
    <s v="Yes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s v="73120"/>
    <x v="2"/>
    <s v="FUR-CH-10004626"/>
    <x v="0"/>
    <x v="1"/>
    <s v="Office Star Flex Back Scooter Chair with Aluminum Finish Frame"/>
    <n v="302.67"/>
    <n v="3"/>
    <n v="0"/>
    <n v="72.640799999999999"/>
    <n v="0.24"/>
    <x v="0"/>
    <x v="3"/>
    <x v="7"/>
    <s v="Yes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s v="60653"/>
    <x v="2"/>
    <s v="TEC-AC-10001606"/>
    <x v="2"/>
    <x v="11"/>
    <s v="Logitech Wireless Performance Mouse MX for PC and Mac"/>
    <n v="239.976"/>
    <n v="3"/>
    <n v="0.2"/>
    <n v="53.994599999999998"/>
    <n v="0.22500000000000001"/>
    <x v="2"/>
    <x v="2"/>
    <x v="8"/>
    <s v="Yes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s v="94109"/>
    <x v="1"/>
    <s v="OFF-AR-10001216"/>
    <x v="1"/>
    <x v="6"/>
    <s v="Newell 339"/>
    <n v="8.34"/>
    <n v="3"/>
    <n v="0"/>
    <n v="2.1684000000000001"/>
    <n v="0.26"/>
    <x v="0"/>
    <x v="3"/>
    <x v="9"/>
    <s v="Yes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s v="94109"/>
    <x v="1"/>
    <s v="OFF-SU-10001664"/>
    <x v="1"/>
    <x v="14"/>
    <s v="Acme Office Executive Series Stainless Steel Trimmers"/>
    <n v="8.57"/>
    <n v="1"/>
    <n v="0"/>
    <n v="2.2282000000000002"/>
    <n v="0.26"/>
    <x v="0"/>
    <x v="3"/>
    <x v="9"/>
    <s v="Yes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s v="94109"/>
    <x v="1"/>
    <s v="OFF-BI-10002498"/>
    <x v="1"/>
    <x v="8"/>
    <s v="Clear Mylar Reinforcing Strips"/>
    <n v="119.616"/>
    <n v="8"/>
    <n v="0.2"/>
    <n v="40.370399999999997"/>
    <n v="0.33749999999999997"/>
    <x v="2"/>
    <x v="3"/>
    <x v="9"/>
    <s v="Yes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s v="08360"/>
    <x v="3"/>
    <s v="FUR-CH-10003968"/>
    <x v="0"/>
    <x v="1"/>
    <s v="Novimex Turbo Task Chair"/>
    <n v="212.94"/>
    <n v="3"/>
    <n v="0"/>
    <n v="25.552800000000001"/>
    <n v="0.12000000000000001"/>
    <x v="0"/>
    <x v="0"/>
    <x v="4"/>
    <s v="Yes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s v="08360"/>
    <x v="3"/>
    <s v="OFF-AP-10002765"/>
    <x v="1"/>
    <x v="9"/>
    <s v="Fellowes Advanced Computer Series Surge Protectors"/>
    <n v="26.49"/>
    <n v="1"/>
    <n v="0"/>
    <n v="7.4172000000000002"/>
    <n v="0.28000000000000003"/>
    <x v="0"/>
    <x v="0"/>
    <x v="4"/>
    <s v="Yes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s v="53209"/>
    <x v="2"/>
    <s v="FUR-BO-10004690"/>
    <x v="0"/>
    <x v="0"/>
    <s v="O'Sullivan Cherrywood Estates Traditional Barrister Bookcase"/>
    <n v="687.4"/>
    <n v="5"/>
    <n v="0"/>
    <n v="48.118000000000002"/>
    <n v="7.0000000000000007E-2"/>
    <x v="0"/>
    <x v="1"/>
    <x v="6"/>
    <s v="Yes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s v="98115"/>
    <x v="1"/>
    <s v="FUR-TA-10000688"/>
    <x v="0"/>
    <x v="3"/>
    <s v="Chromcraft Bull-Nose Wood Round Conference Table Top, Wood Base"/>
    <n v="653.54999999999995"/>
    <n v="3"/>
    <n v="0"/>
    <n v="111.1035"/>
    <n v="0.17"/>
    <x v="0"/>
    <x v="2"/>
    <x v="3"/>
    <s v="Yes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s v="98115"/>
    <x v="1"/>
    <s v="TEC-AC-10003441"/>
    <x v="2"/>
    <x v="11"/>
    <s v="Kingston Digital DataTraveler 32GB USB 2.0"/>
    <n v="33.9"/>
    <n v="2"/>
    <n v="0"/>
    <n v="2.0339999999999998"/>
    <n v="0.06"/>
    <x v="0"/>
    <x v="2"/>
    <x v="3"/>
    <s v="Yes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s v="60540"/>
    <x v="2"/>
    <s v="TEC-AC-10003610"/>
    <x v="2"/>
    <x v="11"/>
    <s v="Logitech Illuminated - Keyboard"/>
    <n v="239.96"/>
    <n v="5"/>
    <n v="0.2"/>
    <n v="83.986000000000004"/>
    <n v="0.35000000000000003"/>
    <x v="2"/>
    <x v="3"/>
    <x v="0"/>
    <s v="Yes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s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  <x v="3"/>
    <x v="1"/>
    <x v="7"/>
    <s v="No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s v="19805"/>
    <x v="3"/>
    <s v="TEC-PH-10001817"/>
    <x v="2"/>
    <x v="7"/>
    <s v="Wilson Electronics DB Pro Signal Booster"/>
    <n v="716"/>
    <n v="2"/>
    <n v="0"/>
    <n v="193.32"/>
    <n v="0.27"/>
    <x v="0"/>
    <x v="1"/>
    <x v="7"/>
    <s v="Yes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s v="19805"/>
    <x v="3"/>
    <s v="OFF-BI-10004492"/>
    <x v="1"/>
    <x v="8"/>
    <s v="Tuf-Vin Binders"/>
    <n v="221.06"/>
    <n v="7"/>
    <n v="0"/>
    <n v="103.8982"/>
    <n v="0.47000000000000003"/>
    <x v="0"/>
    <x v="1"/>
    <x v="7"/>
    <s v="Yes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PA-10002421"/>
    <x v="1"/>
    <x v="10"/>
    <s v="Embossed Ink Jet Note Cards"/>
    <n v="67.709999999999994"/>
    <n v="3"/>
    <n v="0"/>
    <n v="32.500799999999998"/>
    <n v="0.48000000000000004"/>
    <x v="0"/>
    <x v="0"/>
    <x v="0"/>
    <s v="Yes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AP-10000055"/>
    <x v="1"/>
    <x v="9"/>
    <s v="Belkin F9S820V06 8 Outlet Surge"/>
    <n v="129.91999999999999"/>
    <n v="4"/>
    <n v="0"/>
    <n v="38.975999999999999"/>
    <n v="0.30000000000000004"/>
    <x v="0"/>
    <x v="0"/>
    <x v="0"/>
    <s v="Yes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FUR-FU-10000965"/>
    <x v="0"/>
    <x v="5"/>
    <s v="Howard Miller 11-1/2&quot; Diameter Ridgewood Wall Clock"/>
    <n v="467.46"/>
    <n v="9"/>
    <n v="0"/>
    <n v="191.65860000000001"/>
    <n v="0.41000000000000003"/>
    <x v="0"/>
    <x v="0"/>
    <x v="0"/>
    <s v="Yes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PA-10001363"/>
    <x v="1"/>
    <x v="10"/>
    <s v="Xerox 1933"/>
    <n v="61.4"/>
    <n v="5"/>
    <n v="0"/>
    <n v="28.858000000000001"/>
    <n v="0.47000000000000003"/>
    <x v="0"/>
    <x v="0"/>
    <x v="0"/>
    <s v="Yes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ST-10001496"/>
    <x v="1"/>
    <x v="4"/>
    <s v="Standard Rollaway File with Lock"/>
    <n v="720.76"/>
    <n v="4"/>
    <n v="0"/>
    <n v="187.39760000000001"/>
    <n v="0.26"/>
    <x v="0"/>
    <x v="0"/>
    <x v="0"/>
    <s v="Yes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BI-10004656"/>
    <x v="1"/>
    <x v="8"/>
    <s v="Peel &amp; Stick Add-On Corner Pockets"/>
    <n v="5.1840000000000002"/>
    <n v="3"/>
    <n v="0.2"/>
    <n v="1.8144"/>
    <n v="0.35"/>
    <x v="2"/>
    <x v="0"/>
    <x v="0"/>
    <s v="Yes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s v="90036"/>
    <x v="1"/>
    <s v="OFF-AR-10001227"/>
    <x v="1"/>
    <x v="6"/>
    <s v="Newell 338"/>
    <n v="14.7"/>
    <n v="5"/>
    <n v="0"/>
    <n v="3.9689999999999999"/>
    <n v="0.27"/>
    <x v="0"/>
    <x v="0"/>
    <x v="0"/>
    <s v="Yes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s v="60610"/>
    <x v="2"/>
    <s v="OFF-BI-10002071"/>
    <x v="1"/>
    <x v="8"/>
    <s v="Fellowes Black Plastic Comb Bindings"/>
    <n v="8.1340000000000003"/>
    <n v="7"/>
    <n v="0.8"/>
    <n v="-13.8278"/>
    <n v="-1.7"/>
    <x v="1"/>
    <x v="2"/>
    <x v="10"/>
    <s v="No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s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  <x v="2"/>
    <x v="2"/>
    <x v="10"/>
    <s v="Yes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s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x v="0"/>
    <x v="1"/>
    <x v="8"/>
    <s v="Yes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s v="19140"/>
    <x v="3"/>
    <s v="OFF-EN-10000483"/>
    <x v="1"/>
    <x v="12"/>
    <s v="White Envelopes, White Envelopes with Clear Poly Window"/>
    <n v="24.4"/>
    <n v="2"/>
    <n v="0.2"/>
    <n v="7.93"/>
    <n v="0.32500000000000001"/>
    <x v="2"/>
    <x v="1"/>
    <x v="0"/>
    <s v="Yes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s v="30318"/>
    <x v="0"/>
    <s v="OFF-PA-10003129"/>
    <x v="1"/>
    <x v="10"/>
    <s v="Tops White Computer Printout Paper"/>
    <n v="195.64"/>
    <n v="4"/>
    <n v="0"/>
    <n v="91.950800000000001"/>
    <n v="0.47000000000000003"/>
    <x v="0"/>
    <x v="3"/>
    <x v="5"/>
    <s v="Yes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s v="75217"/>
    <x v="2"/>
    <s v="TEC-AC-10003198"/>
    <x v="2"/>
    <x v="11"/>
    <s v="Enermax Acrylux Wireless Keyboard"/>
    <n v="398.4"/>
    <n v="5"/>
    <n v="0.2"/>
    <n v="84.66"/>
    <n v="0.21249999999999999"/>
    <x v="2"/>
    <x v="1"/>
    <x v="9"/>
    <s v="Yes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s v="75217"/>
    <x v="2"/>
    <s v="OFF-AR-10001246"/>
    <x v="1"/>
    <x v="6"/>
    <s v="Newell 317"/>
    <n v="7.056"/>
    <n v="3"/>
    <n v="0.2"/>
    <n v="0.79379999999999995"/>
    <n v="0.11249999999999999"/>
    <x v="2"/>
    <x v="1"/>
    <x v="9"/>
    <s v="Yes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s v="75217"/>
    <x v="2"/>
    <s v="FUR-BO-10003272"/>
    <x v="0"/>
    <x v="0"/>
    <s v="O'Sullivan Living Dimensions 5-Shelf Bookcases"/>
    <n v="1352.3976"/>
    <n v="9"/>
    <n v="0.32"/>
    <n v="-437.54039999999998"/>
    <n v="-0.32352941176470584"/>
    <x v="3"/>
    <x v="1"/>
    <x v="9"/>
    <s v="No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s v="92553"/>
    <x v="1"/>
    <s v="OFF-PA-10002606"/>
    <x v="1"/>
    <x v="10"/>
    <s v="Xerox 1928"/>
    <n v="26.4"/>
    <n v="5"/>
    <n v="0"/>
    <n v="11.88"/>
    <n v="0.45000000000000007"/>
    <x v="0"/>
    <x v="1"/>
    <x v="8"/>
    <s v="Yes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s v="92553"/>
    <x v="1"/>
    <s v="OFF-ST-10002486"/>
    <x v="1"/>
    <x v="4"/>
    <s v="Eldon Shelf Savers Cubes and Bins"/>
    <n v="41.88"/>
    <n v="6"/>
    <n v="0"/>
    <n v="0.83760000000000001"/>
    <n v="0.02"/>
    <x v="0"/>
    <x v="1"/>
    <x v="8"/>
    <s v="Yes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s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  <x v="1"/>
    <x v="0"/>
    <x v="3"/>
    <s v="No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s v="40324"/>
    <x v="0"/>
    <s v="TEC-PH-10000560"/>
    <x v="2"/>
    <x v="7"/>
    <s v="Samsung Galaxy S III - 16GB - pebble blue (T-Mobile)"/>
    <n v="699.98"/>
    <n v="2"/>
    <n v="0"/>
    <n v="195.99440000000001"/>
    <n v="0.28000000000000003"/>
    <x v="0"/>
    <x v="0"/>
    <x v="4"/>
    <s v="Yes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s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  <x v="0"/>
    <x v="0"/>
    <x v="4"/>
    <s v="Yes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s v="55407"/>
    <x v="2"/>
    <s v="OFF-BI-10003684"/>
    <x v="1"/>
    <x v="8"/>
    <s v="Wilson Jones Legal Size Ring Binders"/>
    <n v="43.98"/>
    <n v="2"/>
    <n v="0"/>
    <n v="21.99"/>
    <n v="0.5"/>
    <x v="0"/>
    <x v="1"/>
    <x v="5"/>
    <s v="Yes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s v="55407"/>
    <x v="2"/>
    <s v="TEC-PH-10000441"/>
    <x v="2"/>
    <x v="7"/>
    <s v="VTech DS6151"/>
    <n v="377.97"/>
    <n v="3"/>
    <n v="0"/>
    <n v="105.83159999999999"/>
    <n v="0.27999999999999997"/>
    <x v="0"/>
    <x v="1"/>
    <x v="5"/>
    <s v="Yes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s v="55407"/>
    <x v="2"/>
    <s v="FUR-FU-10000723"/>
    <x v="0"/>
    <x v="5"/>
    <s v="Deflect-o EconoMat Studded, No Bevel Mat for Low Pile Carpeting"/>
    <n v="123.96"/>
    <n v="3"/>
    <n v="0"/>
    <n v="11.1564"/>
    <n v="0.09"/>
    <x v="0"/>
    <x v="1"/>
    <x v="5"/>
    <s v="Yes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s v="19805"/>
    <x v="3"/>
    <s v="TEC-PH-10004977"/>
    <x v="2"/>
    <x v="7"/>
    <s v="GE 30524EE4"/>
    <n v="391.98"/>
    <n v="2"/>
    <n v="0"/>
    <n v="113.6742"/>
    <n v="0.28999999999999998"/>
    <x v="0"/>
    <x v="3"/>
    <x v="8"/>
    <s v="Yes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s v="27217"/>
    <x v="0"/>
    <s v="TEC-AC-10002001"/>
    <x v="2"/>
    <x v="11"/>
    <s v="Logitech Wireless Gaming Headset G930"/>
    <n v="383.976"/>
    <n v="3"/>
    <n v="0.2"/>
    <n v="81.594899999999996"/>
    <n v="0.21249999999999999"/>
    <x v="2"/>
    <x v="3"/>
    <x v="0"/>
    <s v="Yes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s v="27217"/>
    <x v="0"/>
    <s v="FUR-TA-10001889"/>
    <x v="0"/>
    <x v="3"/>
    <s v="Bush Advantage Collection Racetrack Conference Table"/>
    <n v="1781.682"/>
    <n v="7"/>
    <n v="0.4"/>
    <n v="-653.28340000000003"/>
    <n v="-0.3666666666666667"/>
    <x v="3"/>
    <x v="3"/>
    <x v="0"/>
    <s v="No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s v="90008"/>
    <x v="1"/>
    <s v="OFF-AR-10003504"/>
    <x v="1"/>
    <x v="6"/>
    <s v="Newell 347"/>
    <n v="21.4"/>
    <n v="5"/>
    <n v="0"/>
    <n v="6.2060000000000004"/>
    <n v="0.29000000000000004"/>
    <x v="0"/>
    <x v="3"/>
    <x v="9"/>
    <s v="Yes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s v="48183"/>
    <x v="2"/>
    <s v="TEC-CO-10001571"/>
    <x v="2"/>
    <x v="16"/>
    <s v="Sharp 1540cs Digital Laser Copier"/>
    <n v="549.99"/>
    <n v="1"/>
    <n v="0"/>
    <n v="274.995"/>
    <n v="0.5"/>
    <x v="0"/>
    <x v="2"/>
    <x v="6"/>
    <s v="Yes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s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  <x v="2"/>
    <x v="2"/>
    <x v="6"/>
    <s v="Yes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s v="48183"/>
    <x v="2"/>
    <s v="OFF-EN-10002500"/>
    <x v="1"/>
    <x v="12"/>
    <s v="Globe Weis Peel &amp; Seel First Class Envelopes"/>
    <n v="38.340000000000003"/>
    <n v="3"/>
    <n v="0"/>
    <n v="17.253"/>
    <n v="0.44999999999999996"/>
    <x v="0"/>
    <x v="2"/>
    <x v="6"/>
    <s v="Yes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s v="48183"/>
    <x v="2"/>
    <s v="FUR-FU-10002088"/>
    <x v="0"/>
    <x v="5"/>
    <s v="Nu-Dell Float Frame 11 x 14 1/2"/>
    <n v="53.88"/>
    <n v="6"/>
    <n v="0"/>
    <n v="22.6296"/>
    <n v="0.42"/>
    <x v="0"/>
    <x v="2"/>
    <x v="6"/>
    <s v="Yes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s v="48183"/>
    <x v="2"/>
    <s v="TEC-PH-10001128"/>
    <x v="2"/>
    <x v="7"/>
    <s v="Motorola Droid Maxx"/>
    <n v="299.98"/>
    <n v="2"/>
    <n v="0"/>
    <n v="83.994399999999999"/>
    <n v="0.27999999999999997"/>
    <x v="0"/>
    <x v="2"/>
    <x v="6"/>
    <s v="Yes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s v="94109"/>
    <x v="1"/>
    <s v="OFF-ST-10000649"/>
    <x v="1"/>
    <x v="4"/>
    <s v="Hanging Personal Folder File"/>
    <n v="62.8"/>
    <n v="4"/>
    <n v="0"/>
    <n v="15.7"/>
    <n v="0.25"/>
    <x v="0"/>
    <x v="1"/>
    <x v="0"/>
    <s v="Yes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s v="90049"/>
    <x v="1"/>
    <s v="OFF-BI-10002103"/>
    <x v="1"/>
    <x v="8"/>
    <s v="Cardinal Slant-D Ring Binder, Heavy Gauge Vinyl"/>
    <n v="13.904"/>
    <n v="2"/>
    <n v="0.2"/>
    <n v="4.5187999999999997"/>
    <n v="0.32499999999999996"/>
    <x v="2"/>
    <x v="3"/>
    <x v="3"/>
    <s v="Yes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s v="77070"/>
    <x v="2"/>
    <s v="FUR-TA-10001705"/>
    <x v="0"/>
    <x v="3"/>
    <s v="Bush Advantage Collection Round Conference Table"/>
    <n v="744.1"/>
    <n v="5"/>
    <n v="0.3"/>
    <n v="-95.67"/>
    <n v="-0.12857142857142856"/>
    <x v="3"/>
    <x v="2"/>
    <x v="3"/>
    <s v="No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s v="77070"/>
    <x v="2"/>
    <s v="OFF-ST-10004634"/>
    <x v="1"/>
    <x v="4"/>
    <s v="Personal Folder Holder, Ebony"/>
    <n v="44.84"/>
    <n v="5"/>
    <n v="0.2"/>
    <n v="5.6050000000000004"/>
    <n v="0.125"/>
    <x v="2"/>
    <x v="2"/>
    <x v="3"/>
    <s v="Yes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s v="77070"/>
    <x v="2"/>
    <s v="FUR-TA-10004442"/>
    <x v="0"/>
    <x v="3"/>
    <s v="Riverside Furniture Stanwyck Manor Table Series"/>
    <n v="401.59"/>
    <n v="2"/>
    <n v="0.3"/>
    <n v="-131.95099999999999"/>
    <n v="-0.32857142857142857"/>
    <x v="3"/>
    <x v="2"/>
    <x v="3"/>
    <s v="No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s v="53209"/>
    <x v="2"/>
    <s v="OFF-BI-10002949"/>
    <x v="1"/>
    <x v="8"/>
    <s v="Prestige Round Ring Binders"/>
    <n v="18.239999999999998"/>
    <n v="3"/>
    <n v="0"/>
    <n v="8.5728000000000009"/>
    <n v="0.47000000000000008"/>
    <x v="0"/>
    <x v="3"/>
    <x v="0"/>
    <s v="Yes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s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  <x v="2"/>
    <x v="3"/>
    <x v="0"/>
    <s v="No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s v="94122"/>
    <x v="1"/>
    <s v="OFF-ST-10001325"/>
    <x v="1"/>
    <x v="4"/>
    <s v="Sterilite Officeware Hinged File Box"/>
    <n v="10.48"/>
    <n v="1"/>
    <n v="0"/>
    <n v="2.8296000000000001"/>
    <n v="0.27"/>
    <x v="0"/>
    <x v="3"/>
    <x v="0"/>
    <s v="Yes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s v="44105"/>
    <x v="3"/>
    <s v="OFF-PA-10003441"/>
    <x v="1"/>
    <x v="10"/>
    <s v="Xerox 226"/>
    <n v="20.736000000000001"/>
    <n v="4"/>
    <n v="0.2"/>
    <n v="7.2576000000000001"/>
    <n v="0.35"/>
    <x v="2"/>
    <x v="1"/>
    <x v="4"/>
    <s v="Yes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s v="28110"/>
    <x v="0"/>
    <s v="TEC-AC-10004209"/>
    <x v="2"/>
    <x v="11"/>
    <s v="Memorex Froggy Flash Drive 4 GB"/>
    <n v="35.167999999999999"/>
    <n v="4"/>
    <n v="0.2"/>
    <n v="8.3523999999999994"/>
    <n v="0.23749999999999999"/>
    <x v="2"/>
    <x v="0"/>
    <x v="8"/>
    <s v="Yes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s v="28110"/>
    <x v="0"/>
    <s v="OFF-PA-10000501"/>
    <x v="1"/>
    <x v="10"/>
    <s v="Petty Cash Envelope"/>
    <n v="64.703999999999994"/>
    <n v="3"/>
    <n v="0.2"/>
    <n v="23.455200000000001"/>
    <n v="0.36250000000000004"/>
    <x v="2"/>
    <x v="0"/>
    <x v="8"/>
    <s v="Yes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s v="01852"/>
    <x v="3"/>
    <s v="OFF-PA-10003656"/>
    <x v="1"/>
    <x v="10"/>
    <s v="Xerox 1935"/>
    <n v="105.52"/>
    <n v="4"/>
    <n v="0"/>
    <n v="48.539200000000001"/>
    <n v="0.46"/>
    <x v="0"/>
    <x v="0"/>
    <x v="1"/>
    <s v="Yes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s v="75081"/>
    <x v="2"/>
    <s v="OFF-BI-10001107"/>
    <x v="1"/>
    <x v="8"/>
    <s v="GBC White Gloss Covers, Plain Front"/>
    <n v="5.7919999999999998"/>
    <n v="2"/>
    <n v="0.8"/>
    <n v="-9.5568000000000008"/>
    <n v="-1.6500000000000001"/>
    <x v="1"/>
    <x v="1"/>
    <x v="1"/>
    <s v="No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s v="19120"/>
    <x v="3"/>
    <s v="TEC-PH-10000562"/>
    <x v="2"/>
    <x v="7"/>
    <s v="Samsung Convoy 3"/>
    <n v="466.15800000000002"/>
    <n v="7"/>
    <n v="0.4"/>
    <n v="-93.2316"/>
    <n v="-0.19999999999999998"/>
    <x v="3"/>
    <x v="1"/>
    <x v="10"/>
    <s v="No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s v="19120"/>
    <x v="3"/>
    <s v="TEC-AC-10001101"/>
    <x v="2"/>
    <x v="11"/>
    <s v="Sony 16GB Class 10 Micro SDHC R40 Memory Card"/>
    <n v="10.311999999999999"/>
    <n v="1"/>
    <n v="0.2"/>
    <n v="-1.2889999999999999"/>
    <n v="-0.125"/>
    <x v="2"/>
    <x v="1"/>
    <x v="10"/>
    <s v="No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s v="19120"/>
    <x v="3"/>
    <s v="OFF-BI-10003529"/>
    <x v="1"/>
    <x v="8"/>
    <s v="Avery Round Ring Poly Binders"/>
    <n v="2.556"/>
    <n v="3"/>
    <n v="0.7"/>
    <n v="-1.7891999999999999"/>
    <n v="-0.7"/>
    <x v="1"/>
    <x v="1"/>
    <x v="10"/>
    <s v="No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s v="80538"/>
    <x v="1"/>
    <s v="OFF-PA-10001752"/>
    <x v="1"/>
    <x v="10"/>
    <s v="Hammermill CopyPlus Copy Paper (20Lb. and 84 Bright)"/>
    <n v="7.968"/>
    <n v="2"/>
    <n v="0.2"/>
    <n v="2.8883999999999999"/>
    <n v="0.36249999999999999"/>
    <x v="2"/>
    <x v="3"/>
    <x v="6"/>
    <s v="Yes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s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  <x v="2"/>
    <x v="3"/>
    <x v="6"/>
    <s v="Yes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s v="80538"/>
    <x v="1"/>
    <s v="OFF-FA-10003472"/>
    <x v="1"/>
    <x v="13"/>
    <s v="Bagged Rubber Bands"/>
    <n v="3.024"/>
    <n v="3"/>
    <n v="0.2"/>
    <n v="-0.6048"/>
    <n v="-0.2"/>
    <x v="2"/>
    <x v="3"/>
    <x v="4"/>
    <s v="No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s v="02895"/>
    <x v="3"/>
    <s v="OFF-ST-10004507"/>
    <x v="1"/>
    <x v="4"/>
    <s v="Advantus Rolling Storage Box"/>
    <n v="51.45"/>
    <n v="3"/>
    <n v="0"/>
    <n v="13.891500000000001"/>
    <n v="0.27"/>
    <x v="0"/>
    <x v="1"/>
    <x v="5"/>
    <s v="Yes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OFF-AP-10004036"/>
    <x v="1"/>
    <x v="9"/>
    <s v="Bionaire 99.97% HEPA Air Cleaner"/>
    <n v="14.016"/>
    <n v="4"/>
    <n v="0.8"/>
    <n v="-31.536000000000001"/>
    <n v="-2.25"/>
    <x v="1"/>
    <x v="2"/>
    <x v="4"/>
    <s v="No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FUR-TA-10004086"/>
    <x v="0"/>
    <x v="3"/>
    <s v="KI Adjustable-Height Table"/>
    <n v="214.95"/>
    <n v="5"/>
    <n v="0.5"/>
    <n v="-120.372"/>
    <n v="-0.56000000000000005"/>
    <x v="1"/>
    <x v="2"/>
    <x v="4"/>
    <s v="No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TEC-PH-10000307"/>
    <x v="2"/>
    <x v="7"/>
    <s v="Shocksock Galaxy S4 Armband"/>
    <n v="35.04"/>
    <n v="4"/>
    <n v="0.2"/>
    <n v="-7.008"/>
    <n v="-0.2"/>
    <x v="2"/>
    <x v="2"/>
    <x v="4"/>
    <s v="No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FUR-FU-10002088"/>
    <x v="0"/>
    <x v="5"/>
    <s v="Nu-Dell Float Frame 11 x 14 1/2"/>
    <n v="10.776"/>
    <n v="3"/>
    <n v="0.6"/>
    <n v="-4.8491999999999997"/>
    <n v="-0.45"/>
    <x v="1"/>
    <x v="2"/>
    <x v="4"/>
    <s v="No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  <x v="1"/>
    <x v="2"/>
    <x v="4"/>
    <s v="No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s v="60610"/>
    <x v="2"/>
    <s v="OFF-ST-10002485"/>
    <x v="1"/>
    <x v="4"/>
    <s v="Rogers Deluxe File Chest"/>
    <n v="35.167999999999999"/>
    <n v="2"/>
    <n v="0.2"/>
    <n v="-8.3523999999999994"/>
    <n v="-0.23749999999999999"/>
    <x v="2"/>
    <x v="2"/>
    <x v="4"/>
    <s v="No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s v="93309"/>
    <x v="1"/>
    <s v="OFF-BI-10002194"/>
    <x v="1"/>
    <x v="8"/>
    <s v="Cardinal Hold-It CD Pocket"/>
    <n v="19.152000000000001"/>
    <n v="3"/>
    <n v="0.2"/>
    <n v="6.4638"/>
    <n v="0.33749999999999997"/>
    <x v="2"/>
    <x v="1"/>
    <x v="6"/>
    <s v="Yes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s v="75217"/>
    <x v="2"/>
    <s v="OFF-AR-10003732"/>
    <x v="1"/>
    <x v="6"/>
    <s v="Newell 333"/>
    <n v="4.4480000000000004"/>
    <n v="2"/>
    <n v="0.2"/>
    <n v="0.33360000000000001"/>
    <n v="7.4999999999999997E-2"/>
    <x v="2"/>
    <x v="2"/>
    <x v="10"/>
    <s v="Yes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s v="75217"/>
    <x v="2"/>
    <s v="OFF-PA-10002195"/>
    <x v="1"/>
    <x v="10"/>
    <s v="Xerox 1966"/>
    <n v="5.1840000000000002"/>
    <n v="1"/>
    <n v="0.2"/>
    <n v="1.8792"/>
    <n v="0.36249999999999999"/>
    <x v="2"/>
    <x v="2"/>
    <x v="10"/>
    <s v="Yes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s v="75217"/>
    <x v="2"/>
    <s v="OFF-PA-10002365"/>
    <x v="1"/>
    <x v="10"/>
    <s v="Xerox 1967"/>
    <n v="15.552"/>
    <n v="3"/>
    <n v="0.2"/>
    <n v="5.4432"/>
    <n v="0.35000000000000003"/>
    <x v="2"/>
    <x v="2"/>
    <x v="10"/>
    <s v="Yes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s v="19140"/>
    <x v="3"/>
    <s v="OFF-PA-10001950"/>
    <x v="1"/>
    <x v="10"/>
    <s v="Southworth 25% Cotton Antique Laid Paper &amp; Envelopes"/>
    <n v="40.031999999999996"/>
    <n v="6"/>
    <n v="0.2"/>
    <n v="12.51"/>
    <n v="0.3125"/>
    <x v="2"/>
    <x v="1"/>
    <x v="10"/>
    <s v="Yes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s v="19140"/>
    <x v="3"/>
    <s v="TEC-AC-10004633"/>
    <x v="2"/>
    <x v="11"/>
    <s v="Verbatim 25 GB 6x Blu-ray Single Layer Recordable Disc, 3/Pack"/>
    <n v="16.776"/>
    <n v="3"/>
    <n v="0.2"/>
    <n v="5.0327999999999999"/>
    <n v="0.3"/>
    <x v="2"/>
    <x v="1"/>
    <x v="10"/>
    <s v="Yes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s v="32725"/>
    <x v="0"/>
    <s v="FUR-CH-10002439"/>
    <x v="0"/>
    <x v="1"/>
    <s v="Iceberg Nesting Folding Chair, 19w x 6d x 43h"/>
    <n v="186.304"/>
    <n v="4"/>
    <n v="0.2"/>
    <n v="13.972799999999999"/>
    <n v="7.4999999999999997E-2"/>
    <x v="2"/>
    <x v="2"/>
    <x v="4"/>
    <s v="Yes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s v="31907"/>
    <x v="0"/>
    <s v="TEC-AC-10000682"/>
    <x v="2"/>
    <x v="11"/>
    <s v="Kensington K72356US Mouse-in-a-Box USB Desktop Mouse"/>
    <n v="66.36"/>
    <n v="4"/>
    <n v="0"/>
    <n v="23.225999999999999"/>
    <n v="0.35"/>
    <x v="0"/>
    <x v="1"/>
    <x v="8"/>
    <s v="Yes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s v="37211"/>
    <x v="0"/>
    <s v="OFF-AR-10004078"/>
    <x v="1"/>
    <x v="6"/>
    <s v="Newell 312"/>
    <n v="42.048000000000002"/>
    <n v="9"/>
    <n v="0.2"/>
    <n v="5.2560000000000002"/>
    <n v="0.125"/>
    <x v="2"/>
    <x v="3"/>
    <x v="3"/>
    <s v="Yes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s v="37211"/>
    <x v="0"/>
    <s v="OFF-AR-10001958"/>
    <x v="1"/>
    <x v="6"/>
    <s v="Stanley Bostitch Contemporary Electric Pencil Sharpeners"/>
    <n v="67.92"/>
    <n v="5"/>
    <n v="0.2"/>
    <n v="6.7919999999999998"/>
    <n v="9.9999999999999992E-2"/>
    <x v="2"/>
    <x v="3"/>
    <x v="3"/>
    <s v="Yes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x v="2"/>
    <x v="2"/>
    <x v="2"/>
    <s v="Yes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s v="19134"/>
    <x v="3"/>
    <s v="OFF-ST-10003479"/>
    <x v="1"/>
    <x v="4"/>
    <s v="Eldon Base for stackable storage shelf, platinum"/>
    <n v="186.91200000000001"/>
    <n v="6"/>
    <n v="0.2"/>
    <n v="-35.045999999999999"/>
    <n v="-0.1875"/>
    <x v="2"/>
    <x v="2"/>
    <x v="2"/>
    <s v="No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s v="19134"/>
    <x v="3"/>
    <s v="OFF-PA-10003016"/>
    <x v="1"/>
    <x v="10"/>
    <s v="Adams &quot;While You Were Out&quot; Message Pads"/>
    <n v="10.048"/>
    <n v="4"/>
    <n v="0.2"/>
    <n v="3.14"/>
    <n v="0.3125"/>
    <x v="2"/>
    <x v="2"/>
    <x v="2"/>
    <s v="Yes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s v="60610"/>
    <x v="2"/>
    <s v="FUR-FU-10001025"/>
    <x v="0"/>
    <x v="5"/>
    <s v="Eldon Imàge Series Desk Accessories, Clear"/>
    <n v="17.495999999999999"/>
    <n v="9"/>
    <n v="0.6"/>
    <n v="-7.4358000000000004"/>
    <n v="-0.42500000000000004"/>
    <x v="1"/>
    <x v="1"/>
    <x v="0"/>
    <s v="No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s v="75220"/>
    <x v="2"/>
    <s v="OFF-PA-10003936"/>
    <x v="1"/>
    <x v="10"/>
    <s v="Xerox 1994"/>
    <n v="15.552"/>
    <n v="3"/>
    <n v="0.2"/>
    <n v="5.4432"/>
    <n v="0.35000000000000003"/>
    <x v="2"/>
    <x v="0"/>
    <x v="9"/>
    <s v="Yes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s v="88220"/>
    <x v="1"/>
    <s v="OFF-BI-10004140"/>
    <x v="1"/>
    <x v="8"/>
    <s v="Avery Non-Stick Binders"/>
    <n v="10.776"/>
    <n v="3"/>
    <n v="0.2"/>
    <n v="3.3675000000000002"/>
    <n v="0.3125"/>
    <x v="2"/>
    <x v="0"/>
    <x v="0"/>
    <s v="Yes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s v="19134"/>
    <x v="3"/>
    <s v="OFF-LA-10004178"/>
    <x v="1"/>
    <x v="2"/>
    <s v="Avery 491"/>
    <n v="3.3039999999999998"/>
    <n v="1"/>
    <n v="0.2"/>
    <n v="1.0738000000000001"/>
    <n v="0.32500000000000007"/>
    <x v="2"/>
    <x v="3"/>
    <x v="7"/>
    <s v="Yes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s v="10009"/>
    <x v="3"/>
    <s v="OFF-ST-10003324"/>
    <x v="1"/>
    <x v="4"/>
    <s v="Belkin OmniView SE Rackmount Kit"/>
    <n v="35.479999999999997"/>
    <n v="1"/>
    <n v="0"/>
    <n v="0"/>
    <n v="0"/>
    <x v="0"/>
    <x v="3"/>
    <x v="0"/>
    <s v="No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s v="11572"/>
    <x v="3"/>
    <s v="OFF-FA-10004854"/>
    <x v="1"/>
    <x v="13"/>
    <s v="Vinyl Coated Wire Paper Clips in Organizer Box, 800/Box"/>
    <n v="34.44"/>
    <n v="3"/>
    <n v="0"/>
    <n v="16.186800000000002"/>
    <n v="0.47000000000000008"/>
    <x v="0"/>
    <x v="1"/>
    <x v="8"/>
    <s v="Yes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s v="11572"/>
    <x v="3"/>
    <s v="TEC-MA-10002859"/>
    <x v="2"/>
    <x v="15"/>
    <s v="Ativa MDM8000 8-Sheet Micro-Cut Shredder"/>
    <n v="629.92999999999995"/>
    <n v="7"/>
    <n v="0"/>
    <n v="296.06709999999998"/>
    <n v="0.47000000000000003"/>
    <x v="0"/>
    <x v="1"/>
    <x v="8"/>
    <s v="Yes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s v="11572"/>
    <x v="3"/>
    <s v="OFF-BI-10000088"/>
    <x v="1"/>
    <x v="8"/>
    <s v="GBC Imprintable Covers"/>
    <n v="79.055999999999997"/>
    <n v="9"/>
    <n v="0.2"/>
    <n v="28.657800000000002"/>
    <n v="0.36250000000000004"/>
    <x v="2"/>
    <x v="1"/>
    <x v="8"/>
    <s v="Yes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s v="70506"/>
    <x v="0"/>
    <s v="OFF-ST-10004180"/>
    <x v="1"/>
    <x v="4"/>
    <s v="Safco Commercial Shelving"/>
    <n v="232.55"/>
    <n v="5"/>
    <n v="0"/>
    <n v="9.3019999999999996"/>
    <n v="3.9999999999999994E-2"/>
    <x v="0"/>
    <x v="2"/>
    <x v="3"/>
    <s v="Yes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s v="70506"/>
    <x v="0"/>
    <s v="TEC-AC-10002926"/>
    <x v="2"/>
    <x v="11"/>
    <s v="Logitech Wireless Marathon Mouse M705"/>
    <n v="99.98"/>
    <n v="2"/>
    <n v="0"/>
    <n v="42.991399999999999"/>
    <n v="0.43"/>
    <x v="0"/>
    <x v="2"/>
    <x v="3"/>
    <s v="Yes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s v="70506"/>
    <x v="0"/>
    <s v="OFF-PA-10003797"/>
    <x v="1"/>
    <x v="10"/>
    <s v="Xerox 209"/>
    <n v="19.440000000000001"/>
    <n v="3"/>
    <n v="0"/>
    <n v="9.3312000000000008"/>
    <n v="0.48000000000000004"/>
    <x v="0"/>
    <x v="2"/>
    <x v="3"/>
    <s v="Yes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s v="70506"/>
    <x v="0"/>
    <s v="OFF-PA-10002195"/>
    <x v="1"/>
    <x v="10"/>
    <s v="Xerox 1966"/>
    <n v="12.96"/>
    <n v="2"/>
    <n v="0"/>
    <n v="6.3503999999999996"/>
    <n v="0.48999999999999994"/>
    <x v="0"/>
    <x v="2"/>
    <x v="3"/>
    <s v="Yes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FUR-TA-10001039"/>
    <x v="0"/>
    <x v="3"/>
    <s v="KI Adjustable-Height Table"/>
    <n v="464.29199999999997"/>
    <n v="9"/>
    <n v="0.4"/>
    <n v="-108.3348"/>
    <n v="-0.23333333333333334"/>
    <x v="3"/>
    <x v="2"/>
    <x v="8"/>
    <s v="No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OFF-EN-10001099"/>
    <x v="1"/>
    <x v="12"/>
    <s v="Staple envelope"/>
    <n v="68.459999999999994"/>
    <n v="7"/>
    <n v="0"/>
    <n v="31.491599999999998"/>
    <n v="0.46"/>
    <x v="0"/>
    <x v="2"/>
    <x v="8"/>
    <s v="Yes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TEC-MA-10003979"/>
    <x v="2"/>
    <x v="15"/>
    <s v="Ativa V4110MDD Micro-Cut Shredder"/>
    <n v="2799.96"/>
    <n v="4"/>
    <n v="0"/>
    <n v="1371.9803999999999"/>
    <n v="0.49"/>
    <x v="0"/>
    <x v="2"/>
    <x v="8"/>
    <s v="Yes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OFF-AP-10002945"/>
    <x v="1"/>
    <x v="9"/>
    <s v="Honeywell Enviracaire Portable HEPA Air Cleaner for 17' x 22' Room"/>
    <n v="601.29999999999995"/>
    <n v="2"/>
    <n v="0"/>
    <n v="198.429"/>
    <n v="0.33"/>
    <x v="0"/>
    <x v="2"/>
    <x v="8"/>
    <s v="Yes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TEC-PH-10001536"/>
    <x v="2"/>
    <x v="7"/>
    <s v="Spigen Samsung Galaxy S5 Case Wallet"/>
    <n v="16.989999999999998"/>
    <n v="1"/>
    <n v="0"/>
    <n v="4.4173999999999998"/>
    <n v="0.26"/>
    <x v="0"/>
    <x v="2"/>
    <x v="8"/>
    <s v="Yes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TEC-PH-10000526"/>
    <x v="2"/>
    <x v="7"/>
    <s v="Vtech CS6719"/>
    <n v="287.97000000000003"/>
    <n v="3"/>
    <n v="0"/>
    <n v="80.631600000000006"/>
    <n v="0.27999999999999997"/>
    <x v="0"/>
    <x v="2"/>
    <x v="8"/>
    <s v="Yes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s v="10009"/>
    <x v="3"/>
    <s v="OFF-PA-10000213"/>
    <x v="1"/>
    <x v="10"/>
    <s v="Xerox 198"/>
    <n v="44.82"/>
    <n v="9"/>
    <n v="0"/>
    <n v="21.0654"/>
    <n v="0.47000000000000003"/>
    <x v="0"/>
    <x v="2"/>
    <x v="8"/>
    <s v="Yes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s v="92804"/>
    <x v="1"/>
    <s v="FUR-FU-10002501"/>
    <x v="0"/>
    <x v="5"/>
    <s v="Nu-Dell Executive Frame"/>
    <n v="101.12"/>
    <n v="8"/>
    <n v="0"/>
    <n v="37.414400000000001"/>
    <n v="0.37"/>
    <x v="0"/>
    <x v="3"/>
    <x v="4"/>
    <s v="Yes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s v="32725"/>
    <x v="0"/>
    <s v="TEC-PH-10001819"/>
    <x v="2"/>
    <x v="7"/>
    <s v="Innergie mMini Combo Duo USB Travel Charging Kit"/>
    <n v="107.976"/>
    <n v="3"/>
    <n v="0.2"/>
    <n v="37.791600000000003"/>
    <n v="0.35000000000000003"/>
    <x v="2"/>
    <x v="1"/>
    <x v="1"/>
    <s v="Yes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s v="10009"/>
    <x v="3"/>
    <s v="OFF-AP-10001962"/>
    <x v="1"/>
    <x v="9"/>
    <s v="Black &amp; Decker Filter for Double Action Dustbuster Cordless Vac BLDV7210"/>
    <n v="58.73"/>
    <n v="7"/>
    <n v="0"/>
    <n v="14.682499999999999"/>
    <n v="0.25"/>
    <x v="0"/>
    <x v="3"/>
    <x v="0"/>
    <s v="Yes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s v="10009"/>
    <x v="3"/>
    <s v="OFF-BI-10003364"/>
    <x v="1"/>
    <x v="8"/>
    <s v="Binding Machine Supplies"/>
    <n v="93.343999999999994"/>
    <n v="4"/>
    <n v="0.2"/>
    <n v="32.670400000000001"/>
    <n v="0.35000000000000003"/>
    <x v="2"/>
    <x v="3"/>
    <x v="0"/>
    <s v="Yes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s v="98103"/>
    <x v="1"/>
    <s v="OFF-FA-10002983"/>
    <x v="1"/>
    <x v="13"/>
    <s v="Advantus SlideClip Paper Clips"/>
    <n v="17.05"/>
    <n v="5"/>
    <n v="0"/>
    <n v="8.1839999999999993"/>
    <n v="0.47999999999999993"/>
    <x v="0"/>
    <x v="0"/>
    <x v="2"/>
    <s v="Yes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s v="92105"/>
    <x v="1"/>
    <s v="OFF-BI-10002432"/>
    <x v="1"/>
    <x v="8"/>
    <s v="Wilson Jones Standard D-Ring Binders"/>
    <n v="8.0960000000000001"/>
    <n v="2"/>
    <n v="0.2"/>
    <n v="2.7324000000000002"/>
    <n v="0.33750000000000002"/>
    <x v="2"/>
    <x v="1"/>
    <x v="4"/>
    <s v="Yes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s v="73120"/>
    <x v="2"/>
    <s v="FUR-FU-10003096"/>
    <x v="0"/>
    <x v="5"/>
    <s v="Master Giant Foot Doorstop, Safety Yellow"/>
    <n v="30.36"/>
    <n v="4"/>
    <n v="0"/>
    <n v="13.0548"/>
    <n v="0.43"/>
    <x v="0"/>
    <x v="0"/>
    <x v="0"/>
    <s v="Yes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s v="10550"/>
    <x v="3"/>
    <s v="OFF-EN-10001539"/>
    <x v="1"/>
    <x v="12"/>
    <s v="Staple envelope"/>
    <n v="23.34"/>
    <n v="3"/>
    <n v="0"/>
    <n v="10.969799999999999"/>
    <n v="0.47"/>
    <x v="0"/>
    <x v="3"/>
    <x v="8"/>
    <s v="Yes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s v="10550"/>
    <x v="3"/>
    <s v="OFF-PA-10004996"/>
    <x v="1"/>
    <x v="10"/>
    <s v="Speediset Carbonless Redi-Letter 7&quot; x 8 1/2&quot;"/>
    <n v="51.55"/>
    <n v="5"/>
    <n v="0"/>
    <n v="24.2285"/>
    <n v="0.47000000000000003"/>
    <x v="0"/>
    <x v="3"/>
    <x v="8"/>
    <s v="Yes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s v="94109"/>
    <x v="1"/>
    <s v="TEC-AC-10001956"/>
    <x v="2"/>
    <x v="11"/>
    <s v="Microsoft Arc Touch Mouse"/>
    <n v="119.9"/>
    <n v="2"/>
    <n v="0"/>
    <n v="43.164000000000001"/>
    <n v="0.36"/>
    <x v="0"/>
    <x v="1"/>
    <x v="0"/>
    <s v="Yes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s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  <x v="2"/>
    <x v="0"/>
    <x v="3"/>
    <s v="Yes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s v="10009"/>
    <x v="3"/>
    <s v="OFF-SU-10000946"/>
    <x v="1"/>
    <x v="14"/>
    <s v="Staple remover"/>
    <n v="63.84"/>
    <n v="8"/>
    <n v="0"/>
    <n v="18.5136"/>
    <n v="0.28999999999999998"/>
    <x v="0"/>
    <x v="0"/>
    <x v="3"/>
    <s v="Yes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s v="10009"/>
    <x v="3"/>
    <s v="OFF-BI-10004140"/>
    <x v="1"/>
    <x v="8"/>
    <s v="Avery Non-Stick Binders"/>
    <n v="3.5920000000000001"/>
    <n v="1"/>
    <n v="0.2"/>
    <n v="1.1225000000000001"/>
    <n v="0.3125"/>
    <x v="2"/>
    <x v="0"/>
    <x v="3"/>
    <s v="Yes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s v="90045"/>
    <x v="1"/>
    <s v="FUR-FU-10003039"/>
    <x v="0"/>
    <x v="5"/>
    <s v="Howard Miller 11-1/2&quot; Diameter Grantwood Wall Clock"/>
    <n v="86.26"/>
    <n v="2"/>
    <n v="0"/>
    <n v="29.328399999999998"/>
    <n v="0.33999999999999997"/>
    <x v="0"/>
    <x v="3"/>
    <x v="11"/>
    <s v="Yes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s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  <x v="0"/>
    <x v="3"/>
    <x v="11"/>
    <s v="Yes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s v="90045"/>
    <x v="1"/>
    <s v="OFF-AP-10000252"/>
    <x v="1"/>
    <x v="9"/>
    <s v="Harmony HEPA Quiet Air Purifiers"/>
    <n v="46.8"/>
    <n v="4"/>
    <n v="0"/>
    <n v="16.38"/>
    <n v="0.35"/>
    <x v="0"/>
    <x v="3"/>
    <x v="11"/>
    <s v="Yes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s v="85224"/>
    <x v="1"/>
    <s v="FUR-FU-10001731"/>
    <x v="0"/>
    <x v="5"/>
    <s v="Acrylic Self-Standing Desk Frames"/>
    <n v="8.5440000000000005"/>
    <n v="4"/>
    <n v="0.2"/>
    <n v="1.9224000000000001"/>
    <n v="0.22500000000000001"/>
    <x v="2"/>
    <x v="3"/>
    <x v="4"/>
    <s v="Yes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s v="85224"/>
    <x v="1"/>
    <s v="FUR-CH-10001394"/>
    <x v="0"/>
    <x v="1"/>
    <s v="Global Leather Executive Chair"/>
    <n v="842.37599999999998"/>
    <n v="3"/>
    <n v="0.2"/>
    <n v="105.297"/>
    <n v="0.125"/>
    <x v="2"/>
    <x v="3"/>
    <x v="4"/>
    <s v="Yes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s v="11561"/>
    <x v="3"/>
    <s v="TEC-PH-10001578"/>
    <x v="2"/>
    <x v="7"/>
    <s v="Polycom SoundStation2 EX Conference phone"/>
    <n v="1214.8499999999999"/>
    <n v="3"/>
    <n v="0"/>
    <n v="352.30650000000003"/>
    <n v="0.29000000000000004"/>
    <x v="0"/>
    <x v="2"/>
    <x v="1"/>
    <s v="Yes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s v="94109"/>
    <x v="1"/>
    <s v="OFF-ST-10000675"/>
    <x v="1"/>
    <x v="4"/>
    <s v="File Shuttle II and Handi-File, Black"/>
    <n v="67.78"/>
    <n v="2"/>
    <n v="0"/>
    <n v="16.945"/>
    <n v="0.25"/>
    <x v="0"/>
    <x v="3"/>
    <x v="10"/>
    <s v="Yes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s v="59601"/>
    <x v="1"/>
    <s v="OFF-ST-10002352"/>
    <x v="1"/>
    <x v="4"/>
    <s v="Iris Project Case"/>
    <n v="39.9"/>
    <n v="5"/>
    <n v="0"/>
    <n v="10.374000000000001"/>
    <n v="0.26"/>
    <x v="0"/>
    <x v="3"/>
    <x v="8"/>
    <s v="Yes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s v="10011"/>
    <x v="3"/>
    <s v="OFF-BI-10004528"/>
    <x v="1"/>
    <x v="8"/>
    <s v="Cardinal Poly Pocket Divider Pockets for Ring Binders"/>
    <n v="2.6880000000000002"/>
    <n v="1"/>
    <n v="0.2"/>
    <n v="0.84"/>
    <n v="0.31249999999999994"/>
    <x v="2"/>
    <x v="2"/>
    <x v="1"/>
    <s v="Yes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s v="10011"/>
    <x v="3"/>
    <s v="OFF-AR-10001026"/>
    <x v="1"/>
    <x v="6"/>
    <s v="Sanford Uni-Blazer View Highlighters, Chisel Tip, Yellow"/>
    <n v="6.6"/>
    <n v="3"/>
    <n v="0"/>
    <n v="2.9039999999999999"/>
    <n v="0.44"/>
    <x v="0"/>
    <x v="2"/>
    <x v="1"/>
    <s v="Yes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s v="63122"/>
    <x v="2"/>
    <s v="OFF-BI-10002215"/>
    <x v="1"/>
    <x v="8"/>
    <s v="Wilson Jones Hanging View Binder, White, 1&quot;"/>
    <n v="28.4"/>
    <n v="4"/>
    <n v="0"/>
    <n v="13.064"/>
    <n v="0.46"/>
    <x v="0"/>
    <x v="1"/>
    <x v="6"/>
    <s v="Yes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s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  <x v="0"/>
    <x v="1"/>
    <x v="6"/>
    <s v="Yes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s v="60653"/>
    <x v="2"/>
    <s v="TEC-PH-10002584"/>
    <x v="2"/>
    <x v="7"/>
    <s v="Samsung Galaxy S4"/>
    <n v="1001.5839999999999"/>
    <n v="2"/>
    <n v="0.2"/>
    <n v="125.19799999999999"/>
    <n v="0.125"/>
    <x v="2"/>
    <x v="3"/>
    <x v="1"/>
    <s v="Yes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s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  <x v="3"/>
    <x v="3"/>
    <x v="1"/>
    <s v="No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s v="60653"/>
    <x v="2"/>
    <s v="FUR-FU-10003799"/>
    <x v="0"/>
    <x v="5"/>
    <s v="Seth Thomas 13 1/2&quot; Wall Clock"/>
    <n v="14.224"/>
    <n v="2"/>
    <n v="0.6"/>
    <n v="-10.3124"/>
    <n v="-0.72499999999999998"/>
    <x v="1"/>
    <x v="3"/>
    <x v="1"/>
    <s v="No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s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  <x v="2"/>
    <x v="1"/>
    <x v="2"/>
    <s v="Yes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s v="85345"/>
    <x v="1"/>
    <s v="TEC-PH-10001527"/>
    <x v="2"/>
    <x v="7"/>
    <s v="Plantronics MX500i Earset"/>
    <n v="68.72"/>
    <n v="2"/>
    <n v="0.2"/>
    <n v="-14.603"/>
    <n v="-0.21249999999999999"/>
    <x v="2"/>
    <x v="1"/>
    <x v="2"/>
    <s v="No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s v="98103"/>
    <x v="1"/>
    <s v="FUR-BO-10002916"/>
    <x v="0"/>
    <x v="0"/>
    <s v="Rush Hierlooms Collection 1&quot; Thick Stackable Bookcases"/>
    <n v="1367.84"/>
    <n v="8"/>
    <n v="0"/>
    <n v="259.88959999999997"/>
    <n v="0.19"/>
    <x v="0"/>
    <x v="2"/>
    <x v="7"/>
    <s v="Yes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s v="48180"/>
    <x v="2"/>
    <s v="FUR-CH-10000863"/>
    <x v="0"/>
    <x v="1"/>
    <s v="Novimex Swivel Fabric Task Chair"/>
    <n v="301.95999999999998"/>
    <n v="2"/>
    <n v="0"/>
    <n v="33.215600000000002"/>
    <n v="0.11000000000000001"/>
    <x v="0"/>
    <x v="0"/>
    <x v="0"/>
    <s v="Yes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s v="91104"/>
    <x v="1"/>
    <s v="FUR-CH-10003968"/>
    <x v="0"/>
    <x v="1"/>
    <s v="Novimex Turbo Task Chair"/>
    <n v="170.352"/>
    <n v="3"/>
    <n v="0.2"/>
    <n v="-17.0352"/>
    <n v="-9.9999999999999992E-2"/>
    <x v="2"/>
    <x v="1"/>
    <x v="7"/>
    <s v="No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OFF-AR-10001149"/>
    <x v="1"/>
    <x v="6"/>
    <s v="Avery Hi-Liter Comfort Grip Fluorescent Highlighter, Yellow Ink"/>
    <n v="3.9"/>
    <n v="2"/>
    <n v="0"/>
    <n v="1.5209999999999999"/>
    <n v="0.38999999999999996"/>
    <x v="0"/>
    <x v="2"/>
    <x v="0"/>
    <s v="Yes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OFF-PA-10000130"/>
    <x v="1"/>
    <x v="10"/>
    <s v="Xerox 199"/>
    <n v="12.84"/>
    <n v="3"/>
    <n v="0"/>
    <n v="5.7779999999999996"/>
    <n v="0.44999999999999996"/>
    <x v="0"/>
    <x v="2"/>
    <x v="0"/>
    <s v="Yes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OFF-PA-10002479"/>
    <x v="1"/>
    <x v="10"/>
    <s v="Xerox 4200 Series MultiUse Premium Copy Paper (20Lb. and 84 Bright)"/>
    <n v="15.84"/>
    <n v="3"/>
    <n v="0"/>
    <n v="7.1280000000000001"/>
    <n v="0.45"/>
    <x v="0"/>
    <x v="2"/>
    <x v="0"/>
    <s v="Yes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FUR-CH-10004997"/>
    <x v="0"/>
    <x v="1"/>
    <s v="Hon Every-Day Series Multi-Task Chairs"/>
    <n v="563.94000000000005"/>
    <n v="3"/>
    <n v="0"/>
    <n v="112.788"/>
    <n v="0.19999999999999998"/>
    <x v="0"/>
    <x v="2"/>
    <x v="0"/>
    <s v="Yes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OFF-ST-10004950"/>
    <x v="1"/>
    <x v="4"/>
    <s v="Acco Perma 3000 Stacking Storage Drawers"/>
    <n v="62.94"/>
    <n v="3"/>
    <n v="0"/>
    <n v="11.958600000000001"/>
    <n v="0.19"/>
    <x v="0"/>
    <x v="2"/>
    <x v="0"/>
    <s v="Yes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s v="48640"/>
    <x v="2"/>
    <s v="OFF-ST-10001490"/>
    <x v="1"/>
    <x v="4"/>
    <s v="Hot File 7-Pocket, Floor Stand"/>
    <n v="535.41"/>
    <n v="3"/>
    <n v="0"/>
    <n v="160.62299999999999"/>
    <n v="0.3"/>
    <x v="0"/>
    <x v="2"/>
    <x v="0"/>
    <s v="Yes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s v="48205"/>
    <x v="2"/>
    <s v="FUR-CH-10002024"/>
    <x v="0"/>
    <x v="1"/>
    <s v="HON 5400 Series Task Chairs for Big and Tall"/>
    <n v="3504.9"/>
    <n v="5"/>
    <n v="0"/>
    <n v="700.98"/>
    <n v="0.2"/>
    <x v="0"/>
    <x v="0"/>
    <x v="5"/>
    <s v="Yes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s v="48205"/>
    <x v="2"/>
    <s v="OFF-PA-10001790"/>
    <x v="1"/>
    <x v="10"/>
    <s v="Xerox 1910"/>
    <n v="144.12"/>
    <n v="3"/>
    <n v="0"/>
    <n v="69.177599999999998"/>
    <n v="0.48"/>
    <x v="0"/>
    <x v="0"/>
    <x v="5"/>
    <s v="Yes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s v="48205"/>
    <x v="2"/>
    <s v="OFF-PA-10000994"/>
    <x v="1"/>
    <x v="10"/>
    <s v="Xerox 1915"/>
    <n v="314.55"/>
    <n v="3"/>
    <n v="0"/>
    <n v="150.98400000000001"/>
    <n v="0.48000000000000004"/>
    <x v="0"/>
    <x v="0"/>
    <x v="5"/>
    <s v="Yes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s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  <x v="2"/>
    <x v="1"/>
    <x v="10"/>
    <s v="Yes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s v="76706"/>
    <x v="2"/>
    <s v="OFF-BI-10002799"/>
    <x v="1"/>
    <x v="8"/>
    <s v="SlimView Poly Binder, 3/8&quot;"/>
    <n v="2.0720000000000001"/>
    <n v="2"/>
    <n v="0.8"/>
    <n v="-3.5224000000000002"/>
    <n v="-1.7"/>
    <x v="1"/>
    <x v="3"/>
    <x v="2"/>
    <s v="No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s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  <x v="3"/>
    <x v="3"/>
    <x v="2"/>
    <s v="No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s v="94109"/>
    <x v="1"/>
    <s v="OFF-BI-10002082"/>
    <x v="1"/>
    <x v="8"/>
    <s v="GBC Twin Loop Wire Binding Elements"/>
    <n v="53.247999999999998"/>
    <n v="2"/>
    <n v="0.2"/>
    <n v="19.968"/>
    <n v="0.375"/>
    <x v="2"/>
    <x v="0"/>
    <x v="0"/>
    <s v="Yes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s v="10024"/>
    <x v="3"/>
    <s v="OFF-BI-10004967"/>
    <x v="1"/>
    <x v="8"/>
    <s v="Round Ring Binders"/>
    <n v="4.992"/>
    <n v="3"/>
    <n v="0.2"/>
    <n v="1.6848000000000001"/>
    <n v="0.33750000000000002"/>
    <x v="2"/>
    <x v="0"/>
    <x v="4"/>
    <s v="Yes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s v="90036"/>
    <x v="1"/>
    <s v="FUR-FU-10004973"/>
    <x v="0"/>
    <x v="5"/>
    <s v="Flat Face Poster Frame"/>
    <n v="37.68"/>
    <n v="2"/>
    <n v="0"/>
    <n v="15.8256"/>
    <n v="0.42"/>
    <x v="0"/>
    <x v="1"/>
    <x v="3"/>
    <s v="Yes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s v="90036"/>
    <x v="1"/>
    <s v="TEC-PH-10003645"/>
    <x v="2"/>
    <x v="7"/>
    <s v="Aastra 57i VoIP phone"/>
    <n v="258.57600000000002"/>
    <n v="2"/>
    <n v="0.2"/>
    <n v="19.3932"/>
    <n v="7.4999999999999997E-2"/>
    <x v="2"/>
    <x v="1"/>
    <x v="3"/>
    <s v="Yes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s v="90036"/>
    <x v="1"/>
    <s v="OFF-AP-10004980"/>
    <x v="1"/>
    <x v="9"/>
    <s v="3M Replacement Filter for Office Air Cleaner for 20' x 33' Room"/>
    <n v="75.84"/>
    <n v="2"/>
    <n v="0"/>
    <n v="29.5776"/>
    <n v="0.39"/>
    <x v="0"/>
    <x v="1"/>
    <x v="3"/>
    <s v="Yes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s v="02895"/>
    <x v="3"/>
    <s v="OFF-PA-10003797"/>
    <x v="1"/>
    <x v="10"/>
    <s v="Xerox 209"/>
    <n v="45.36"/>
    <n v="7"/>
    <n v="0"/>
    <n v="21.7728"/>
    <n v="0.48"/>
    <x v="0"/>
    <x v="3"/>
    <x v="8"/>
    <s v="Yes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s v="02895"/>
    <x v="3"/>
    <s v="OFF-BI-10003707"/>
    <x v="1"/>
    <x v="8"/>
    <s v="Aluminum Screw Posts"/>
    <n v="45.78"/>
    <n v="3"/>
    <n v="0"/>
    <n v="22.89"/>
    <n v="0.5"/>
    <x v="0"/>
    <x v="3"/>
    <x v="8"/>
    <s v="Yes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s v="31907"/>
    <x v="0"/>
    <s v="OFF-ST-10000885"/>
    <x v="1"/>
    <x v="4"/>
    <s v="Fellowes Desktop Hanging File Manager"/>
    <n v="40.29"/>
    <n v="3"/>
    <n v="0"/>
    <n v="10.0725"/>
    <n v="0.25"/>
    <x v="0"/>
    <x v="3"/>
    <x v="8"/>
    <s v="Yes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s v="31907"/>
    <x v="0"/>
    <s v="OFF-BI-10002827"/>
    <x v="1"/>
    <x v="8"/>
    <s v="Avery Durable Poly Binders"/>
    <n v="38.71"/>
    <n v="7"/>
    <n v="0"/>
    <n v="17.8066"/>
    <n v="0.45999999999999996"/>
    <x v="0"/>
    <x v="3"/>
    <x v="8"/>
    <s v="Yes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s v="32216"/>
    <x v="0"/>
    <s v="OFF-ST-10004459"/>
    <x v="1"/>
    <x v="4"/>
    <s v="Tennsco Single-Tier Lockers"/>
    <n v="1801.6320000000001"/>
    <n v="6"/>
    <n v="0.2"/>
    <n v="-337.80599999999998"/>
    <n v="-0.18749999999999997"/>
    <x v="2"/>
    <x v="1"/>
    <x v="2"/>
    <s v="No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s v="19140"/>
    <x v="3"/>
    <s v="TEC-PH-10002789"/>
    <x v="2"/>
    <x v="7"/>
    <s v="LG Exalt"/>
    <n v="748.75199999999995"/>
    <n v="8"/>
    <n v="0.4"/>
    <n v="-162.2296"/>
    <n v="-0.21666666666666667"/>
    <x v="3"/>
    <x v="1"/>
    <x v="0"/>
    <s v="No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s v="47201"/>
    <x v="2"/>
    <s v="TEC-AC-10001314"/>
    <x v="2"/>
    <x v="11"/>
    <s v="Case Logic 2.4GHz Wireless Keyboard"/>
    <n v="199.96"/>
    <n v="4"/>
    <n v="0"/>
    <n v="15.9968"/>
    <n v="0.08"/>
    <x v="0"/>
    <x v="1"/>
    <x v="8"/>
    <s v="Yes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s v="47201"/>
    <x v="2"/>
    <s v="FUR-CH-10000015"/>
    <x v="0"/>
    <x v="1"/>
    <s v="Hon Multipurpose Stacking Arm Chairs"/>
    <n v="1516.2"/>
    <n v="7"/>
    <n v="0"/>
    <n v="394.21199999999999"/>
    <n v="0.26"/>
    <x v="0"/>
    <x v="1"/>
    <x v="8"/>
    <s v="Yes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s v="77506"/>
    <x v="2"/>
    <s v="TEC-AC-10004855"/>
    <x v="2"/>
    <x v="11"/>
    <s v="V7 USB Numeric Keypad"/>
    <n v="167.952"/>
    <n v="6"/>
    <n v="0.2"/>
    <n v="-27.292200000000001"/>
    <n v="-0.16250000000000001"/>
    <x v="2"/>
    <x v="3"/>
    <x v="0"/>
    <s v="No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s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  <x v="2"/>
    <x v="3"/>
    <x v="0"/>
    <s v="Yes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s v="94122"/>
    <x v="1"/>
    <s v="OFF-EN-10003448"/>
    <x v="1"/>
    <x v="12"/>
    <s v="Peel &amp; Seel Recycled Catalog Envelopes, Brown"/>
    <n v="23.16"/>
    <n v="2"/>
    <n v="0"/>
    <n v="11.58"/>
    <n v="0.5"/>
    <x v="0"/>
    <x v="3"/>
    <x v="5"/>
    <s v="Yes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s v="29203"/>
    <x v="0"/>
    <s v="FUR-FU-10003773"/>
    <x v="0"/>
    <x v="5"/>
    <s v="Eldon Cleatmat Plus Chair Mats for High Pile Carpets"/>
    <n v="397.6"/>
    <n v="5"/>
    <n v="0"/>
    <n v="43.735999999999997"/>
    <n v="0.10999999999999999"/>
    <x v="0"/>
    <x v="2"/>
    <x v="0"/>
    <s v="Yes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s v="29203"/>
    <x v="0"/>
    <s v="OFF-PA-10001363"/>
    <x v="1"/>
    <x v="10"/>
    <s v="Xerox 1933"/>
    <n v="85.96"/>
    <n v="7"/>
    <n v="0"/>
    <n v="40.401200000000003"/>
    <n v="0.47000000000000008"/>
    <x v="0"/>
    <x v="2"/>
    <x v="0"/>
    <s v="Yes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s v="29203"/>
    <x v="0"/>
    <s v="OFF-AR-10004757"/>
    <x v="1"/>
    <x v="6"/>
    <s v="Crayola Colored Pencils"/>
    <n v="13.12"/>
    <n v="4"/>
    <n v="0"/>
    <n v="4.3296000000000001"/>
    <n v="0.33"/>
    <x v="0"/>
    <x v="2"/>
    <x v="0"/>
    <s v="Yes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s v="29203"/>
    <x v="0"/>
    <s v="OFF-BI-10000309"/>
    <x v="1"/>
    <x v="8"/>
    <s v="GBC Twin Loop Wire Binding Elements, 9/16&quot; Spine, Black"/>
    <n v="45.66"/>
    <n v="3"/>
    <n v="0"/>
    <n v="22.3734"/>
    <n v="0.49000000000000005"/>
    <x v="0"/>
    <x v="2"/>
    <x v="0"/>
    <s v="Yes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s v="98031"/>
    <x v="1"/>
    <s v="OFF-EN-10001434"/>
    <x v="1"/>
    <x v="12"/>
    <s v="Strathmore #10 Envelopes, Ultimate White"/>
    <n v="158.13"/>
    <n v="3"/>
    <n v="0"/>
    <n v="77.483699999999999"/>
    <n v="0.49"/>
    <x v="0"/>
    <x v="2"/>
    <x v="5"/>
    <s v="Yes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s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  <x v="2"/>
    <x v="2"/>
    <x v="5"/>
    <s v="Yes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s v="78664"/>
    <x v="2"/>
    <s v="OFF-SU-10000151"/>
    <x v="1"/>
    <x v="14"/>
    <s v="High Speed Automatic Electric Letter Opener"/>
    <n v="3930.0720000000001"/>
    <n v="3"/>
    <n v="0.2"/>
    <n v="-786.01440000000002"/>
    <n v="-0.2"/>
    <x v="2"/>
    <x v="0"/>
    <x v="10"/>
    <s v="No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s v="78664"/>
    <x v="2"/>
    <s v="OFF-FA-10001332"/>
    <x v="1"/>
    <x v="13"/>
    <s v="Acco Banker's Clasps, 5 3/4&quot;-Long"/>
    <n v="2.3039999999999998"/>
    <n v="1"/>
    <n v="0.2"/>
    <n v="0.77759999999999996"/>
    <n v="0.33750000000000002"/>
    <x v="2"/>
    <x v="0"/>
    <x v="10"/>
    <s v="Yes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s v="78664"/>
    <x v="2"/>
    <s v="TEC-PH-10000895"/>
    <x v="2"/>
    <x v="7"/>
    <s v="Polycom VVX 310 VoIP phone"/>
    <n v="431.976"/>
    <n v="3"/>
    <n v="0.2"/>
    <n v="32.398200000000003"/>
    <n v="7.5000000000000011E-2"/>
    <x v="2"/>
    <x v="0"/>
    <x v="10"/>
    <s v="Yes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s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  <x v="2"/>
    <x v="0"/>
    <x v="10"/>
    <s v="Yes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s v="94601"/>
    <x v="1"/>
    <s v="FUR-FU-10004018"/>
    <x v="0"/>
    <x v="5"/>
    <s v="Tensor Computer Mounted Lamp"/>
    <n v="104.23"/>
    <n v="7"/>
    <n v="0"/>
    <n v="28.142099999999999"/>
    <n v="0.26999999999999996"/>
    <x v="0"/>
    <x v="1"/>
    <x v="6"/>
    <s v="Yes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s v="94601"/>
    <x v="1"/>
    <s v="OFF-ST-10003638"/>
    <x v="1"/>
    <x v="4"/>
    <s v="Mobile Personal File Cube"/>
    <n v="70.260000000000005"/>
    <n v="3"/>
    <n v="0"/>
    <n v="18.970199999999998"/>
    <n v="0.26999999999999996"/>
    <x v="0"/>
    <x v="1"/>
    <x v="6"/>
    <s v="Yes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AR-10004685"/>
    <x v="1"/>
    <x v="6"/>
    <s v="Binney &amp; Smith Crayola Metallic Colored Pencils, 8-Color Set"/>
    <n v="9.26"/>
    <n v="2"/>
    <n v="0"/>
    <n v="3.0558000000000001"/>
    <n v="0.33"/>
    <x v="0"/>
    <x v="1"/>
    <x v="8"/>
    <s v="Yes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ST-10001713"/>
    <x v="1"/>
    <x v="4"/>
    <s v="Gould Plastics 9-Pocket Panel Bin, 18-3/8w x 5-1/4d x 20-1/2h, Black"/>
    <n v="105.98"/>
    <n v="2"/>
    <n v="0"/>
    <n v="4.2392000000000003"/>
    <n v="0.04"/>
    <x v="0"/>
    <x v="1"/>
    <x v="8"/>
    <s v="Yes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FA-10000490"/>
    <x v="1"/>
    <x v="13"/>
    <s v="OIC Binder Clips, Mini, 1/4&quot; Capacity, Black"/>
    <n v="1.24"/>
    <n v="1"/>
    <n v="0"/>
    <n v="0.58279999999999998"/>
    <n v="0.47"/>
    <x v="0"/>
    <x v="1"/>
    <x v="8"/>
    <s v="Yes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LA-10002043"/>
    <x v="1"/>
    <x v="2"/>
    <s v="Avery 489"/>
    <n v="20.7"/>
    <n v="2"/>
    <n v="0"/>
    <n v="9.9359999999999999"/>
    <n v="0.48000000000000004"/>
    <x v="0"/>
    <x v="1"/>
    <x v="8"/>
    <s v="Yes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PA-10002464"/>
    <x v="1"/>
    <x v="10"/>
    <s v="HP Office Recycled Paper (20Lb. and 87 Bright)"/>
    <n v="28.9"/>
    <n v="5"/>
    <n v="0"/>
    <n v="14.161"/>
    <n v="0.49"/>
    <x v="0"/>
    <x v="1"/>
    <x v="8"/>
    <s v="Yes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s v="13021"/>
    <x v="3"/>
    <s v="OFF-EN-10002504"/>
    <x v="1"/>
    <x v="12"/>
    <s v="Tyvek  Top-Opening Peel &amp; Seel Envelopes, Plain White"/>
    <n v="27.18"/>
    <n v="1"/>
    <n v="0"/>
    <n v="12.7746"/>
    <n v="0.47"/>
    <x v="0"/>
    <x v="1"/>
    <x v="8"/>
    <s v="Yes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s v="19711"/>
    <x v="3"/>
    <s v="OFF-ST-10002615"/>
    <x v="1"/>
    <x v="4"/>
    <s v="Dual Level, Single-Width Filing Carts"/>
    <n v="465.18"/>
    <n v="3"/>
    <n v="0"/>
    <n v="120.9468"/>
    <n v="0.26"/>
    <x v="0"/>
    <x v="1"/>
    <x v="9"/>
    <s v="Yes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s v="10024"/>
    <x v="3"/>
    <s v="OFF-ST-10004258"/>
    <x v="1"/>
    <x v="4"/>
    <s v="Portable Personal File Box"/>
    <n v="36.630000000000003"/>
    <n v="3"/>
    <n v="0"/>
    <n v="9.8901000000000003"/>
    <n v="0.27"/>
    <x v="0"/>
    <x v="1"/>
    <x v="5"/>
    <s v="Yes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s v="92374"/>
    <x v="1"/>
    <s v="OFF-ST-10004507"/>
    <x v="1"/>
    <x v="4"/>
    <s v="Advantus Rolling Storage Box"/>
    <n v="51.45"/>
    <n v="3"/>
    <n v="0"/>
    <n v="13.891500000000001"/>
    <n v="0.27"/>
    <x v="0"/>
    <x v="0"/>
    <x v="8"/>
    <s v="Yes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s v="92374"/>
    <x v="1"/>
    <s v="OFF-LA-10000262"/>
    <x v="1"/>
    <x v="2"/>
    <s v="Avery 494"/>
    <n v="7.83"/>
    <n v="3"/>
    <n v="0"/>
    <n v="3.6017999999999999"/>
    <n v="0.45999999999999996"/>
    <x v="0"/>
    <x v="0"/>
    <x v="8"/>
    <s v="Yes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s v="92374"/>
    <x v="1"/>
    <s v="OFF-AR-10002445"/>
    <x v="1"/>
    <x v="6"/>
    <s v="SANFORD Major Accent Highlighters"/>
    <n v="35.4"/>
    <n v="5"/>
    <n v="0"/>
    <n v="13.452"/>
    <n v="0.38"/>
    <x v="0"/>
    <x v="0"/>
    <x v="8"/>
    <s v="Yes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s v="92374"/>
    <x v="1"/>
    <s v="OFF-PA-10001667"/>
    <x v="1"/>
    <x v="10"/>
    <s v="Great White Multi-Use Recycled Paper (20Lb. and 84 Bright)"/>
    <n v="29.9"/>
    <n v="5"/>
    <n v="0"/>
    <n v="13.455"/>
    <n v="0.45"/>
    <x v="0"/>
    <x v="0"/>
    <x v="8"/>
    <s v="Yes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s v="48066"/>
    <x v="2"/>
    <s v="OFF-EN-10000461"/>
    <x v="1"/>
    <x v="12"/>
    <s v="#10- 4 1/8&quot; x 9 1/2&quot; Recycled Envelopes"/>
    <n v="17.48"/>
    <n v="2"/>
    <n v="0"/>
    <n v="8.2156000000000002"/>
    <n v="0.47000000000000003"/>
    <x v="0"/>
    <x v="3"/>
    <x v="8"/>
    <s v="Yes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s v="90049"/>
    <x v="1"/>
    <s v="OFF-PA-10002254"/>
    <x v="1"/>
    <x v="10"/>
    <s v="Xerox 1883"/>
    <n v="79.14"/>
    <n v="3"/>
    <n v="0"/>
    <n v="36.404400000000003"/>
    <n v="0.46"/>
    <x v="0"/>
    <x v="3"/>
    <x v="3"/>
    <s v="Yes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s v="10011"/>
    <x v="3"/>
    <s v="OFF-AR-10001868"/>
    <x v="1"/>
    <x v="6"/>
    <s v="Prang Dustless Chalk Sticks"/>
    <n v="8.4"/>
    <n v="5"/>
    <n v="0"/>
    <n v="4.2"/>
    <n v="0.5"/>
    <x v="0"/>
    <x v="3"/>
    <x v="1"/>
    <s v="Yes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s v="48205"/>
    <x v="2"/>
    <s v="FUR-CH-10004875"/>
    <x v="0"/>
    <x v="1"/>
    <s v="Harbour Creations 67200 Series Stacking Chairs"/>
    <n v="498.26"/>
    <n v="7"/>
    <n v="0"/>
    <n v="134.53020000000001"/>
    <n v="0.27"/>
    <x v="0"/>
    <x v="3"/>
    <x v="8"/>
    <s v="Yes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s v="48234"/>
    <x v="2"/>
    <s v="FUR-BO-10000711"/>
    <x v="0"/>
    <x v="0"/>
    <s v="Hon Metal Bookcases, Gray"/>
    <n v="212.94"/>
    <n v="3"/>
    <n v="0"/>
    <n v="57.4938"/>
    <n v="0.27"/>
    <x v="0"/>
    <x v="2"/>
    <x v="1"/>
    <s v="Yes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s v="65807"/>
    <x v="2"/>
    <s v="OFF-AP-10000938"/>
    <x v="1"/>
    <x v="9"/>
    <s v="Avanti 1.7 Cu. Ft. Refrigerator"/>
    <n v="706.86"/>
    <n v="7"/>
    <n v="0"/>
    <n v="197.92080000000001"/>
    <n v="0.28000000000000003"/>
    <x v="0"/>
    <x v="3"/>
    <x v="5"/>
    <s v="Yes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s v="65807"/>
    <x v="2"/>
    <s v="TEC-PH-10003555"/>
    <x v="2"/>
    <x v="7"/>
    <s v="Motorola HK250 Universal Bluetooth Headset"/>
    <n v="114.95"/>
    <n v="5"/>
    <n v="0"/>
    <n v="2.2989999999999999"/>
    <n v="0.02"/>
    <x v="0"/>
    <x v="3"/>
    <x v="5"/>
    <s v="Yes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s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  <x v="0"/>
    <x v="3"/>
    <x v="5"/>
    <s v="Yes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s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  <x v="0"/>
    <x v="3"/>
    <x v="8"/>
    <s v="Yes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s v="10011"/>
    <x v="3"/>
    <s v="OFF-BI-10001553"/>
    <x v="1"/>
    <x v="8"/>
    <s v="SpineVue Locking Slant-D Ring Binders by Cardinal"/>
    <n v="36.56"/>
    <n v="5"/>
    <n v="0.2"/>
    <n v="12.795999999999999"/>
    <n v="0.35"/>
    <x v="2"/>
    <x v="0"/>
    <x v="1"/>
    <s v="Yes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s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  <x v="2"/>
    <x v="0"/>
    <x v="1"/>
    <s v="Yes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s v="10011"/>
    <x v="3"/>
    <s v="FUR-BO-10003272"/>
    <x v="0"/>
    <x v="0"/>
    <s v="O'Sullivan Living Dimensions 5-Shelf Bookcases"/>
    <n v="353.56799999999998"/>
    <n v="2"/>
    <n v="0.2"/>
    <n v="-44.195999999999998"/>
    <n v="-0.125"/>
    <x v="2"/>
    <x v="0"/>
    <x v="1"/>
    <s v="No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s v="94109"/>
    <x v="1"/>
    <s v="OFF-PA-10001033"/>
    <x v="1"/>
    <x v="10"/>
    <s v="Xerox 1893"/>
    <n v="81.98"/>
    <n v="2"/>
    <n v="0"/>
    <n v="40.170200000000001"/>
    <n v="0.49"/>
    <x v="0"/>
    <x v="2"/>
    <x v="0"/>
    <s v="Yes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s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  <x v="2"/>
    <x v="3"/>
    <x v="10"/>
    <s v="Yes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s v="93727"/>
    <x v="1"/>
    <s v="FUR-TA-10001095"/>
    <x v="0"/>
    <x v="3"/>
    <s v="Chromcraft Round Conference Tables"/>
    <n v="697.16"/>
    <n v="5"/>
    <n v="0.2"/>
    <n v="8.7144999999999992"/>
    <n v="1.2499999999999999E-2"/>
    <x v="2"/>
    <x v="3"/>
    <x v="10"/>
    <s v="Yes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s v="93727"/>
    <x v="1"/>
    <s v="FUR-FU-10001185"/>
    <x v="0"/>
    <x v="5"/>
    <s v="Advantus Employee of the Month Certificate Frame, 11 x 13-1/2"/>
    <n v="30.93"/>
    <n v="1"/>
    <n v="0"/>
    <n v="12.6813"/>
    <n v="0.41000000000000003"/>
    <x v="0"/>
    <x v="3"/>
    <x v="10"/>
    <s v="Yes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s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  <x v="2"/>
    <x v="3"/>
    <x v="10"/>
    <s v="Yes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s v="71854"/>
    <x v="0"/>
    <s v="FUR-CH-10004626"/>
    <x v="0"/>
    <x v="1"/>
    <s v="Office Star Flex Back Scooter Chair with Aluminum Finish Frame"/>
    <n v="605.34"/>
    <n v="6"/>
    <n v="0"/>
    <n v="145.2816"/>
    <n v="0.24"/>
    <x v="0"/>
    <x v="2"/>
    <x v="2"/>
    <s v="Yes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s v="94110"/>
    <x v="1"/>
    <s v="FUR-TA-10001768"/>
    <x v="0"/>
    <x v="3"/>
    <s v="Hon Racetrack Conference Tables"/>
    <n v="210.00800000000001"/>
    <n v="1"/>
    <n v="0.2"/>
    <n v="2.6251000000000002"/>
    <n v="1.2500000000000001E-2"/>
    <x v="2"/>
    <x v="3"/>
    <x v="6"/>
    <s v="Yes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s v="46203"/>
    <x v="2"/>
    <s v="OFF-AP-10001947"/>
    <x v="1"/>
    <x v="9"/>
    <s v="Acco 6 Outlet Guardian Premium Plus Surge Suppressor"/>
    <n v="54.96"/>
    <n v="3"/>
    <n v="0"/>
    <n v="15.9384"/>
    <n v="0.28999999999999998"/>
    <x v="0"/>
    <x v="0"/>
    <x v="0"/>
    <s v="Yes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s v="21044"/>
    <x v="3"/>
    <s v="FUR-FU-10004952"/>
    <x v="0"/>
    <x v="5"/>
    <s v="C-Line Cubicle Keepers Polyproplyene Holder w/Velcro Back, 8-1/2x11, 25/Bx"/>
    <n v="164.22"/>
    <n v="3"/>
    <n v="0"/>
    <n v="50.908200000000001"/>
    <n v="0.31"/>
    <x v="0"/>
    <x v="2"/>
    <x v="8"/>
    <s v="Yes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s v="21044"/>
    <x v="3"/>
    <s v="FUR-BO-10001337"/>
    <x v="0"/>
    <x v="0"/>
    <s v="O'Sullivan Living Dimensions 2-Shelf Bookcases"/>
    <n v="362.94"/>
    <n v="3"/>
    <n v="0"/>
    <n v="36.293999999999997"/>
    <n v="9.9999999999999992E-2"/>
    <x v="0"/>
    <x v="2"/>
    <x v="8"/>
    <s v="Yes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s v="21044"/>
    <x v="3"/>
    <s v="TEC-AC-10003628"/>
    <x v="2"/>
    <x v="11"/>
    <s v="Logitech 910-002974 M325 Wireless Mouse for Web Scrolling"/>
    <n v="59.98"/>
    <n v="2"/>
    <n v="0"/>
    <n v="26.391200000000001"/>
    <n v="0.44000000000000006"/>
    <x v="0"/>
    <x v="2"/>
    <x v="8"/>
    <s v="Yes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s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  <x v="0"/>
    <x v="0"/>
    <x v="8"/>
    <s v="Yes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s v="95123"/>
    <x v="1"/>
    <s v="OFF-BI-10001658"/>
    <x v="1"/>
    <x v="8"/>
    <s v="GBC Standard Therm-A-Bind Covers"/>
    <n v="39.872"/>
    <n v="2"/>
    <n v="0.2"/>
    <n v="12.958399999999999"/>
    <n v="0.32499999999999996"/>
    <x v="2"/>
    <x v="0"/>
    <x v="8"/>
    <s v="Yes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s v="98115"/>
    <x v="1"/>
    <s v="OFF-SU-10004737"/>
    <x v="1"/>
    <x v="14"/>
    <s v="Acme Design Stainless Steel Bent Scissors"/>
    <n v="13.68"/>
    <n v="2"/>
    <n v="0"/>
    <n v="3.6936"/>
    <n v="0.27"/>
    <x v="0"/>
    <x v="0"/>
    <x v="8"/>
    <s v="Yes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s v="75007"/>
    <x v="2"/>
    <s v="OFF-BI-10002827"/>
    <x v="1"/>
    <x v="8"/>
    <s v="Avery Durable Poly Binders"/>
    <n v="3.3180000000000001"/>
    <n v="3"/>
    <n v="0.8"/>
    <n v="-5.6406000000000001"/>
    <n v="-1.7"/>
    <x v="1"/>
    <x v="3"/>
    <x v="6"/>
    <s v="No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s v="22204"/>
    <x v="0"/>
    <s v="OFF-BI-10003694"/>
    <x v="1"/>
    <x v="8"/>
    <s v="Avery 3 1/2&quot; Diskette Storage Pages, 10/Pack"/>
    <n v="10.44"/>
    <n v="1"/>
    <n v="0"/>
    <n v="4.8023999999999996"/>
    <n v="0.45999999999999996"/>
    <x v="0"/>
    <x v="0"/>
    <x v="7"/>
    <s v="Yes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x v="1"/>
    <s v="90032"/>
    <x v="1"/>
    <s v="FUR-TA-10001691"/>
    <x v="0"/>
    <x v="3"/>
    <s v="Barricks Non-Folding Utility Table with Steel Legs, Laminate Tops"/>
    <n v="136.464"/>
    <n v="2"/>
    <n v="0.2"/>
    <n v="15.3522"/>
    <n v="0.1125"/>
    <x v="2"/>
    <x v="0"/>
    <x v="6"/>
    <s v="Yes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x v="1"/>
    <s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  <x v="2"/>
    <x v="0"/>
    <x v="6"/>
    <s v="Yes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x v="1"/>
    <s v="90032"/>
    <x v="1"/>
    <s v="OFF-BI-10000285"/>
    <x v="1"/>
    <x v="8"/>
    <s v="XtraLife ClearVue Slant-D Ring Binders by Cardinal"/>
    <n v="12.544"/>
    <n v="2"/>
    <n v="0.2"/>
    <n v="4.7039999999999997"/>
    <n v="0.37499999999999994"/>
    <x v="2"/>
    <x v="0"/>
    <x v="6"/>
    <s v="Yes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s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  <x v="1"/>
    <x v="1"/>
    <x v="5"/>
    <s v="No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s v="98105"/>
    <x v="1"/>
    <s v="TEC-AC-10002345"/>
    <x v="2"/>
    <x v="11"/>
    <s v="HP Standard 104 key PS/2 Keyboard"/>
    <n v="43.5"/>
    <n v="3"/>
    <n v="0"/>
    <n v="10.875"/>
    <n v="0.25"/>
    <x v="0"/>
    <x v="3"/>
    <x v="0"/>
    <s v="Yes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s v="19143"/>
    <x v="3"/>
    <s v="OFF-FA-10001229"/>
    <x v="1"/>
    <x v="13"/>
    <s v="Staples"/>
    <n v="12.576000000000001"/>
    <n v="4"/>
    <n v="0.2"/>
    <n v="4.0872000000000002"/>
    <n v="0.32500000000000001"/>
    <x v="2"/>
    <x v="1"/>
    <x v="3"/>
    <s v="Yes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s v="31907"/>
    <x v="0"/>
    <s v="TEC-AC-10001314"/>
    <x v="2"/>
    <x v="11"/>
    <s v="Case Logic 2.4GHz Wireless Keyboard"/>
    <n v="249.95"/>
    <n v="5"/>
    <n v="0"/>
    <n v="19.995999999999999"/>
    <n v="0.08"/>
    <x v="0"/>
    <x v="0"/>
    <x v="4"/>
    <s v="Yes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s v="31907"/>
    <x v="0"/>
    <s v="OFF-PA-10004438"/>
    <x v="1"/>
    <x v="10"/>
    <s v="Xerox 1907"/>
    <n v="49.12"/>
    <n v="4"/>
    <n v="0"/>
    <n v="23.086400000000001"/>
    <n v="0.47000000000000003"/>
    <x v="0"/>
    <x v="0"/>
    <x v="4"/>
    <s v="Yes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s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  <x v="0"/>
    <x v="1"/>
    <x v="2"/>
    <s v="Yes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s v="98198"/>
    <x v="1"/>
    <s v="OFF-BI-10004224"/>
    <x v="1"/>
    <x v="8"/>
    <s v="Catalog Binders with Expanding Posts"/>
    <n v="107.648"/>
    <n v="2"/>
    <n v="0.2"/>
    <n v="33.64"/>
    <n v="0.3125"/>
    <x v="2"/>
    <x v="2"/>
    <x v="10"/>
    <s v="Yes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s v="18018"/>
    <x v="3"/>
    <s v="FUR-CH-10002647"/>
    <x v="0"/>
    <x v="1"/>
    <s v="Situations Contoured Folding Chairs, 4/Set"/>
    <n v="99.372"/>
    <n v="2"/>
    <n v="0.3"/>
    <n v="-7.0979999999999999"/>
    <n v="-7.1428571428571425E-2"/>
    <x v="3"/>
    <x v="1"/>
    <x v="10"/>
    <s v="No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s v="18018"/>
    <x v="3"/>
    <s v="FUR-FU-10003247"/>
    <x v="0"/>
    <x v="5"/>
    <s v="36X48 HARDFLOOR CHAIRMAT"/>
    <n v="33.567999999999998"/>
    <n v="2"/>
    <n v="0.2"/>
    <n v="-5.4547999999999996"/>
    <n v="-0.16250000000000001"/>
    <x v="2"/>
    <x v="1"/>
    <x v="10"/>
    <s v="No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s v="73120"/>
    <x v="2"/>
    <s v="OFF-PA-10003270"/>
    <x v="1"/>
    <x v="10"/>
    <s v="Xerox 1954"/>
    <n v="10.56"/>
    <n v="2"/>
    <n v="0"/>
    <n v="4.7519999999999998"/>
    <n v="0.44999999999999996"/>
    <x v="0"/>
    <x v="0"/>
    <x v="6"/>
    <s v="Yes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s v="91730"/>
    <x v="1"/>
    <s v="OFF-PA-10004735"/>
    <x v="1"/>
    <x v="10"/>
    <s v="Xerox 1905"/>
    <n v="38.880000000000003"/>
    <n v="6"/>
    <n v="0"/>
    <n v="18.662400000000002"/>
    <n v="0.48000000000000004"/>
    <x v="0"/>
    <x v="3"/>
    <x v="9"/>
    <s v="Yes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s v="90032"/>
    <x v="1"/>
    <s v="OFF-PA-10001745"/>
    <x v="1"/>
    <x v="10"/>
    <s v="Wirebound Message Books, 2 7/8&quot; x 5&quot;, 3 Forms per Page"/>
    <n v="35.200000000000003"/>
    <n v="5"/>
    <n v="0"/>
    <n v="16.544"/>
    <n v="0.47"/>
    <x v="0"/>
    <x v="3"/>
    <x v="2"/>
    <s v="Yes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s v="19120"/>
    <x v="3"/>
    <s v="OFF-PA-10000176"/>
    <x v="1"/>
    <x v="10"/>
    <s v="Xerox 1887"/>
    <n v="45.527999999999999"/>
    <n v="3"/>
    <n v="0.2"/>
    <n v="15.934799999999999"/>
    <n v="0.35"/>
    <x v="2"/>
    <x v="3"/>
    <x v="2"/>
    <s v="Yes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s v="77036"/>
    <x v="2"/>
    <s v="TEC-PH-10000675"/>
    <x v="2"/>
    <x v="7"/>
    <s v="Panasonic KX TS3282B Corded phone"/>
    <n v="196.77600000000001"/>
    <n v="3"/>
    <n v="0.2"/>
    <n v="14.7582"/>
    <n v="7.4999999999999997E-2"/>
    <x v="2"/>
    <x v="2"/>
    <x v="8"/>
    <s v="Yes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s v="77036"/>
    <x v="2"/>
    <s v="OFF-BI-10000050"/>
    <x v="1"/>
    <x v="8"/>
    <s v="Angle-D Binders with Locking Rings, Label Holders"/>
    <n v="2.92"/>
    <n v="2"/>
    <n v="0.8"/>
    <n v="-4.8179999999999996"/>
    <n v="-1.65"/>
    <x v="1"/>
    <x v="2"/>
    <x v="8"/>
    <s v="No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s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  <x v="3"/>
    <x v="2"/>
    <x v="8"/>
    <s v="No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s v="77036"/>
    <x v="2"/>
    <s v="TEC-AC-10002718"/>
    <x v="2"/>
    <x v="11"/>
    <s v="Belkin Standard 104 key USB Keyboard"/>
    <n v="46.688000000000002"/>
    <n v="4"/>
    <n v="0.2"/>
    <n v="-2.9180000000000001"/>
    <n v="-6.25E-2"/>
    <x v="2"/>
    <x v="2"/>
    <x v="8"/>
    <s v="No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s v="77036"/>
    <x v="2"/>
    <s v="OFF-AR-10003179"/>
    <x v="1"/>
    <x v="6"/>
    <s v="Dixon Ticonderoga Core-Lock Colored Pencils"/>
    <n v="21.864000000000001"/>
    <n v="3"/>
    <n v="0.2"/>
    <n v="3.5529000000000002"/>
    <n v="0.16250000000000001"/>
    <x v="2"/>
    <x v="2"/>
    <x v="8"/>
    <s v="Yes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s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x v="0"/>
    <x v="3"/>
    <x v="8"/>
    <s v="Yes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s v="98103"/>
    <x v="1"/>
    <s v="OFF-PA-10004039"/>
    <x v="1"/>
    <x v="10"/>
    <s v="Xerox 1882"/>
    <n v="167.94"/>
    <n v="3"/>
    <n v="0"/>
    <n v="82.290599999999998"/>
    <n v="0.49"/>
    <x v="0"/>
    <x v="3"/>
    <x v="8"/>
    <s v="Yes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s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  <x v="0"/>
    <x v="3"/>
    <x v="8"/>
    <s v="Yes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s v="10701"/>
    <x v="3"/>
    <s v="TEC-MA-10003173"/>
    <x v="2"/>
    <x v="15"/>
    <s v="Hewlett-Packard 300S Scientific Calculator"/>
    <n v="52.44"/>
    <n v="4"/>
    <n v="0"/>
    <n v="24.122399999999999"/>
    <n v="0.46"/>
    <x v="0"/>
    <x v="3"/>
    <x v="0"/>
    <s v="Yes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s v="94110"/>
    <x v="1"/>
    <s v="FUR-FU-10000260"/>
    <x v="0"/>
    <x v="5"/>
    <s v="6&quot; Cubicle Wall Clock, Black"/>
    <n v="32.36"/>
    <n v="4"/>
    <n v="0"/>
    <n v="11.6496"/>
    <n v="0.36"/>
    <x v="0"/>
    <x v="3"/>
    <x v="8"/>
    <s v="Yes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s v="94110"/>
    <x v="1"/>
    <s v="OFF-AP-10004487"/>
    <x v="1"/>
    <x v="9"/>
    <s v="Kensington 4 Outlet MasterPiece Compact Power Control Center"/>
    <n v="406.6"/>
    <n v="5"/>
    <n v="0"/>
    <n v="113.848"/>
    <n v="0.27999999999999997"/>
    <x v="0"/>
    <x v="3"/>
    <x v="8"/>
    <s v="Yes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s v="90008"/>
    <x v="1"/>
    <s v="FUR-FU-10001487"/>
    <x v="0"/>
    <x v="5"/>
    <s v="Eldon Expressions Wood and Plastic Desk Accessories, Cherry Wood"/>
    <n v="27.92"/>
    <n v="4"/>
    <n v="0"/>
    <n v="8.0968"/>
    <n v="0.28999999999999998"/>
    <x v="0"/>
    <x v="3"/>
    <x v="9"/>
    <s v="Yes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s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x v="2"/>
    <x v="3"/>
    <x v="9"/>
    <s v="No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s v="33142"/>
    <x v="0"/>
    <s v="OFF-BI-10000145"/>
    <x v="1"/>
    <x v="8"/>
    <s v="Zipper Ring Binder Pockets"/>
    <n v="3.7440000000000002"/>
    <n v="4"/>
    <n v="0.7"/>
    <n v="-2.6208"/>
    <n v="-0.7"/>
    <x v="1"/>
    <x v="0"/>
    <x v="0"/>
    <s v="No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s v="05408"/>
    <x v="3"/>
    <s v="FUR-CH-10000595"/>
    <x v="0"/>
    <x v="1"/>
    <s v="Safco Contoured Stacking Chairs"/>
    <n v="715.2"/>
    <n v="3"/>
    <n v="0"/>
    <n v="178.8"/>
    <n v="0.25"/>
    <x v="0"/>
    <x v="1"/>
    <x v="0"/>
    <s v="Yes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s v="72701"/>
    <x v="0"/>
    <s v="TEC-AC-10004469"/>
    <x v="2"/>
    <x v="11"/>
    <s v="Microsoft Sculpt Comfort Mouse"/>
    <n v="159.80000000000001"/>
    <n v="4"/>
    <n v="0"/>
    <n v="70.311999999999998"/>
    <n v="0.43999999999999995"/>
    <x v="0"/>
    <x v="3"/>
    <x v="4"/>
    <s v="Yes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s v="72701"/>
    <x v="0"/>
    <s v="TEC-AC-10003038"/>
    <x v="2"/>
    <x v="11"/>
    <s v="Kingston Digital DataTraveler 16GB USB 2.0"/>
    <n v="44.75"/>
    <n v="5"/>
    <n v="0"/>
    <n v="8.5024999999999995"/>
    <n v="0.19"/>
    <x v="0"/>
    <x v="3"/>
    <x v="4"/>
    <s v="Yes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s v="79762"/>
    <x v="2"/>
    <s v="FUR-CH-10004698"/>
    <x v="0"/>
    <x v="1"/>
    <s v="Padded Folding Chairs, Black, 4/Carton"/>
    <n v="340.11599999999999"/>
    <n v="6"/>
    <n v="0.3"/>
    <n v="-9.7175999999999991"/>
    <n v="-2.8571428571428571E-2"/>
    <x v="3"/>
    <x v="2"/>
    <x v="8"/>
    <s v="No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s v="23464"/>
    <x v="0"/>
    <s v="OFF-PA-10003641"/>
    <x v="1"/>
    <x v="10"/>
    <s v="Xerox 1909"/>
    <n v="105.52"/>
    <n v="4"/>
    <n v="0"/>
    <n v="48.539200000000001"/>
    <n v="0.46"/>
    <x v="0"/>
    <x v="2"/>
    <x v="4"/>
    <s v="Yes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s v="53209"/>
    <x v="2"/>
    <s v="TEC-AC-10002134"/>
    <x v="2"/>
    <x v="11"/>
    <s v="Rosewill 107 Normal Keys USB Wired Standard Keyboard"/>
    <n v="13.48"/>
    <n v="1"/>
    <n v="0"/>
    <n v="1.8872"/>
    <n v="0.13999999999999999"/>
    <x v="0"/>
    <x v="3"/>
    <x v="8"/>
    <s v="Yes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s v="48234"/>
    <x v="2"/>
    <s v="OFF-ST-10001837"/>
    <x v="1"/>
    <x v="4"/>
    <s v="SAFCO Mobile Desk Side File, Wire Frame"/>
    <n v="85.52"/>
    <n v="2"/>
    <n v="0"/>
    <n v="22.235199999999999"/>
    <n v="0.26"/>
    <x v="0"/>
    <x v="3"/>
    <x v="2"/>
    <s v="Yes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s v="55901"/>
    <x v="2"/>
    <s v="FUR-FU-10001706"/>
    <x v="0"/>
    <x v="5"/>
    <s v="Longer-Life Soft White Bulbs"/>
    <n v="6.16"/>
    <n v="2"/>
    <n v="0"/>
    <n v="2.9567999999999999"/>
    <n v="0.48"/>
    <x v="0"/>
    <x v="1"/>
    <x v="8"/>
    <s v="Yes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s v="55901"/>
    <x v="2"/>
    <s v="OFF-PA-10001970"/>
    <x v="1"/>
    <x v="10"/>
    <s v="Xerox 1881"/>
    <n v="36.840000000000003"/>
    <n v="3"/>
    <n v="0"/>
    <n v="17.314800000000002"/>
    <n v="0.47000000000000003"/>
    <x v="0"/>
    <x v="1"/>
    <x v="8"/>
    <s v="Yes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s v="98105"/>
    <x v="1"/>
    <s v="OFF-ST-10002957"/>
    <x v="1"/>
    <x v="4"/>
    <s v="Sterilite Show Offs Storage Containers"/>
    <n v="15.84"/>
    <n v="3"/>
    <n v="0"/>
    <n v="0"/>
    <n v="0"/>
    <x v="0"/>
    <x v="2"/>
    <x v="10"/>
    <s v="No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s v="98105"/>
    <x v="1"/>
    <s v="OFF-LA-10002312"/>
    <x v="1"/>
    <x v="2"/>
    <s v="Avery 490"/>
    <n v="44.4"/>
    <n v="3"/>
    <n v="0"/>
    <n v="22.2"/>
    <n v="0.5"/>
    <x v="0"/>
    <x v="2"/>
    <x v="10"/>
    <s v="Yes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s v="80027"/>
    <x v="1"/>
    <s v="OFF-EN-10002600"/>
    <x v="1"/>
    <x v="12"/>
    <s v="Redi-Strip #10 Envelopes, 4 1/8 x 9 1/2"/>
    <n v="21.24"/>
    <n v="9"/>
    <n v="0.2"/>
    <n v="7.4340000000000002"/>
    <n v="0.35000000000000003"/>
    <x v="2"/>
    <x v="3"/>
    <x v="5"/>
    <s v="Yes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s v="80027"/>
    <x v="1"/>
    <s v="OFF-BI-10003274"/>
    <x v="1"/>
    <x v="8"/>
    <s v="Avery Durable Slant Ring Binders, No Labels"/>
    <n v="9.5519999999999996"/>
    <n v="8"/>
    <n v="0.7"/>
    <n v="-7.3231999999999999"/>
    <n v="-0.76666666666666672"/>
    <x v="1"/>
    <x v="3"/>
    <x v="5"/>
    <s v="No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s v="80027"/>
    <x v="1"/>
    <s v="FUR-BO-10004467"/>
    <x v="0"/>
    <x v="0"/>
    <s v="Bestar Classic Bookcase"/>
    <n v="89.991"/>
    <n v="3"/>
    <n v="0.7"/>
    <n v="-152.9847"/>
    <n v="-1.7"/>
    <x v="1"/>
    <x v="3"/>
    <x v="5"/>
    <s v="No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s v="94122"/>
    <x v="1"/>
    <s v="OFF-PA-10000675"/>
    <x v="1"/>
    <x v="10"/>
    <s v="Xerox 1919"/>
    <n v="163.96"/>
    <n v="4"/>
    <n v="0"/>
    <n v="80.340400000000002"/>
    <n v="0.49"/>
    <x v="0"/>
    <x v="3"/>
    <x v="3"/>
    <s v="Yes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s v="77036"/>
    <x v="2"/>
    <s v="OFF-PA-10002259"/>
    <x v="1"/>
    <x v="10"/>
    <s v="Geographics Note Cards, Blank, White, 8 1/2&quot; x 11&quot;"/>
    <n v="17.904"/>
    <n v="2"/>
    <n v="0.2"/>
    <n v="6.2664"/>
    <n v="0.35"/>
    <x v="2"/>
    <x v="2"/>
    <x v="8"/>
    <s v="Yes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s v="77036"/>
    <x v="2"/>
    <s v="FUR-CH-10004287"/>
    <x v="0"/>
    <x v="1"/>
    <s v="SAFCO Arco Folding Chair"/>
    <n v="966.7"/>
    <n v="5"/>
    <n v="0.3"/>
    <n v="-13.81"/>
    <n v="-1.4285714285714285E-2"/>
    <x v="3"/>
    <x v="2"/>
    <x v="8"/>
    <s v="No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s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  <x v="2"/>
    <x v="2"/>
    <x v="8"/>
    <s v="Yes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s v="33180"/>
    <x v="0"/>
    <s v="OFF-ST-10004835"/>
    <x v="1"/>
    <x v="4"/>
    <s v="Plastic Stacking Crates &amp; Casters"/>
    <n v="4.4640000000000004"/>
    <n v="1"/>
    <n v="0.2"/>
    <n v="0.33479999999999999"/>
    <n v="7.4999999999999983E-2"/>
    <x v="2"/>
    <x v="3"/>
    <x v="1"/>
    <s v="Yes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s v="44256"/>
    <x v="3"/>
    <s v="FUR-TA-10004086"/>
    <x v="0"/>
    <x v="3"/>
    <s v="KI Adjustable-Height Table"/>
    <n v="51.588000000000001"/>
    <n v="1"/>
    <n v="0.4"/>
    <n v="-15.4764"/>
    <n v="-0.3"/>
    <x v="3"/>
    <x v="1"/>
    <x v="4"/>
    <s v="No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s v="55113"/>
    <x v="2"/>
    <s v="OFF-LA-10000305"/>
    <x v="1"/>
    <x v="2"/>
    <s v="Avery 495"/>
    <n v="50.4"/>
    <n v="8"/>
    <n v="0"/>
    <n v="23.184000000000001"/>
    <n v="0.46"/>
    <x v="0"/>
    <x v="3"/>
    <x v="6"/>
    <s v="Yes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s v="77041"/>
    <x v="2"/>
    <s v="OFF-PA-10000806"/>
    <x v="1"/>
    <x v="10"/>
    <s v="Xerox 1934"/>
    <n v="89.567999999999998"/>
    <n v="2"/>
    <n v="0.2"/>
    <n v="32.468400000000003"/>
    <n v="0.36250000000000004"/>
    <x v="2"/>
    <x v="3"/>
    <x v="10"/>
    <s v="Yes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s v="10701"/>
    <x v="3"/>
    <s v="FUR-FU-10004018"/>
    <x v="0"/>
    <x v="5"/>
    <s v="Tensor Computer Mounted Lamp"/>
    <n v="14.89"/>
    <n v="1"/>
    <n v="0"/>
    <n v="4.0202999999999998"/>
    <n v="0.26999999999999996"/>
    <x v="0"/>
    <x v="3"/>
    <x v="7"/>
    <s v="Yes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s v="10701"/>
    <x v="3"/>
    <s v="TEC-PH-10002660"/>
    <x v="2"/>
    <x v="7"/>
    <s v="Nortel Networks T7316 E Nt8 B27"/>
    <n v="543.91999999999996"/>
    <n v="8"/>
    <n v="0"/>
    <n v="135.97999999999999"/>
    <n v="0.25"/>
    <x v="0"/>
    <x v="3"/>
    <x v="7"/>
    <s v="Yes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s v="92037"/>
    <x v="1"/>
    <s v="OFF-EN-10001509"/>
    <x v="1"/>
    <x v="12"/>
    <s v="Poly String Tie Envelopes"/>
    <n v="4.08"/>
    <n v="2"/>
    <n v="0"/>
    <n v="1.9176"/>
    <n v="0.47"/>
    <x v="0"/>
    <x v="0"/>
    <x v="8"/>
    <s v="Yes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s v="92037"/>
    <x v="1"/>
    <s v="OFF-LA-10003148"/>
    <x v="1"/>
    <x v="2"/>
    <s v="Avery 51"/>
    <n v="18.899999999999999"/>
    <n v="3"/>
    <n v="0"/>
    <n v="8.6940000000000008"/>
    <n v="0.46000000000000008"/>
    <x v="0"/>
    <x v="0"/>
    <x v="8"/>
    <s v="Yes"/>
  </r>
  <r>
    <n v="5301"/>
    <s v="CA-2016-113831"/>
    <d v="2016-05-30T00:00:00"/>
    <d v="2016-06-03T00:00:00"/>
    <s v="Standard Class"/>
    <s v="AH-10690"/>
    <s v="Anna Häberlin"/>
    <x v="1"/>
    <s v="United States"/>
    <s v="Springfield"/>
    <x v="17"/>
    <s v="22153"/>
    <x v="0"/>
    <s v="FUR-TA-10002645"/>
    <x v="0"/>
    <x v="3"/>
    <s v="Hon Rectangular Conference Tables"/>
    <n v="2275.5"/>
    <n v="10"/>
    <n v="0"/>
    <n v="386.83499999999998"/>
    <n v="0.16999999999999998"/>
    <x v="0"/>
    <x v="0"/>
    <x v="5"/>
    <s v="Yes"/>
  </r>
  <r>
    <n v="5302"/>
    <s v="CA-2016-113831"/>
    <d v="2016-05-30T00:00:00"/>
    <d v="2016-06-03T00:00:00"/>
    <s v="Standard Class"/>
    <s v="AH-10690"/>
    <s v="Anna Häberlin"/>
    <x v="1"/>
    <s v="United States"/>
    <s v="Springfield"/>
    <x v="17"/>
    <s v="22153"/>
    <x v="0"/>
    <s v="TEC-AC-10003033"/>
    <x v="2"/>
    <x v="11"/>
    <s v="Plantronics CS510 - Over-the-Head monaural Wireless Headset System"/>
    <n v="1979.7"/>
    <n v="6"/>
    <n v="0"/>
    <n v="653.30100000000004"/>
    <n v="0.33"/>
    <x v="0"/>
    <x v="0"/>
    <x v="5"/>
    <s v="Yes"/>
  </r>
  <r>
    <n v="5303"/>
    <s v="CA-2016-113831"/>
    <d v="2016-05-30T00:00:00"/>
    <d v="2016-06-03T00:00:00"/>
    <s v="Standard Class"/>
    <s v="AH-10690"/>
    <s v="Anna Häberlin"/>
    <x v="1"/>
    <s v="United States"/>
    <s v="Springfield"/>
    <x v="17"/>
    <s v="22153"/>
    <x v="0"/>
    <s v="OFF-LA-10001297"/>
    <x v="1"/>
    <x v="2"/>
    <s v="Avery 473"/>
    <n v="62.1"/>
    <n v="6"/>
    <n v="0"/>
    <n v="29.808"/>
    <n v="0.48"/>
    <x v="0"/>
    <x v="0"/>
    <x v="5"/>
    <s v="Yes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s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  <x v="3"/>
    <x v="2"/>
    <x v="0"/>
    <s v="No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s v="75043"/>
    <x v="2"/>
    <s v="FUR-FU-10001546"/>
    <x v="0"/>
    <x v="5"/>
    <s v="Dana Swing-Arm Lamps"/>
    <n v="8.5440000000000005"/>
    <n v="2"/>
    <n v="0.6"/>
    <n v="-7.476"/>
    <n v="-0.875"/>
    <x v="1"/>
    <x v="2"/>
    <x v="8"/>
    <s v="No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s v="11572"/>
    <x v="3"/>
    <s v="FUR-FU-10000629"/>
    <x v="0"/>
    <x v="5"/>
    <s v="9-3/4 Diameter Round Wall Clock"/>
    <n v="68.95"/>
    <n v="5"/>
    <n v="0"/>
    <n v="28.959"/>
    <n v="0.42"/>
    <x v="0"/>
    <x v="0"/>
    <x v="11"/>
    <s v="Yes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s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  <x v="0"/>
    <x v="0"/>
    <x v="11"/>
    <s v="Yes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s v="11572"/>
    <x v="3"/>
    <s v="TEC-PH-10002583"/>
    <x v="2"/>
    <x v="7"/>
    <s v="iOttie HLCRIO102 Car Mount"/>
    <n v="39.979999999999997"/>
    <n v="2"/>
    <n v="0"/>
    <n v="1.9990000000000001"/>
    <n v="5.000000000000001E-2"/>
    <x v="0"/>
    <x v="0"/>
    <x v="11"/>
    <s v="Yes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s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  <x v="3"/>
    <x v="3"/>
    <x v="0"/>
    <s v="No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s v="77095"/>
    <x v="2"/>
    <s v="OFF-AR-10003876"/>
    <x v="1"/>
    <x v="6"/>
    <s v="Avery Hi-Liter GlideStik Fluorescent Highlighter, Yellow Ink"/>
    <n v="13.04"/>
    <n v="5"/>
    <n v="0.2"/>
    <n v="3.9119999999999999"/>
    <n v="0.3"/>
    <x v="2"/>
    <x v="3"/>
    <x v="0"/>
    <s v="Yes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s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  <x v="1"/>
    <x v="3"/>
    <x v="0"/>
    <s v="No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s v="27834"/>
    <x v="0"/>
    <s v="OFF-LA-10004559"/>
    <x v="1"/>
    <x v="2"/>
    <s v="Avery 49"/>
    <n v="9.2159999999999993"/>
    <n v="4"/>
    <n v="0.2"/>
    <n v="3.3408000000000002"/>
    <n v="0.36250000000000004"/>
    <x v="2"/>
    <x v="0"/>
    <x v="6"/>
    <s v="Yes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s v="27834"/>
    <x v="0"/>
    <s v="OFF-SU-10002573"/>
    <x v="1"/>
    <x v="14"/>
    <s v="Acme 10&quot; Easy Grip Assistive Scissors"/>
    <n v="28.047999999999998"/>
    <n v="2"/>
    <n v="0.2"/>
    <n v="3.5059999999999998"/>
    <n v="0.125"/>
    <x v="2"/>
    <x v="0"/>
    <x v="6"/>
    <s v="Yes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s v="94110"/>
    <x v="1"/>
    <s v="FUR-FU-10000222"/>
    <x v="0"/>
    <x v="5"/>
    <s v="Seth Thomas 16&quot; Steel Case Clock"/>
    <n v="64.959999999999994"/>
    <n v="2"/>
    <n v="0"/>
    <n v="21.436800000000002"/>
    <n v="0.33000000000000007"/>
    <x v="0"/>
    <x v="3"/>
    <x v="3"/>
    <s v="Yes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s v="94110"/>
    <x v="1"/>
    <s v="OFF-EN-10001219"/>
    <x v="1"/>
    <x v="12"/>
    <s v="#10- 4 1/8&quot; x 9 1/2&quot; Security-Tint Envelopes"/>
    <n v="30.56"/>
    <n v="4"/>
    <n v="0"/>
    <n v="14.974399999999999"/>
    <n v="0.49"/>
    <x v="0"/>
    <x v="3"/>
    <x v="3"/>
    <s v="Yes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s v="27405"/>
    <x v="0"/>
    <s v="FUR-CH-10002304"/>
    <x v="0"/>
    <x v="1"/>
    <s v="Global Stack Chair without Arms, Black"/>
    <n v="187.05600000000001"/>
    <n v="9"/>
    <n v="0.2"/>
    <n v="11.691000000000001"/>
    <n v="6.25E-2"/>
    <x v="2"/>
    <x v="0"/>
    <x v="5"/>
    <s v="Yes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FUR-FU-10002364"/>
    <x v="0"/>
    <x v="5"/>
    <s v="Eldon Expressions Wood Desk Accessories, Oak"/>
    <n v="11.808"/>
    <n v="2"/>
    <n v="0.2"/>
    <n v="1.3284"/>
    <n v="0.1125"/>
    <x v="2"/>
    <x v="3"/>
    <x v="2"/>
    <s v="Yes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FUR-FU-10004864"/>
    <x v="0"/>
    <x v="5"/>
    <s v="Eldon 500 Class Desk Accessories"/>
    <n v="9.6560000000000006"/>
    <n v="1"/>
    <n v="0.2"/>
    <n v="1.5690999999999999"/>
    <n v="0.16249999999999998"/>
    <x v="2"/>
    <x v="3"/>
    <x v="2"/>
    <s v="Yes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OFF-PA-10003172"/>
    <x v="1"/>
    <x v="10"/>
    <s v="Xerox 1996"/>
    <n v="20.736000000000001"/>
    <n v="4"/>
    <n v="0.2"/>
    <n v="7.2576000000000001"/>
    <n v="0.35"/>
    <x v="2"/>
    <x v="3"/>
    <x v="2"/>
    <s v="Yes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OFF-BI-10000977"/>
    <x v="1"/>
    <x v="8"/>
    <s v="Ibico Plastic Spiral Binding Combs"/>
    <n v="27.36"/>
    <n v="3"/>
    <n v="0.7"/>
    <n v="-21.888000000000002"/>
    <n v="-0.8"/>
    <x v="1"/>
    <x v="3"/>
    <x v="2"/>
    <s v="No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FUR-TA-10000198"/>
    <x v="0"/>
    <x v="3"/>
    <s v="Chromcraft Bull-Nose Wood Oval Conference Tables &amp; Bases"/>
    <n v="2314.116"/>
    <n v="7"/>
    <n v="0.4"/>
    <n v="-1002.7836"/>
    <n v="-0.43333333333333335"/>
    <x v="3"/>
    <x v="3"/>
    <x v="2"/>
    <s v="No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OFF-BI-10003984"/>
    <x v="1"/>
    <x v="8"/>
    <s v="Lock-Up Easel 'Spel-Binder'"/>
    <n v="34.235999999999997"/>
    <n v="4"/>
    <n v="0.7"/>
    <n v="-26.247599999999998"/>
    <n v="-0.76666666666666672"/>
    <x v="1"/>
    <x v="3"/>
    <x v="2"/>
    <s v="No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s v="37918"/>
    <x v="0"/>
    <s v="FUR-FU-10003691"/>
    <x v="0"/>
    <x v="5"/>
    <s v="Eldon Image Series Desk Accessories, Ebony"/>
    <n v="19.760000000000002"/>
    <n v="2"/>
    <n v="0.2"/>
    <n v="5.9279999999999999"/>
    <n v="0.3"/>
    <x v="2"/>
    <x v="3"/>
    <x v="2"/>
    <s v="Yes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s v="68801"/>
    <x v="2"/>
    <s v="OFF-PA-10004082"/>
    <x v="1"/>
    <x v="10"/>
    <s v="Adams Telephone Message Book w/Frequently-Called Numbers Space, 400 Messages per Book"/>
    <n v="15.96"/>
    <n v="2"/>
    <n v="0"/>
    <n v="7.98"/>
    <n v="0.5"/>
    <x v="0"/>
    <x v="3"/>
    <x v="8"/>
    <s v="Yes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s v="90712"/>
    <x v="1"/>
    <s v="OFF-AR-10003723"/>
    <x v="1"/>
    <x v="6"/>
    <s v="Avery Hi-Liter Fluorescent Desk Style Markers"/>
    <n v="16.899999999999999"/>
    <n v="5"/>
    <n v="0"/>
    <n v="6.2530000000000001"/>
    <n v="0.37000000000000005"/>
    <x v="0"/>
    <x v="1"/>
    <x v="4"/>
    <s v="Yes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s v="90712"/>
    <x v="1"/>
    <s v="FUR-FU-10004270"/>
    <x v="0"/>
    <x v="5"/>
    <s v="Eldon Image Series Desk Accessories, Burgundy"/>
    <n v="25.08"/>
    <n v="6"/>
    <n v="0"/>
    <n v="9.0288000000000004"/>
    <n v="0.36000000000000004"/>
    <x v="0"/>
    <x v="1"/>
    <x v="4"/>
    <s v="Yes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s v="01841"/>
    <x v="3"/>
    <s v="OFF-AR-10003183"/>
    <x v="1"/>
    <x v="6"/>
    <s v="Avery Fluorescent Highlighter Four-Color Set"/>
    <n v="6.68"/>
    <n v="2"/>
    <n v="0"/>
    <n v="2.004"/>
    <n v="0.3"/>
    <x v="0"/>
    <x v="1"/>
    <x v="9"/>
    <s v="Yes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s v="90049"/>
    <x v="1"/>
    <s v="OFF-PA-10002005"/>
    <x v="1"/>
    <x v="10"/>
    <s v="Xerox 225"/>
    <n v="19.440000000000001"/>
    <n v="3"/>
    <n v="0"/>
    <n v="9.3312000000000008"/>
    <n v="0.48000000000000004"/>
    <x v="0"/>
    <x v="2"/>
    <x v="9"/>
    <s v="Yes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s v="77036"/>
    <x v="2"/>
    <s v="TEC-PH-10000149"/>
    <x v="2"/>
    <x v="7"/>
    <s v="Cisco SPA525G2 IP Phone - Wireless"/>
    <n v="31.92"/>
    <n v="2"/>
    <n v="0.2"/>
    <n v="2.3940000000000001"/>
    <n v="7.4999999999999997E-2"/>
    <x v="2"/>
    <x v="1"/>
    <x v="10"/>
    <s v="Yes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s v="10035"/>
    <x v="3"/>
    <s v="OFF-BI-10001524"/>
    <x v="1"/>
    <x v="8"/>
    <s v="GBC Premium Transparent Covers with Diagonal Lined Pattern"/>
    <n v="33.567999999999998"/>
    <n v="2"/>
    <n v="0.2"/>
    <n v="11.748799999999999"/>
    <n v="0.35"/>
    <x v="2"/>
    <x v="0"/>
    <x v="4"/>
    <s v="Yes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s v="10011"/>
    <x v="3"/>
    <s v="FUR-FU-10004748"/>
    <x v="0"/>
    <x v="5"/>
    <s v="Howard Miller 16&quot; Diameter Gallery Wall Clock"/>
    <n v="63.94"/>
    <n v="1"/>
    <n v="0"/>
    <n v="24.936599999999999"/>
    <n v="0.39"/>
    <x v="0"/>
    <x v="0"/>
    <x v="8"/>
    <s v="Yes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s v="10011"/>
    <x v="3"/>
    <s v="OFF-BI-10001460"/>
    <x v="1"/>
    <x v="8"/>
    <s v="Plastic Binding Combs"/>
    <n v="60.6"/>
    <n v="5"/>
    <n v="0.2"/>
    <n v="20.452500000000001"/>
    <n v="0.33750000000000002"/>
    <x v="2"/>
    <x v="0"/>
    <x v="8"/>
    <s v="Yes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s v="10011"/>
    <x v="3"/>
    <s v="OFF-SU-10002503"/>
    <x v="1"/>
    <x v="14"/>
    <s v="Acme Preferred Stainless Steel Scissors"/>
    <n v="22.72"/>
    <n v="4"/>
    <n v="0"/>
    <n v="6.5888"/>
    <n v="0.29000000000000004"/>
    <x v="0"/>
    <x v="0"/>
    <x v="8"/>
    <s v="Yes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s v="19711"/>
    <x v="3"/>
    <s v="FUR-FU-10001731"/>
    <x v="0"/>
    <x v="5"/>
    <s v="Acrylic Self-Standing Desk Frames"/>
    <n v="10.68"/>
    <n v="4"/>
    <n v="0"/>
    <n v="4.0583999999999998"/>
    <n v="0.38"/>
    <x v="0"/>
    <x v="2"/>
    <x v="6"/>
    <s v="Yes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s v="19711"/>
    <x v="3"/>
    <s v="OFF-PA-10002160"/>
    <x v="1"/>
    <x v="10"/>
    <s v="Xerox 1978"/>
    <n v="17.34"/>
    <n v="3"/>
    <n v="0"/>
    <n v="8.4966000000000008"/>
    <n v="0.49000000000000005"/>
    <x v="0"/>
    <x v="2"/>
    <x v="6"/>
    <s v="Yes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s v="19711"/>
    <x v="3"/>
    <s v="OFF-PA-10002659"/>
    <x v="1"/>
    <x v="10"/>
    <s v="Avoid Verbal Orders Carbonless Minifold Book"/>
    <n v="3.38"/>
    <n v="1"/>
    <n v="0"/>
    <n v="1.5548"/>
    <n v="0.46"/>
    <x v="0"/>
    <x v="2"/>
    <x v="6"/>
    <s v="Yes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s v="98105"/>
    <x v="1"/>
    <s v="OFF-BI-10001636"/>
    <x v="1"/>
    <x v="8"/>
    <s v="Ibico Plastic and Wire Spiral Binding Combs"/>
    <n v="26.975999999999999"/>
    <n v="4"/>
    <n v="0.2"/>
    <n v="8.7672000000000008"/>
    <n v="0.32500000000000007"/>
    <x v="2"/>
    <x v="1"/>
    <x v="5"/>
    <s v="Yes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s v="85254"/>
    <x v="1"/>
    <s v="OFF-PA-10000062"/>
    <x v="1"/>
    <x v="10"/>
    <s v="Green Bar Computer Printout Paper"/>
    <n v="307.77600000000001"/>
    <n v="7"/>
    <n v="0.2"/>
    <n v="111.5688"/>
    <n v="0.36249999999999999"/>
    <x v="2"/>
    <x v="3"/>
    <x v="2"/>
    <s v="Yes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s v="11572"/>
    <x v="3"/>
    <s v="OFF-ST-10002554"/>
    <x v="1"/>
    <x v="4"/>
    <s v="Tennsco Industrial Shelving"/>
    <n v="244.55"/>
    <n v="5"/>
    <n v="0"/>
    <n v="4.891"/>
    <n v="0.02"/>
    <x v="0"/>
    <x v="1"/>
    <x v="0"/>
    <s v="Yes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s v="11572"/>
    <x v="3"/>
    <s v="OFF-EN-10001509"/>
    <x v="1"/>
    <x v="12"/>
    <s v="Poly String Tie Envelopes"/>
    <n v="12.24"/>
    <n v="6"/>
    <n v="0"/>
    <n v="5.7527999999999997"/>
    <n v="0.47"/>
    <x v="0"/>
    <x v="1"/>
    <x v="0"/>
    <s v="Yes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s v="11572"/>
    <x v="3"/>
    <s v="TEC-AC-10002018"/>
    <x v="2"/>
    <x v="11"/>
    <s v="AmazonBasics 3-Button USB Wired Mouse"/>
    <n v="13.98"/>
    <n v="2"/>
    <n v="0"/>
    <n v="6.0114000000000001"/>
    <n v="0.43"/>
    <x v="0"/>
    <x v="1"/>
    <x v="0"/>
    <s v="Yes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s v="11572"/>
    <x v="3"/>
    <s v="TEC-AC-10002637"/>
    <x v="2"/>
    <x v="11"/>
    <s v="Logitech VX Revolution Cordless Laser Mouse for Notebooks (Black)"/>
    <n v="899.95"/>
    <n v="5"/>
    <n v="0"/>
    <n v="53.997"/>
    <n v="0.06"/>
    <x v="0"/>
    <x v="1"/>
    <x v="0"/>
    <s v="Yes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s v="75220"/>
    <x v="2"/>
    <s v="OFF-EN-10001509"/>
    <x v="1"/>
    <x v="12"/>
    <s v="Poly String Tie Envelopes"/>
    <n v="1.6319999999999999"/>
    <n v="1"/>
    <n v="0.2"/>
    <n v="0.55079999999999996"/>
    <n v="0.33750000000000002"/>
    <x v="2"/>
    <x v="2"/>
    <x v="0"/>
    <s v="Yes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s v="75220"/>
    <x v="2"/>
    <s v="TEC-PH-10004922"/>
    <x v="2"/>
    <x v="7"/>
    <s v="RCA Visys Integrated PBX 8-Line Router"/>
    <n v="267.95999999999998"/>
    <n v="5"/>
    <n v="0.2"/>
    <n v="16.747499999999999"/>
    <n v="6.25E-2"/>
    <x v="2"/>
    <x v="2"/>
    <x v="0"/>
    <s v="Yes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s v="14609"/>
    <x v="3"/>
    <s v="TEC-AC-10002550"/>
    <x v="2"/>
    <x v="11"/>
    <s v="Memorex 25GB 6X Branded Blu-Ray Recordable Disc, 30/Pack"/>
    <n v="31.95"/>
    <n v="1"/>
    <n v="0"/>
    <n v="2.2364999999999999"/>
    <n v="6.9999999999999993E-2"/>
    <x v="0"/>
    <x v="1"/>
    <x v="2"/>
    <s v="Yes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s v="90045"/>
    <x v="1"/>
    <s v="OFF-ST-10003208"/>
    <x v="1"/>
    <x v="4"/>
    <s v="Adjustable Depth Letter/Legal Cart"/>
    <n v="725.84"/>
    <n v="4"/>
    <n v="0"/>
    <n v="210.49359999999999"/>
    <n v="0.28999999999999998"/>
    <x v="0"/>
    <x v="3"/>
    <x v="10"/>
    <s v="Yes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s v="90045"/>
    <x v="1"/>
    <s v="OFF-BI-10003981"/>
    <x v="1"/>
    <x v="8"/>
    <s v="Avery Durable Plastic 1&quot; Binders"/>
    <n v="10.896000000000001"/>
    <n v="3"/>
    <n v="0.2"/>
    <n v="3.9498000000000002"/>
    <n v="0.36249999999999999"/>
    <x v="2"/>
    <x v="3"/>
    <x v="10"/>
    <s v="Yes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s v="90045"/>
    <x v="1"/>
    <s v="OFF-BI-10001031"/>
    <x v="1"/>
    <x v="8"/>
    <s v="Pressboard Data Binders by Wilson Jones"/>
    <n v="8.5440000000000005"/>
    <n v="2"/>
    <n v="0.2"/>
    <n v="2.8835999999999999"/>
    <n v="0.33749999999999997"/>
    <x v="2"/>
    <x v="3"/>
    <x v="10"/>
    <s v="Yes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s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  <x v="0"/>
    <x v="1"/>
    <x v="9"/>
    <s v="Yes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s v="55125"/>
    <x v="2"/>
    <s v="OFF-PA-10004082"/>
    <x v="1"/>
    <x v="10"/>
    <s v="Adams Telephone Message Book w/Frequently-Called Numbers Space, 400 Messages per Book"/>
    <n v="39.9"/>
    <n v="5"/>
    <n v="0"/>
    <n v="19.95"/>
    <n v="0.5"/>
    <x v="0"/>
    <x v="1"/>
    <x v="9"/>
    <s v="Yes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s v="60068"/>
    <x v="2"/>
    <s v="OFF-PA-10001019"/>
    <x v="1"/>
    <x v="10"/>
    <s v="Xerox 1884"/>
    <n v="143.85599999999999"/>
    <n v="9"/>
    <n v="0.2"/>
    <n v="48.551400000000001"/>
    <n v="0.33750000000000002"/>
    <x v="2"/>
    <x v="3"/>
    <x v="4"/>
    <s v="Yes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s v="75217"/>
    <x v="2"/>
    <s v="OFF-PA-10004665"/>
    <x v="1"/>
    <x v="10"/>
    <s v="Advantus Motivational Note Cards"/>
    <n v="41.92"/>
    <n v="4"/>
    <n v="0.2"/>
    <n v="15.196"/>
    <n v="0.36249999999999999"/>
    <x v="2"/>
    <x v="0"/>
    <x v="8"/>
    <s v="Yes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s v="75217"/>
    <x v="2"/>
    <s v="TEC-PH-10002447"/>
    <x v="2"/>
    <x v="7"/>
    <s v="AT&amp;T CL83451 4-Handset Telephone"/>
    <n v="329.584"/>
    <n v="2"/>
    <n v="0.2"/>
    <n v="37.078200000000002"/>
    <n v="0.1125"/>
    <x v="2"/>
    <x v="0"/>
    <x v="8"/>
    <s v="Yes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s v="71203"/>
    <x v="0"/>
    <s v="OFF-BI-10000014"/>
    <x v="1"/>
    <x v="8"/>
    <s v="Heavy-Duty E-Z-D Binders"/>
    <n v="87.28"/>
    <n v="8"/>
    <n v="0"/>
    <n v="41.021599999999999"/>
    <n v="0.47"/>
    <x v="0"/>
    <x v="0"/>
    <x v="8"/>
    <s v="Yes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s v="90004"/>
    <x v="1"/>
    <s v="FUR-CH-10002439"/>
    <x v="0"/>
    <x v="1"/>
    <s v="Iceberg Nesting Folding Chair, 19w x 6d x 43h"/>
    <n v="279.45600000000002"/>
    <n v="6"/>
    <n v="0.2"/>
    <n v="20.959199999999999"/>
    <n v="7.4999999999999997E-2"/>
    <x v="2"/>
    <x v="2"/>
    <x v="5"/>
    <s v="Yes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s v="90004"/>
    <x v="1"/>
    <s v="OFF-PA-10003063"/>
    <x v="1"/>
    <x v="10"/>
    <s v="EcoTones Memo Sheets"/>
    <n v="8"/>
    <n v="2"/>
    <n v="0"/>
    <n v="3.84"/>
    <n v="0.48"/>
    <x v="0"/>
    <x v="2"/>
    <x v="5"/>
    <s v="Yes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s v="94109"/>
    <x v="1"/>
    <s v="OFF-BI-10002982"/>
    <x v="1"/>
    <x v="8"/>
    <s v="Avery Self-Adhesive Photo Pockets for Polaroid Photos"/>
    <n v="27.24"/>
    <n v="5"/>
    <n v="0.2"/>
    <n v="9.5340000000000007"/>
    <n v="0.35000000000000003"/>
    <x v="2"/>
    <x v="0"/>
    <x v="8"/>
    <s v="Yes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s v="94122"/>
    <x v="1"/>
    <s v="TEC-AC-10004510"/>
    <x v="2"/>
    <x v="11"/>
    <s v="Logitech Desktop MK120 Mouse and keyboard Combo"/>
    <n v="16.36"/>
    <n v="1"/>
    <n v="0"/>
    <n v="1.6359999999999999"/>
    <n v="9.9999999999999992E-2"/>
    <x v="0"/>
    <x v="2"/>
    <x v="6"/>
    <s v="Yes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s v="94122"/>
    <x v="1"/>
    <s v="OFF-ST-10000321"/>
    <x v="1"/>
    <x v="4"/>
    <s v="Akro Stacking Bins"/>
    <n v="15.78"/>
    <n v="2"/>
    <n v="0"/>
    <n v="0.63119999999999998"/>
    <n v="0.04"/>
    <x v="0"/>
    <x v="2"/>
    <x v="6"/>
    <s v="Yes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s v="94122"/>
    <x v="1"/>
    <s v="OFF-AR-10004602"/>
    <x v="1"/>
    <x v="6"/>
    <s v="Boston KS Multi-Size Manual Pencil Sharpener"/>
    <n v="45.98"/>
    <n v="2"/>
    <n v="0"/>
    <n v="12.8744"/>
    <n v="0.28000000000000003"/>
    <x v="0"/>
    <x v="2"/>
    <x v="6"/>
    <s v="Yes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s v="28314"/>
    <x v="0"/>
    <s v="FUR-BO-10003433"/>
    <x v="0"/>
    <x v="0"/>
    <s v="Sauder Cornerstone Collection Library"/>
    <n v="198.27199999999999"/>
    <n v="8"/>
    <n v="0.2"/>
    <n v="-32.219200000000001"/>
    <n v="-0.16250000000000001"/>
    <x v="2"/>
    <x v="3"/>
    <x v="3"/>
    <s v="No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s v="75217"/>
    <x v="2"/>
    <s v="OFF-ST-10001496"/>
    <x v="1"/>
    <x v="4"/>
    <s v="Standard Rollaway File with Lock"/>
    <n v="720.76"/>
    <n v="5"/>
    <n v="0.2"/>
    <n v="54.057000000000002"/>
    <n v="7.4999999999999997E-2"/>
    <x v="2"/>
    <x v="3"/>
    <x v="1"/>
    <s v="Yes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s v="67212"/>
    <x v="2"/>
    <s v="FUR-FU-10000672"/>
    <x v="0"/>
    <x v="5"/>
    <s v="Executive Impressions 10&quot; Spectator Wall Clock"/>
    <n v="70.56"/>
    <n v="6"/>
    <n v="0"/>
    <n v="23.990400000000001"/>
    <n v="0.34"/>
    <x v="0"/>
    <x v="0"/>
    <x v="4"/>
    <s v="Yes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s v="67212"/>
    <x v="2"/>
    <s v="OFF-AP-10001293"/>
    <x v="1"/>
    <x v="9"/>
    <s v="Belkin 8 Outlet Surge Protector"/>
    <n v="81.96"/>
    <n v="2"/>
    <n v="0"/>
    <n v="22.948799999999999"/>
    <n v="0.28000000000000003"/>
    <x v="0"/>
    <x v="0"/>
    <x v="4"/>
    <s v="Yes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s v="97477"/>
    <x v="1"/>
    <s v="OFF-AP-10000692"/>
    <x v="1"/>
    <x v="9"/>
    <s v="Fellowes Mighty 8 Compact Surge Protector"/>
    <n v="64.864000000000004"/>
    <n v="4"/>
    <n v="0.2"/>
    <n v="6.4863999999999997"/>
    <n v="9.9999999999999992E-2"/>
    <x v="2"/>
    <x v="2"/>
    <x v="9"/>
    <s v="Yes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s v="77041"/>
    <x v="2"/>
    <s v="TEC-PH-10004539"/>
    <x v="2"/>
    <x v="7"/>
    <s v="Wireless Extenders zBoost YX545 SOHO Signal Booster"/>
    <n v="151.19200000000001"/>
    <n v="1"/>
    <n v="0.2"/>
    <n v="13.2293"/>
    <n v="8.7499999999999994E-2"/>
    <x v="2"/>
    <x v="0"/>
    <x v="0"/>
    <s v="Yes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s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  <x v="2"/>
    <x v="3"/>
    <x v="1"/>
    <s v="Yes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s v="98103"/>
    <x v="1"/>
    <s v="OFF-LA-10004689"/>
    <x v="1"/>
    <x v="2"/>
    <s v="Avery 512"/>
    <n v="11.56"/>
    <n v="4"/>
    <n v="0"/>
    <n v="5.4332000000000003"/>
    <n v="0.47000000000000003"/>
    <x v="0"/>
    <x v="3"/>
    <x v="1"/>
    <s v="Yes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s v="98103"/>
    <x v="1"/>
    <s v="OFF-ST-10001228"/>
    <x v="1"/>
    <x v="4"/>
    <s v="Personal File Boxes with Fold-Down Carry Handle"/>
    <n v="15.58"/>
    <n v="1"/>
    <n v="0"/>
    <n v="3.895"/>
    <n v="0.25"/>
    <x v="0"/>
    <x v="3"/>
    <x v="1"/>
    <s v="Yes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s v="44312"/>
    <x v="3"/>
    <s v="OFF-PA-10003302"/>
    <x v="1"/>
    <x v="10"/>
    <s v="Xerox 1906"/>
    <n v="85.055999999999997"/>
    <n v="3"/>
    <n v="0.2"/>
    <n v="28.706399999999999"/>
    <n v="0.33749999999999997"/>
    <x v="2"/>
    <x v="3"/>
    <x v="8"/>
    <s v="Yes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s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  <x v="0"/>
    <x v="3"/>
    <x v="3"/>
    <s v="Yes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s v="48237"/>
    <x v="2"/>
    <s v="FUR-FU-10004188"/>
    <x v="0"/>
    <x v="5"/>
    <s v="Luxo Professional Combination Clamp-On Lamps"/>
    <n v="306.89999999999998"/>
    <n v="3"/>
    <n v="0"/>
    <n v="79.793999999999997"/>
    <n v="0.26"/>
    <x v="0"/>
    <x v="3"/>
    <x v="3"/>
    <s v="Yes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s v="77041"/>
    <x v="2"/>
    <s v="OFF-PA-10003177"/>
    <x v="1"/>
    <x v="10"/>
    <s v="Xerox 1999"/>
    <n v="15.552"/>
    <n v="3"/>
    <n v="0.2"/>
    <n v="5.4432"/>
    <n v="0.35000000000000003"/>
    <x v="2"/>
    <x v="1"/>
    <x v="2"/>
    <s v="Yes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s v="77041"/>
    <x v="2"/>
    <s v="FUR-TA-10002607"/>
    <x v="0"/>
    <x v="3"/>
    <s v="KI Conference Tables"/>
    <n v="347.36099999999999"/>
    <n v="7"/>
    <n v="0.3"/>
    <n v="-69.472200000000001"/>
    <n v="-0.2"/>
    <x v="3"/>
    <x v="1"/>
    <x v="2"/>
    <s v="No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s v="77041"/>
    <x v="2"/>
    <s v="OFF-PA-10001166"/>
    <x v="1"/>
    <x v="10"/>
    <s v="Xerox 2"/>
    <n v="10.368"/>
    <n v="2"/>
    <n v="0.2"/>
    <n v="3.6288"/>
    <n v="0.35"/>
    <x v="2"/>
    <x v="1"/>
    <x v="2"/>
    <s v="Yes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s v="98103"/>
    <x v="1"/>
    <s v="TEC-AC-10004510"/>
    <x v="2"/>
    <x v="11"/>
    <s v="Logitech Desktop MK120 Mouse and keyboard Combo"/>
    <n v="98.16"/>
    <n v="6"/>
    <n v="0"/>
    <n v="9.8160000000000007"/>
    <n v="0.1"/>
    <x v="0"/>
    <x v="3"/>
    <x v="5"/>
    <s v="Yes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s v="98103"/>
    <x v="1"/>
    <s v="OFF-AR-10004062"/>
    <x v="1"/>
    <x v="6"/>
    <s v="Staples in misc. colors"/>
    <n v="31.44"/>
    <n v="3"/>
    <n v="0"/>
    <n v="7.86"/>
    <n v="0.25"/>
    <x v="0"/>
    <x v="3"/>
    <x v="5"/>
    <s v="Yes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s v="19134"/>
    <x v="3"/>
    <s v="OFF-EN-10000056"/>
    <x v="1"/>
    <x v="12"/>
    <s v="Cameo Buff Policy Envelopes"/>
    <n v="348.488"/>
    <n v="7"/>
    <n v="0.2"/>
    <n v="117.6147"/>
    <n v="0.33750000000000002"/>
    <x v="2"/>
    <x v="2"/>
    <x v="4"/>
    <s v="Yes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s v="19134"/>
    <x v="3"/>
    <s v="OFF-ST-10001469"/>
    <x v="1"/>
    <x v="4"/>
    <s v="Fellowes Bankers Box Recycled Super Stor/Drawer"/>
    <n v="172.73599999999999"/>
    <n v="4"/>
    <n v="0.2"/>
    <n v="-30.2288"/>
    <n v="-0.17500000000000002"/>
    <x v="2"/>
    <x v="2"/>
    <x v="4"/>
    <s v="No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s v="90045"/>
    <x v="1"/>
    <s v="OFF-PA-10000551"/>
    <x v="1"/>
    <x v="10"/>
    <s v="Array Memo Cubes"/>
    <n v="15.54"/>
    <n v="3"/>
    <n v="0"/>
    <n v="7.6146000000000003"/>
    <n v="0.49000000000000005"/>
    <x v="0"/>
    <x v="0"/>
    <x v="6"/>
    <s v="Yes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s v="90045"/>
    <x v="1"/>
    <s v="TEC-MA-10000423"/>
    <x v="2"/>
    <x v="15"/>
    <s v="Texas Instruments TI-34 Scientific Calculator"/>
    <n v="105.55200000000001"/>
    <n v="6"/>
    <n v="0.2"/>
    <n v="35.623800000000003"/>
    <n v="0.33750000000000002"/>
    <x v="2"/>
    <x v="0"/>
    <x v="6"/>
    <s v="Yes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s v="77070"/>
    <x v="2"/>
    <s v="OFF-PA-10001870"/>
    <x v="1"/>
    <x v="10"/>
    <s v="Xerox 202"/>
    <n v="25.92"/>
    <n v="5"/>
    <n v="0.2"/>
    <n v="9.0719999999999992"/>
    <n v="0.34999999999999992"/>
    <x v="2"/>
    <x v="0"/>
    <x v="8"/>
    <s v="Yes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s v="77070"/>
    <x v="2"/>
    <s v="OFF-FA-10001843"/>
    <x v="1"/>
    <x v="13"/>
    <s v="Staples"/>
    <n v="15.808"/>
    <n v="8"/>
    <n v="0.2"/>
    <n v="5.3352000000000004"/>
    <n v="0.33750000000000002"/>
    <x v="2"/>
    <x v="0"/>
    <x v="8"/>
    <s v="Yes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s v="77070"/>
    <x v="2"/>
    <s v="OFF-PA-10002036"/>
    <x v="1"/>
    <x v="10"/>
    <s v="Xerox 1930"/>
    <n v="10.368"/>
    <n v="2"/>
    <n v="0.2"/>
    <n v="3.7584"/>
    <n v="0.36249999999999999"/>
    <x v="2"/>
    <x v="0"/>
    <x v="8"/>
    <s v="Yes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s v="19143"/>
    <x v="3"/>
    <s v="TEC-PH-10001760"/>
    <x v="2"/>
    <x v="7"/>
    <s v="Bose SoundLink Bluetooth Speaker"/>
    <n v="358.2"/>
    <n v="3"/>
    <n v="0.4"/>
    <n v="41.79"/>
    <n v="0.11666666666666667"/>
    <x v="3"/>
    <x v="3"/>
    <x v="1"/>
    <s v="Yes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s v="19143"/>
    <x v="3"/>
    <s v="TEC-PH-10000673"/>
    <x v="2"/>
    <x v="7"/>
    <s v="Plantronics Voyager Pro HD - Bluetooth Headset"/>
    <n v="545.91600000000005"/>
    <n v="14"/>
    <n v="0.4"/>
    <n v="72.788799999999995"/>
    <n v="0.1333333333333333"/>
    <x v="3"/>
    <x v="3"/>
    <x v="1"/>
    <s v="Yes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s v="72756"/>
    <x v="0"/>
    <s v="OFF-BI-10000829"/>
    <x v="1"/>
    <x v="8"/>
    <s v="Avery Non-Stick Binders"/>
    <n v="40.409999999999997"/>
    <n v="9"/>
    <n v="0"/>
    <n v="18.5886"/>
    <n v="0.46"/>
    <x v="0"/>
    <x v="3"/>
    <x v="10"/>
    <s v="Yes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s v="90045"/>
    <x v="1"/>
    <s v="TEC-PH-10001924"/>
    <x v="2"/>
    <x v="7"/>
    <s v="iHome FM Clock Radio with Lightning Dock"/>
    <n v="167.976"/>
    <n v="3"/>
    <n v="0.2"/>
    <n v="10.4985"/>
    <n v="6.25E-2"/>
    <x v="2"/>
    <x v="3"/>
    <x v="11"/>
    <s v="Yes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s v="90045"/>
    <x v="1"/>
    <s v="TEC-AC-10004864"/>
    <x v="2"/>
    <x v="11"/>
    <s v="Memorex Micro Travel Drive 32 GB"/>
    <n v="109.53"/>
    <n v="3"/>
    <n v="0"/>
    <n v="47.097900000000003"/>
    <n v="0.43"/>
    <x v="0"/>
    <x v="3"/>
    <x v="11"/>
    <s v="Yes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s v="90045"/>
    <x v="1"/>
    <s v="OFF-LA-10004345"/>
    <x v="1"/>
    <x v="2"/>
    <s v="Avery 493"/>
    <n v="9.82"/>
    <n v="2"/>
    <n v="0"/>
    <n v="4.8117999999999999"/>
    <n v="0.49"/>
    <x v="0"/>
    <x v="3"/>
    <x v="11"/>
    <s v="Yes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s v="98105"/>
    <x v="1"/>
    <s v="OFF-BI-10000088"/>
    <x v="1"/>
    <x v="8"/>
    <s v="GBC Imprintable Covers"/>
    <n v="26.352"/>
    <n v="3"/>
    <n v="0.2"/>
    <n v="9.5526"/>
    <n v="0.36249999999999999"/>
    <x v="2"/>
    <x v="3"/>
    <x v="0"/>
    <s v="Yes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s v="19805"/>
    <x v="3"/>
    <s v="OFF-LA-10002787"/>
    <x v="1"/>
    <x v="2"/>
    <s v="Avery 480"/>
    <n v="22.5"/>
    <n v="6"/>
    <n v="0"/>
    <n v="10.8"/>
    <n v="0.48000000000000004"/>
    <x v="0"/>
    <x v="2"/>
    <x v="0"/>
    <s v="Yes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s v="19805"/>
    <x v="3"/>
    <s v="OFF-LA-10001569"/>
    <x v="1"/>
    <x v="2"/>
    <s v="Avery 499"/>
    <n v="9.9600000000000009"/>
    <n v="2"/>
    <n v="0"/>
    <n v="4.5815999999999999"/>
    <n v="0.45999999999999996"/>
    <x v="0"/>
    <x v="2"/>
    <x v="0"/>
    <s v="Yes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s v="19805"/>
    <x v="3"/>
    <s v="OFF-BI-10002429"/>
    <x v="1"/>
    <x v="8"/>
    <s v="Premier Elliptical Ring Binder, Black"/>
    <n v="213.08"/>
    <n v="7"/>
    <n v="0"/>
    <n v="102.2784"/>
    <n v="0.48"/>
    <x v="0"/>
    <x v="2"/>
    <x v="0"/>
    <s v="Yes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s v="19805"/>
    <x v="3"/>
    <s v="FUR-BO-10000362"/>
    <x v="0"/>
    <x v="0"/>
    <s v="Sauder Inglewood Library Bookcases"/>
    <n v="1025.8800000000001"/>
    <n v="6"/>
    <n v="0"/>
    <n v="235.95240000000001"/>
    <n v="0.22999999999999998"/>
    <x v="0"/>
    <x v="2"/>
    <x v="0"/>
    <s v="Yes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s v="84604"/>
    <x v="1"/>
    <s v="OFF-PA-10003016"/>
    <x v="1"/>
    <x v="10"/>
    <s v="Adams &quot;While You Were Out&quot; Message Pads"/>
    <n v="21.98"/>
    <n v="7"/>
    <n v="0"/>
    <n v="9.891"/>
    <n v="0.45"/>
    <x v="0"/>
    <x v="2"/>
    <x v="0"/>
    <s v="Yes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s v="94110"/>
    <x v="1"/>
    <s v="FUR-FU-10002501"/>
    <x v="0"/>
    <x v="5"/>
    <s v="Nu-Dell Executive Frame"/>
    <n v="63.2"/>
    <n v="5"/>
    <n v="0"/>
    <n v="23.384"/>
    <n v="0.37"/>
    <x v="0"/>
    <x v="0"/>
    <x v="8"/>
    <s v="Yes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s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  <x v="0"/>
    <x v="0"/>
    <x v="0"/>
    <s v="Yes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s v="43130"/>
    <x v="3"/>
    <s v="OFF-BI-10002764"/>
    <x v="1"/>
    <x v="8"/>
    <s v="Recycled Pressboard Report Cover with Reinforced Top Hinge"/>
    <n v="2.907"/>
    <n v="3"/>
    <n v="0.7"/>
    <n v="-2.0348999999999999"/>
    <n v="-0.7"/>
    <x v="1"/>
    <x v="0"/>
    <x v="8"/>
    <s v="No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s v="90004"/>
    <x v="1"/>
    <s v="FUR-BO-10001798"/>
    <x v="0"/>
    <x v="0"/>
    <s v="Bush Somerset Collection Bookcase"/>
    <n v="556.66499999999996"/>
    <n v="5"/>
    <n v="0.15"/>
    <n v="6.5490000000000004"/>
    <n v="1.1764705882352943E-2"/>
    <x v="2"/>
    <x v="0"/>
    <x v="3"/>
    <s v="Yes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s v="98103"/>
    <x v="1"/>
    <s v="TEC-AC-10000158"/>
    <x v="2"/>
    <x v="11"/>
    <s v="Sony 64GB Class 10 Micro SDHC R40 Memory Card"/>
    <n v="71.98"/>
    <n v="2"/>
    <n v="0"/>
    <n v="15.1158"/>
    <n v="0.21"/>
    <x v="0"/>
    <x v="3"/>
    <x v="8"/>
    <s v="Yes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s v="98103"/>
    <x v="1"/>
    <s v="TEC-AC-10000303"/>
    <x v="2"/>
    <x v="11"/>
    <s v="Logitech M510 Wireless Mouse"/>
    <n v="79.98"/>
    <n v="2"/>
    <n v="0"/>
    <n v="26.3934"/>
    <n v="0.32999999999999996"/>
    <x v="0"/>
    <x v="3"/>
    <x v="8"/>
    <s v="Yes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s v="10024"/>
    <x v="3"/>
    <s v="OFF-BI-10003910"/>
    <x v="1"/>
    <x v="8"/>
    <s v="DXL Angle-View Binders with Locking Rings by Samsill"/>
    <n v="24.672000000000001"/>
    <n v="4"/>
    <n v="0.2"/>
    <n v="7.71"/>
    <n v="0.3125"/>
    <x v="2"/>
    <x v="3"/>
    <x v="6"/>
    <s v="Yes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s v="10024"/>
    <x v="3"/>
    <s v="OFF-BI-10000138"/>
    <x v="1"/>
    <x v="8"/>
    <s v="Acco Translucent Poly Ring Binders"/>
    <n v="3.7440000000000002"/>
    <n v="1"/>
    <n v="0.2"/>
    <n v="1.3104"/>
    <n v="0.35"/>
    <x v="2"/>
    <x v="3"/>
    <x v="6"/>
    <s v="Yes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s v="90045"/>
    <x v="1"/>
    <s v="TEC-PH-10002398"/>
    <x v="2"/>
    <x v="7"/>
    <s v="AT&amp;T 1070 Corded Phone"/>
    <n v="445.96"/>
    <n v="5"/>
    <n v="0.2"/>
    <n v="55.744999999999997"/>
    <n v="0.125"/>
    <x v="2"/>
    <x v="0"/>
    <x v="11"/>
    <s v="Yes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s v="90045"/>
    <x v="1"/>
    <s v="TEC-AC-10003399"/>
    <x v="2"/>
    <x v="11"/>
    <s v="Memorex Mini Travel Drive 64 GB USB 2.0 Flash Drive"/>
    <n v="36.24"/>
    <n v="1"/>
    <n v="0"/>
    <n v="15.220800000000001"/>
    <n v="0.42"/>
    <x v="0"/>
    <x v="0"/>
    <x v="11"/>
    <s v="Yes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s v="90045"/>
    <x v="1"/>
    <s v="OFF-FA-10000992"/>
    <x v="1"/>
    <x v="13"/>
    <s v="Acco Clips to Go Binder Clips, 24 Clips in Two Sizes"/>
    <n v="10.65"/>
    <n v="3"/>
    <n v="0"/>
    <n v="5.0054999999999996"/>
    <n v="0.47"/>
    <x v="0"/>
    <x v="0"/>
    <x v="11"/>
    <s v="Yes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s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  <x v="0"/>
    <x v="3"/>
    <x v="4"/>
    <s v="Yes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s v="94109"/>
    <x v="1"/>
    <s v="OFF-BI-10002854"/>
    <x v="1"/>
    <x v="8"/>
    <s v="Performers Binder/Pad Holder, Black"/>
    <n v="22.423999999999999"/>
    <n v="1"/>
    <n v="0.2"/>
    <n v="8.4090000000000007"/>
    <n v="0.37500000000000006"/>
    <x v="2"/>
    <x v="3"/>
    <x v="4"/>
    <s v="Yes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s v="94109"/>
    <x v="1"/>
    <s v="OFF-BI-10001670"/>
    <x v="1"/>
    <x v="8"/>
    <s v="Vinyl Sectional Post Binders"/>
    <n v="90.48"/>
    <n v="3"/>
    <n v="0.2"/>
    <n v="33.93"/>
    <n v="0.375"/>
    <x v="2"/>
    <x v="3"/>
    <x v="4"/>
    <s v="Yes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s v="94109"/>
    <x v="1"/>
    <s v="OFF-ST-10001837"/>
    <x v="1"/>
    <x v="4"/>
    <s v="SAFCO Mobile Desk Side File, Wire Frame"/>
    <n v="42.76"/>
    <n v="1"/>
    <n v="0"/>
    <n v="11.117599999999999"/>
    <n v="0.26"/>
    <x v="0"/>
    <x v="3"/>
    <x v="4"/>
    <s v="Yes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s v="88101"/>
    <x v="1"/>
    <s v="OFF-BI-10002012"/>
    <x v="1"/>
    <x v="8"/>
    <s v="Wilson Jones Easy Flow II Sheet Lifters"/>
    <n v="10.08"/>
    <n v="7"/>
    <n v="0.2"/>
    <n v="3.528"/>
    <n v="0.35"/>
    <x v="2"/>
    <x v="3"/>
    <x v="8"/>
    <s v="Yes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s v="88101"/>
    <x v="1"/>
    <s v="TEC-AC-10004992"/>
    <x v="2"/>
    <x v="11"/>
    <s v="Kingston Digital DataTraveler 64GB USB 2.0"/>
    <n v="101.34"/>
    <n v="3"/>
    <n v="0"/>
    <n v="8.1072000000000006"/>
    <n v="0.08"/>
    <x v="0"/>
    <x v="3"/>
    <x v="8"/>
    <s v="Yes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s v="67212"/>
    <x v="2"/>
    <s v="TEC-PH-10003171"/>
    <x v="2"/>
    <x v="7"/>
    <s v="Plantronics Encore H101 Dual Earpieces Headset"/>
    <n v="224.75"/>
    <n v="5"/>
    <n v="0"/>
    <n v="62.93"/>
    <n v="0.27999999999999997"/>
    <x v="0"/>
    <x v="0"/>
    <x v="8"/>
    <s v="Yes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s v="60653"/>
    <x v="2"/>
    <s v="OFF-AP-10000390"/>
    <x v="1"/>
    <x v="9"/>
    <s v="Euro Pro Shark Stick Mini Vacuum"/>
    <n v="73.176000000000002"/>
    <n v="6"/>
    <n v="0.8"/>
    <n v="-197.5752"/>
    <n v="-2.6999999999999997"/>
    <x v="1"/>
    <x v="3"/>
    <x v="8"/>
    <s v="No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s v="60653"/>
    <x v="2"/>
    <s v="OFF-PA-10004888"/>
    <x v="1"/>
    <x v="10"/>
    <s v="Xerox 217"/>
    <n v="20.736000000000001"/>
    <n v="4"/>
    <n v="0.2"/>
    <n v="7.2576000000000001"/>
    <n v="0.35"/>
    <x v="2"/>
    <x v="3"/>
    <x v="8"/>
    <s v="Yes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s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  <x v="2"/>
    <x v="3"/>
    <x v="8"/>
    <s v="No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s v="68104"/>
    <x v="2"/>
    <s v="OFF-BI-10004099"/>
    <x v="1"/>
    <x v="8"/>
    <s v="GBC VeloBinder Strips"/>
    <n v="15.36"/>
    <n v="2"/>
    <n v="0"/>
    <n v="7.68"/>
    <n v="0.5"/>
    <x v="0"/>
    <x v="2"/>
    <x v="2"/>
    <s v="Yes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s v="77041"/>
    <x v="2"/>
    <s v="OFF-PA-10004621"/>
    <x v="1"/>
    <x v="10"/>
    <s v="Xerox 212"/>
    <n v="36.287999999999997"/>
    <n v="7"/>
    <n v="0.2"/>
    <n v="12.700799999999999"/>
    <n v="0.35000000000000003"/>
    <x v="2"/>
    <x v="1"/>
    <x v="2"/>
    <s v="Yes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s v="77041"/>
    <x v="2"/>
    <s v="TEC-PH-10002103"/>
    <x v="2"/>
    <x v="7"/>
    <s v="Jabra SPEAK 410"/>
    <n v="150.38399999999999"/>
    <n v="2"/>
    <n v="0.2"/>
    <n v="15.038399999999999"/>
    <n v="0.1"/>
    <x v="2"/>
    <x v="1"/>
    <x v="2"/>
    <s v="Yes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s v="19134"/>
    <x v="3"/>
    <s v="TEC-PH-10002789"/>
    <x v="2"/>
    <x v="7"/>
    <s v="LG Exalt"/>
    <n v="280.78199999999998"/>
    <n v="3"/>
    <n v="0.4"/>
    <n v="-60.836100000000002"/>
    <n v="-0.21666666666666667"/>
    <x v="3"/>
    <x v="0"/>
    <x v="10"/>
    <s v="No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s v="19134"/>
    <x v="3"/>
    <s v="TEC-AC-10003289"/>
    <x v="2"/>
    <x v="11"/>
    <s v="Anker Ultra-Slim Mini Bluetooth 3.0 Wireless Keyboard"/>
    <n v="31.984000000000002"/>
    <n v="2"/>
    <n v="0.2"/>
    <n v="1.1994"/>
    <n v="3.7499999999999999E-2"/>
    <x v="2"/>
    <x v="0"/>
    <x v="10"/>
    <s v="Yes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s v="90045"/>
    <x v="1"/>
    <s v="OFF-BI-10000138"/>
    <x v="1"/>
    <x v="8"/>
    <s v="Acco Translucent Poly Ring Binders"/>
    <n v="11.231999999999999"/>
    <n v="3"/>
    <n v="0.2"/>
    <n v="3.9312"/>
    <n v="0.35000000000000003"/>
    <x v="2"/>
    <x v="0"/>
    <x v="4"/>
    <s v="Yes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s v="40475"/>
    <x v="0"/>
    <s v="OFF-PA-10001215"/>
    <x v="1"/>
    <x v="10"/>
    <s v="Xerox 1963"/>
    <n v="26.4"/>
    <n v="5"/>
    <n v="0"/>
    <n v="11.88"/>
    <n v="0.45000000000000007"/>
    <x v="0"/>
    <x v="3"/>
    <x v="0"/>
    <s v="Yes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s v="06708"/>
    <x v="3"/>
    <s v="OFF-AR-10001545"/>
    <x v="1"/>
    <x v="6"/>
    <s v="Newell 326"/>
    <n v="3.52"/>
    <n v="2"/>
    <n v="0"/>
    <n v="1.0207999999999999"/>
    <n v="0.28999999999999998"/>
    <x v="0"/>
    <x v="3"/>
    <x v="9"/>
    <s v="Yes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s v="90045"/>
    <x v="1"/>
    <s v="TEC-AC-10003870"/>
    <x v="2"/>
    <x v="11"/>
    <s v="Logitech Z-906 Speaker sys - home theater - 5.1-CH"/>
    <n v="1649.95"/>
    <n v="5"/>
    <n v="0"/>
    <n v="659.98"/>
    <n v="0.4"/>
    <x v="0"/>
    <x v="0"/>
    <x v="4"/>
    <s v="Yes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s v="90045"/>
    <x v="1"/>
    <s v="FUR-FU-10001085"/>
    <x v="0"/>
    <x v="5"/>
    <s v="3M Polarizing Light Filter Sleeves"/>
    <n v="111.9"/>
    <n v="6"/>
    <n v="0"/>
    <n v="51.473999999999997"/>
    <n v="0.45999999999999996"/>
    <x v="0"/>
    <x v="0"/>
    <x v="4"/>
    <s v="Yes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s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  <x v="2"/>
    <x v="0"/>
    <x v="1"/>
    <s v="Yes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s v="94122"/>
    <x v="1"/>
    <s v="OFF-ST-10003455"/>
    <x v="1"/>
    <x v="4"/>
    <s v="Tenex File Box, Personal Filing Tote with Lid, Black"/>
    <n v="46.53"/>
    <n v="3"/>
    <n v="0"/>
    <n v="12.097799999999999"/>
    <n v="0.26"/>
    <x v="0"/>
    <x v="0"/>
    <x v="8"/>
    <s v="Yes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s v="33710"/>
    <x v="0"/>
    <s v="FUR-FU-10001967"/>
    <x v="0"/>
    <x v="5"/>
    <s v="Telescoping Adjustable Floor Lamp"/>
    <n v="31.984000000000002"/>
    <n v="2"/>
    <n v="0.2"/>
    <n v="1.9990000000000001"/>
    <n v="6.25E-2"/>
    <x v="2"/>
    <x v="2"/>
    <x v="8"/>
    <s v="Yes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s v="44107"/>
    <x v="3"/>
    <s v="OFF-AP-10000938"/>
    <x v="1"/>
    <x v="9"/>
    <s v="Avanti 1.7 Cu. Ft. Refrigerator"/>
    <n v="161.56800000000001"/>
    <n v="2"/>
    <n v="0.2"/>
    <n v="16.1568"/>
    <n v="9.9999999999999992E-2"/>
    <x v="2"/>
    <x v="3"/>
    <x v="2"/>
    <s v="Yes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s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  <x v="2"/>
    <x v="3"/>
    <x v="2"/>
    <s v="Yes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s v="44107"/>
    <x v="3"/>
    <s v="OFF-BI-10002799"/>
    <x v="1"/>
    <x v="8"/>
    <s v="SlimView Poly Binder, 3/8&quot;"/>
    <n v="6.2160000000000002"/>
    <n v="4"/>
    <n v="0.7"/>
    <n v="-4.9728000000000003"/>
    <n v="-0.8"/>
    <x v="1"/>
    <x v="3"/>
    <x v="2"/>
    <s v="No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s v="85224"/>
    <x v="1"/>
    <s v="OFF-AR-10000246"/>
    <x v="1"/>
    <x v="6"/>
    <s v="Newell 318"/>
    <n v="8.8960000000000008"/>
    <n v="4"/>
    <n v="0.2"/>
    <n v="0.66720000000000002"/>
    <n v="7.4999999999999997E-2"/>
    <x v="2"/>
    <x v="3"/>
    <x v="3"/>
    <s v="Yes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s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x v="0"/>
    <x v="1"/>
    <x v="2"/>
    <s v="Yes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s v="90008"/>
    <x v="1"/>
    <s v="TEC-AC-10000892"/>
    <x v="2"/>
    <x v="11"/>
    <s v="NETGEAR N750 Dual Band Wi-Fi Gigabit Router"/>
    <n v="270"/>
    <n v="3"/>
    <n v="0"/>
    <n v="97.2"/>
    <n v="0.36"/>
    <x v="0"/>
    <x v="1"/>
    <x v="2"/>
    <s v="Yes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s v="32137"/>
    <x v="0"/>
    <s v="FUR-FU-10001591"/>
    <x v="0"/>
    <x v="5"/>
    <s v="Advantus Panel Wall Certificate Holder - 8.5x11"/>
    <n v="19.52"/>
    <n v="2"/>
    <n v="0.2"/>
    <n v="5.3680000000000003"/>
    <n v="0.27500000000000002"/>
    <x v="2"/>
    <x v="2"/>
    <x v="7"/>
    <s v="Yes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s v="32137"/>
    <x v="0"/>
    <s v="OFF-BI-10001787"/>
    <x v="1"/>
    <x v="8"/>
    <s v="Wilson Jones Four-Pocket Poly Binders"/>
    <n v="9.81"/>
    <n v="5"/>
    <n v="0.7"/>
    <n v="-6.867"/>
    <n v="-0.7"/>
    <x v="1"/>
    <x v="2"/>
    <x v="7"/>
    <s v="No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s v="32137"/>
    <x v="0"/>
    <s v="FUR-FU-10003192"/>
    <x v="0"/>
    <x v="5"/>
    <s v="Luxo Adjustable Task Clamp Lamp"/>
    <n v="213.21600000000001"/>
    <n v="3"/>
    <n v="0.2"/>
    <n v="15.991199999999999"/>
    <n v="7.4999999999999997E-2"/>
    <x v="2"/>
    <x v="2"/>
    <x v="7"/>
    <s v="Yes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s v="10035"/>
    <x v="3"/>
    <s v="OFF-BI-10004600"/>
    <x v="1"/>
    <x v="8"/>
    <s v="Ibico Ibimaster 300 Manual Binding System"/>
    <n v="588.78399999999999"/>
    <n v="2"/>
    <n v="0.2"/>
    <n v="183.995"/>
    <n v="0.3125"/>
    <x v="2"/>
    <x v="0"/>
    <x v="3"/>
    <s v="Yes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s v="33458"/>
    <x v="0"/>
    <s v="OFF-AR-10002335"/>
    <x v="1"/>
    <x v="6"/>
    <s v="DIXON Oriole Pencils"/>
    <n v="2.0640000000000001"/>
    <n v="1"/>
    <n v="0.2"/>
    <n v="0.15479999999999999"/>
    <n v="7.4999999999999997E-2"/>
    <x v="2"/>
    <x v="3"/>
    <x v="0"/>
    <s v="Yes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s v="85301"/>
    <x v="1"/>
    <s v="OFF-PA-10000859"/>
    <x v="1"/>
    <x v="10"/>
    <s v="Unpadded Memo Slips"/>
    <n v="6.3680000000000003"/>
    <n v="2"/>
    <n v="0.2"/>
    <n v="2.3879999999999999"/>
    <n v="0.37499999999999994"/>
    <x v="2"/>
    <x v="3"/>
    <x v="8"/>
    <s v="Yes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s v="10035"/>
    <x v="3"/>
    <s v="TEC-AC-10003198"/>
    <x v="2"/>
    <x v="11"/>
    <s v="Enermax Acrylux Wireless Keyboard"/>
    <n v="99.6"/>
    <n v="1"/>
    <n v="0"/>
    <n v="36.851999999999997"/>
    <n v="0.37"/>
    <x v="0"/>
    <x v="1"/>
    <x v="3"/>
    <s v="Yes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s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  <x v="2"/>
    <x v="1"/>
    <x v="3"/>
    <s v="Yes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s v="10035"/>
    <x v="3"/>
    <s v="OFF-AR-10000614"/>
    <x v="1"/>
    <x v="6"/>
    <s v="Barrel Sharpener"/>
    <n v="10.71"/>
    <n v="3"/>
    <n v="0"/>
    <n v="2.7846000000000002"/>
    <n v="0.26"/>
    <x v="0"/>
    <x v="1"/>
    <x v="3"/>
    <s v="Yes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s v="77041"/>
    <x v="2"/>
    <s v="OFF-EN-10003040"/>
    <x v="1"/>
    <x v="12"/>
    <s v="Quality Park Security Envelopes"/>
    <n v="20.936"/>
    <n v="1"/>
    <n v="0.2"/>
    <n v="7.0659000000000001"/>
    <n v="0.33750000000000002"/>
    <x v="2"/>
    <x v="0"/>
    <x v="7"/>
    <s v="Yes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s v="10035"/>
    <x v="3"/>
    <s v="TEC-PH-10003442"/>
    <x v="2"/>
    <x v="7"/>
    <s v="Samsung Replacement EH64AVFWE Premium Headset"/>
    <n v="33"/>
    <n v="6"/>
    <n v="0"/>
    <n v="8.25"/>
    <n v="0.25"/>
    <x v="0"/>
    <x v="0"/>
    <x v="6"/>
    <s v="Yes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s v="10035"/>
    <x v="3"/>
    <s v="TEC-AC-10002800"/>
    <x v="2"/>
    <x v="11"/>
    <s v="Plantronics Audio 478 Stereo USB Headset"/>
    <n v="249.95"/>
    <n v="5"/>
    <n v="0"/>
    <n v="87.482500000000002"/>
    <n v="0.35000000000000003"/>
    <x v="0"/>
    <x v="0"/>
    <x v="6"/>
    <s v="Yes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s v="66062"/>
    <x v="2"/>
    <s v="OFF-SU-10000157"/>
    <x v="1"/>
    <x v="14"/>
    <s v="Compact Automatic Electric Letter Opener"/>
    <n v="357.93"/>
    <n v="3"/>
    <n v="0"/>
    <n v="7.1585999999999999"/>
    <n v="0.02"/>
    <x v="0"/>
    <x v="2"/>
    <x v="8"/>
    <s v="Yes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s v="66062"/>
    <x v="2"/>
    <s v="TEC-AC-10001542"/>
    <x v="2"/>
    <x v="11"/>
    <s v="SanDisk Cruzer 16 GB USB Flash Drive"/>
    <n v="57.4"/>
    <n v="5"/>
    <n v="0"/>
    <n v="10.906000000000001"/>
    <n v="0.19"/>
    <x v="0"/>
    <x v="2"/>
    <x v="8"/>
    <s v="Yes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s v="66062"/>
    <x v="2"/>
    <s v="OFF-BI-10004519"/>
    <x v="1"/>
    <x v="8"/>
    <s v="GBC DocuBind P100 Manual Binding Machine"/>
    <n v="331.96"/>
    <n v="2"/>
    <n v="0"/>
    <n v="149.38200000000001"/>
    <n v="0.45000000000000007"/>
    <x v="0"/>
    <x v="2"/>
    <x v="8"/>
    <s v="Yes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s v="66062"/>
    <x v="2"/>
    <s v="FUR-FU-10003464"/>
    <x v="0"/>
    <x v="5"/>
    <s v="Seth Thomas 8 1/2&quot; Cubicle Clock"/>
    <n v="40.56"/>
    <n v="2"/>
    <n v="0"/>
    <n v="12.979200000000001"/>
    <n v="0.32"/>
    <x v="0"/>
    <x v="2"/>
    <x v="8"/>
    <s v="Yes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s v="89431"/>
    <x v="1"/>
    <s v="OFF-SU-10004261"/>
    <x v="1"/>
    <x v="14"/>
    <s v="Fiskars 8&quot; Scissors, 2/Pack"/>
    <n v="86.2"/>
    <n v="5"/>
    <n v="0"/>
    <n v="24.998000000000001"/>
    <n v="0.28999999999999998"/>
    <x v="0"/>
    <x v="0"/>
    <x v="7"/>
    <s v="Yes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s v="61107"/>
    <x v="2"/>
    <s v="OFF-PA-10004733"/>
    <x v="1"/>
    <x v="10"/>
    <s v="Things To Do Today Spiral Book"/>
    <n v="38.015999999999998"/>
    <n v="6"/>
    <n v="0.2"/>
    <n v="13.780799999999999"/>
    <n v="0.36249999999999999"/>
    <x v="2"/>
    <x v="3"/>
    <x v="5"/>
    <s v="Yes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s v="19143"/>
    <x v="3"/>
    <s v="OFF-ST-10001325"/>
    <x v="1"/>
    <x v="4"/>
    <s v="Sterilite Officeware Hinged File Box"/>
    <n v="8.3840000000000003"/>
    <n v="1"/>
    <n v="0.2"/>
    <n v="0.73360000000000003"/>
    <n v="8.7499999999999994E-2"/>
    <x v="2"/>
    <x v="3"/>
    <x v="3"/>
    <s v="Yes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s v="19143"/>
    <x v="3"/>
    <s v="OFF-AR-10003056"/>
    <x v="1"/>
    <x v="6"/>
    <s v="Newell 341"/>
    <n v="6.8479999999999999"/>
    <n v="2"/>
    <n v="0.2"/>
    <n v="0.77039999999999997"/>
    <n v="0.1125"/>
    <x v="2"/>
    <x v="3"/>
    <x v="3"/>
    <s v="Yes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s v="98026"/>
    <x v="1"/>
    <s v="OFF-FA-10000089"/>
    <x v="1"/>
    <x v="13"/>
    <s v="Acco Glide Clips"/>
    <n v="19.600000000000001"/>
    <n v="5"/>
    <n v="0"/>
    <n v="9.6039999999999992"/>
    <n v="0.48999999999999994"/>
    <x v="0"/>
    <x v="3"/>
    <x v="4"/>
    <s v="Yes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s v="98026"/>
    <x v="1"/>
    <s v="FUR-FU-10004093"/>
    <x v="0"/>
    <x v="5"/>
    <s v="Hand-Finished Solid Wood Document Frame"/>
    <n v="68.459999999999994"/>
    <n v="2"/>
    <n v="0"/>
    <n v="20.538"/>
    <n v="0.30000000000000004"/>
    <x v="0"/>
    <x v="3"/>
    <x v="4"/>
    <s v="Yes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s v="94122"/>
    <x v="1"/>
    <s v="OFF-BI-10004022"/>
    <x v="1"/>
    <x v="8"/>
    <s v="Acco Suede Grain Vinyl Round Ring Binder"/>
    <n v="13.343999999999999"/>
    <n v="6"/>
    <n v="0.2"/>
    <n v="4.3368000000000002"/>
    <n v="0.32500000000000001"/>
    <x v="2"/>
    <x v="3"/>
    <x v="8"/>
    <s v="Yes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s v="94122"/>
    <x v="1"/>
    <s v="FUR-TA-10001771"/>
    <x v="0"/>
    <x v="3"/>
    <s v="Bush Cubix Conference Tables, Fully Assembled"/>
    <n v="1478.2719999999999"/>
    <n v="8"/>
    <n v="0.2"/>
    <n v="92.391999999999996"/>
    <n v="6.25E-2"/>
    <x v="2"/>
    <x v="3"/>
    <x v="8"/>
    <s v="Yes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s v="28806"/>
    <x v="0"/>
    <s v="OFF-ST-10002301"/>
    <x v="1"/>
    <x v="4"/>
    <s v="Tennsco Commercial Shelving"/>
    <n v="16.271999999999998"/>
    <n v="1"/>
    <n v="0.2"/>
    <n v="-3.8645999999999998"/>
    <n v="-0.23750000000000002"/>
    <x v="2"/>
    <x v="2"/>
    <x v="10"/>
    <s v="No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s v="90032"/>
    <x v="1"/>
    <s v="FUR-FU-10001706"/>
    <x v="0"/>
    <x v="5"/>
    <s v="Longer-Life Soft White Bulbs"/>
    <n v="9.24"/>
    <n v="3"/>
    <n v="0"/>
    <n v="4.4352"/>
    <n v="0.48"/>
    <x v="0"/>
    <x v="3"/>
    <x v="8"/>
    <s v="Yes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s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  <x v="1"/>
    <x v="2"/>
    <x v="9"/>
    <s v="No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s v="85254"/>
    <x v="1"/>
    <s v="OFF-PA-10000659"/>
    <x v="1"/>
    <x v="10"/>
    <s v="TOPS Carbonless Receipt Book, Four 2-3/4 x 7-1/4 Money Receipts per Page"/>
    <n v="56.064"/>
    <n v="4"/>
    <n v="0.2"/>
    <n v="19.622399999999999"/>
    <n v="0.35"/>
    <x v="2"/>
    <x v="2"/>
    <x v="9"/>
    <s v="Yes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s v="85254"/>
    <x v="1"/>
    <s v="OFF-EN-10002504"/>
    <x v="1"/>
    <x v="12"/>
    <s v="Tyvek  Top-Opening Peel &amp; Seel Envelopes, Plain White"/>
    <n v="108.72"/>
    <n v="5"/>
    <n v="0.2"/>
    <n v="36.692999999999998"/>
    <n v="0.33749999999999997"/>
    <x v="2"/>
    <x v="2"/>
    <x v="9"/>
    <s v="Yes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s v="85254"/>
    <x v="1"/>
    <s v="FUR-BO-10001972"/>
    <x v="0"/>
    <x v="0"/>
    <s v="O'Sullivan 4-Shelf Bookcase in Odessa Pine"/>
    <n v="181.47"/>
    <n v="5"/>
    <n v="0.7"/>
    <n v="-320.59699999999998"/>
    <n v="-1.7666666666666666"/>
    <x v="1"/>
    <x v="2"/>
    <x v="9"/>
    <s v="No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s v="77095"/>
    <x v="2"/>
    <s v="OFF-PA-10000466"/>
    <x v="1"/>
    <x v="10"/>
    <s v="Memo Book, 100 Message Capacity, 5 3/8” x 11”"/>
    <n v="16.175999999999998"/>
    <n v="3"/>
    <n v="0.2"/>
    <n v="6.0659999999999998"/>
    <n v="0.375"/>
    <x v="2"/>
    <x v="2"/>
    <x v="11"/>
    <s v="Yes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s v="94109"/>
    <x v="1"/>
    <s v="FUR-CH-10002774"/>
    <x v="0"/>
    <x v="1"/>
    <s v="Global Deluxe Stacking Chair, Gray"/>
    <n v="122.352"/>
    <n v="3"/>
    <n v="0.2"/>
    <n v="13.7646"/>
    <n v="0.11249999999999999"/>
    <x v="2"/>
    <x v="0"/>
    <x v="1"/>
    <s v="Yes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s v="92105"/>
    <x v="1"/>
    <s v="FUR-CH-10000454"/>
    <x v="0"/>
    <x v="1"/>
    <s v="Hon Deluxe Fabric Upholstered Stacking Chairs, Rounded Back"/>
    <n v="585.55200000000002"/>
    <n v="3"/>
    <n v="0.2"/>
    <n v="73.194000000000003"/>
    <n v="0.125"/>
    <x v="2"/>
    <x v="2"/>
    <x v="8"/>
    <s v="Yes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s v="92105"/>
    <x v="1"/>
    <s v="OFF-PA-10004888"/>
    <x v="1"/>
    <x v="10"/>
    <s v="Xerox 217"/>
    <n v="19.440000000000001"/>
    <n v="3"/>
    <n v="0"/>
    <n v="9.3312000000000008"/>
    <n v="0.48000000000000004"/>
    <x v="0"/>
    <x v="2"/>
    <x v="8"/>
    <s v="Yes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s v="45011"/>
    <x v="3"/>
    <s v="OFF-AP-10003842"/>
    <x v="1"/>
    <x v="9"/>
    <s v="Euro-Pro Shark Turbo Vacuum"/>
    <n v="123.92"/>
    <n v="5"/>
    <n v="0.2"/>
    <n v="9.2940000000000005"/>
    <n v="7.4999999999999997E-2"/>
    <x v="2"/>
    <x v="0"/>
    <x v="5"/>
    <s v="Yes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s v="80134"/>
    <x v="1"/>
    <s v="FUR-FU-10000320"/>
    <x v="0"/>
    <x v="5"/>
    <s v="OIC Stacking Trays"/>
    <n v="13.36"/>
    <n v="5"/>
    <n v="0.2"/>
    <n v="4.008"/>
    <n v="0.3"/>
    <x v="2"/>
    <x v="3"/>
    <x v="4"/>
    <s v="Yes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s v="80134"/>
    <x v="1"/>
    <s v="OFF-ST-10002554"/>
    <x v="1"/>
    <x v="4"/>
    <s v="Tennsco Industrial Shelving"/>
    <n v="78.256"/>
    <n v="2"/>
    <n v="0.2"/>
    <n v="-17.607600000000001"/>
    <n v="-0.22500000000000001"/>
    <x v="2"/>
    <x v="3"/>
    <x v="4"/>
    <s v="No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s v="80134"/>
    <x v="1"/>
    <s v="FUR-BO-10000468"/>
    <x v="0"/>
    <x v="0"/>
    <s v="O'Sullivan 2-Shelf Heavy-Duty Bookcases"/>
    <n v="102.018"/>
    <n v="7"/>
    <n v="0.7"/>
    <n v="-183.63239999999999"/>
    <n v="-1.7999999999999998"/>
    <x v="1"/>
    <x v="3"/>
    <x v="4"/>
    <s v="No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s v="68025"/>
    <x v="2"/>
    <s v="OFF-ST-10004459"/>
    <x v="1"/>
    <x v="4"/>
    <s v="Tennsco Single-Tier Lockers"/>
    <n v="750.68"/>
    <n v="2"/>
    <n v="0"/>
    <n v="37.533999999999999"/>
    <n v="0.05"/>
    <x v="0"/>
    <x v="3"/>
    <x v="4"/>
    <s v="Yes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s v="55369"/>
    <x v="2"/>
    <s v="OFF-LA-10002312"/>
    <x v="1"/>
    <x v="2"/>
    <s v="Avery 490"/>
    <n v="44.4"/>
    <n v="3"/>
    <n v="0"/>
    <n v="22.2"/>
    <n v="0.5"/>
    <x v="0"/>
    <x v="3"/>
    <x v="1"/>
    <s v="Yes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s v="55369"/>
    <x v="2"/>
    <s v="OFF-ST-10001291"/>
    <x v="1"/>
    <x v="4"/>
    <s v="Tenex Personal Self-Stacking Standard File Box, Black/Gray"/>
    <n v="84.55"/>
    <n v="5"/>
    <n v="0"/>
    <n v="22.828499999999998"/>
    <n v="0.26999999999999996"/>
    <x v="0"/>
    <x v="3"/>
    <x v="1"/>
    <s v="Yes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s v="55369"/>
    <x v="2"/>
    <s v="OFF-PA-10003022"/>
    <x v="1"/>
    <x v="10"/>
    <s v="Xerox 1992"/>
    <n v="17.940000000000001"/>
    <n v="3"/>
    <n v="0"/>
    <n v="8.7905999999999995"/>
    <n v="0.48999999999999994"/>
    <x v="0"/>
    <x v="3"/>
    <x v="1"/>
    <s v="Yes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s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  <x v="0"/>
    <x v="0"/>
    <x v="0"/>
    <s v="Yes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s v="33180"/>
    <x v="0"/>
    <s v="OFF-BI-10001097"/>
    <x v="1"/>
    <x v="8"/>
    <s v="Avery Hole Reinforcements"/>
    <n v="1.869"/>
    <n v="1"/>
    <n v="0.7"/>
    <n v="-1.3083"/>
    <n v="-0.70000000000000007"/>
    <x v="1"/>
    <x v="2"/>
    <x v="10"/>
    <s v="No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s v="92105"/>
    <x v="1"/>
    <s v="TEC-PH-10001336"/>
    <x v="2"/>
    <x v="7"/>
    <s v="Digium D40 VoIP phone"/>
    <n v="103.19199999999999"/>
    <n v="1"/>
    <n v="0.2"/>
    <n v="11.6091"/>
    <n v="0.1125"/>
    <x v="2"/>
    <x v="3"/>
    <x v="2"/>
    <s v="Yes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s v="92105"/>
    <x v="1"/>
    <s v="TEC-AC-10002305"/>
    <x v="2"/>
    <x v="11"/>
    <s v="KeyTronic E03601U1 - Keyboard - Beige"/>
    <n v="36"/>
    <n v="2"/>
    <n v="0"/>
    <n v="6.48"/>
    <n v="0.18000000000000002"/>
    <x v="0"/>
    <x v="3"/>
    <x v="2"/>
    <s v="Yes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s v="92105"/>
    <x v="1"/>
    <s v="TEC-AC-10003610"/>
    <x v="2"/>
    <x v="11"/>
    <s v="Logitech Illuminated - Keyboard"/>
    <n v="239.96"/>
    <n v="4"/>
    <n v="0"/>
    <n v="115.1808"/>
    <n v="0.48"/>
    <x v="0"/>
    <x v="3"/>
    <x v="2"/>
    <s v="Yes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s v="92105"/>
    <x v="1"/>
    <s v="OFF-ST-10002301"/>
    <x v="1"/>
    <x v="4"/>
    <s v="Tennsco Commercial Shelving"/>
    <n v="40.68"/>
    <n v="2"/>
    <n v="0"/>
    <n v="0.40679999999999999"/>
    <n v="0.01"/>
    <x v="0"/>
    <x v="3"/>
    <x v="2"/>
    <s v="Yes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s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  <x v="2"/>
    <x v="3"/>
    <x v="9"/>
    <s v="No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s v="33178"/>
    <x v="0"/>
    <s v="OFF-EN-10001099"/>
    <x v="1"/>
    <x v="12"/>
    <s v="Staple envelope"/>
    <n v="23.472000000000001"/>
    <n v="3"/>
    <n v="0.2"/>
    <n v="7.6284000000000001"/>
    <n v="0.32500000000000001"/>
    <x v="2"/>
    <x v="2"/>
    <x v="4"/>
    <s v="Yes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s v="78207"/>
    <x v="2"/>
    <s v="OFF-BI-10004140"/>
    <x v="1"/>
    <x v="8"/>
    <s v="Avery Non-Stick Binders"/>
    <n v="3.5920000000000001"/>
    <n v="4"/>
    <n v="0.8"/>
    <n v="-6.2859999999999996"/>
    <n v="-1.7499999999999998"/>
    <x v="1"/>
    <x v="1"/>
    <x v="2"/>
    <s v="No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x v="2"/>
    <s v="32216"/>
    <x v="0"/>
    <s v="TEC-PH-10004897"/>
    <x v="2"/>
    <x v="7"/>
    <s v="Mediabridge Sport Armband iPhone 5s"/>
    <n v="23.975999999999999"/>
    <n v="3"/>
    <n v="0.2"/>
    <n v="-5.6943000000000001"/>
    <n v="-0.23750000000000002"/>
    <x v="2"/>
    <x v="3"/>
    <x v="3"/>
    <s v="No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x v="2"/>
    <s v="32216"/>
    <x v="0"/>
    <s v="OFF-LA-10000262"/>
    <x v="1"/>
    <x v="2"/>
    <s v="Avery 494"/>
    <n v="6.2640000000000002"/>
    <n v="3"/>
    <n v="0.2"/>
    <n v="2.0358000000000001"/>
    <n v="0.32500000000000001"/>
    <x v="2"/>
    <x v="3"/>
    <x v="3"/>
    <s v="Yes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x v="2"/>
    <s v="32216"/>
    <x v="0"/>
    <s v="OFF-AP-10002222"/>
    <x v="1"/>
    <x v="9"/>
    <s v="Staple holder"/>
    <n v="20.808"/>
    <n v="3"/>
    <n v="0.2"/>
    <n v="1.8207"/>
    <n v="8.7499999999999994E-2"/>
    <x v="2"/>
    <x v="3"/>
    <x v="3"/>
    <s v="Yes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x v="2"/>
    <s v="32216"/>
    <x v="0"/>
    <s v="FUR-CH-10003774"/>
    <x v="0"/>
    <x v="1"/>
    <s v="Global Wood Trimmed Manager's Task Chair, Khaki"/>
    <n v="218.352"/>
    <n v="3"/>
    <n v="0.2"/>
    <n v="-19.105799999999999"/>
    <n v="-8.7499999999999994E-2"/>
    <x v="2"/>
    <x v="3"/>
    <x v="3"/>
    <s v="No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s v="77070"/>
    <x v="2"/>
    <s v="OFF-ST-10000615"/>
    <x v="1"/>
    <x v="4"/>
    <s v="SimpliFile Personal File, Black Granite, 15w x 6-15/16d x 11-1/4h"/>
    <n v="18.16"/>
    <n v="2"/>
    <n v="0.2"/>
    <n v="1.8160000000000001"/>
    <n v="0.1"/>
    <x v="2"/>
    <x v="3"/>
    <x v="9"/>
    <s v="Yes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s v="94122"/>
    <x v="1"/>
    <s v="OFF-SU-10001225"/>
    <x v="1"/>
    <x v="14"/>
    <s v="Staple remover"/>
    <n v="7.36"/>
    <n v="2"/>
    <n v="0"/>
    <n v="0.1472"/>
    <n v="0.02"/>
    <x v="0"/>
    <x v="2"/>
    <x v="0"/>
    <s v="Yes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s v="94122"/>
    <x v="1"/>
    <s v="OFF-LA-10002043"/>
    <x v="1"/>
    <x v="2"/>
    <s v="Avery 489"/>
    <n v="41.4"/>
    <n v="4"/>
    <n v="0"/>
    <n v="19.872"/>
    <n v="0.48000000000000004"/>
    <x v="0"/>
    <x v="2"/>
    <x v="0"/>
    <s v="Yes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s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x v="2"/>
    <x v="2"/>
    <x v="0"/>
    <s v="No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s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  <x v="1"/>
    <x v="1"/>
    <x v="8"/>
    <s v="No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s v="43302"/>
    <x v="3"/>
    <s v="TEC-AC-10004469"/>
    <x v="2"/>
    <x v="11"/>
    <s v="Microsoft Sculpt Comfort Mouse"/>
    <n v="63.92"/>
    <n v="2"/>
    <n v="0.2"/>
    <n v="19.175999999999998"/>
    <n v="0.3"/>
    <x v="2"/>
    <x v="3"/>
    <x v="1"/>
    <s v="Yes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s v="10024"/>
    <x v="3"/>
    <s v="OFF-AR-10001177"/>
    <x v="1"/>
    <x v="6"/>
    <s v="Newell 349"/>
    <n v="6.56"/>
    <n v="2"/>
    <n v="0"/>
    <n v="1.9024000000000001"/>
    <n v="0.29000000000000004"/>
    <x v="0"/>
    <x v="3"/>
    <x v="7"/>
    <s v="Yes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s v="10024"/>
    <x v="3"/>
    <s v="OFF-LA-10000634"/>
    <x v="1"/>
    <x v="2"/>
    <s v="Avery 509"/>
    <n v="7.83"/>
    <n v="3"/>
    <n v="0"/>
    <n v="3.6017999999999999"/>
    <n v="0.45999999999999996"/>
    <x v="0"/>
    <x v="3"/>
    <x v="7"/>
    <s v="Yes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s v="10024"/>
    <x v="3"/>
    <s v="TEC-AC-10004708"/>
    <x v="2"/>
    <x v="11"/>
    <s v="Sony 32GB Class 10 Micro SDHC R40 Memory Card"/>
    <n v="41.9"/>
    <n v="2"/>
    <n v="0"/>
    <n v="8.7989999999999995"/>
    <n v="0.21"/>
    <x v="0"/>
    <x v="3"/>
    <x v="7"/>
    <s v="Yes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s v="10024"/>
    <x v="3"/>
    <s v="FUR-CH-10002084"/>
    <x v="0"/>
    <x v="1"/>
    <s v="Hon Mobius Operator's Chair"/>
    <n v="664.14599999999996"/>
    <n v="6"/>
    <n v="0.1"/>
    <n v="88.552800000000005"/>
    <n v="0.13333333333333336"/>
    <x v="2"/>
    <x v="3"/>
    <x v="7"/>
    <s v="Yes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s v="10024"/>
    <x v="3"/>
    <s v="OFF-PA-10004519"/>
    <x v="1"/>
    <x v="10"/>
    <s v="Spiral Phone Message Books with Labels by Adams"/>
    <n v="8.9600000000000009"/>
    <n v="2"/>
    <n v="0"/>
    <n v="4.3903999999999996"/>
    <n v="0.48999999999999994"/>
    <x v="0"/>
    <x v="3"/>
    <x v="7"/>
    <s v="Yes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s v="19140"/>
    <x v="3"/>
    <s v="FUR-FU-10001847"/>
    <x v="0"/>
    <x v="5"/>
    <s v="Eldon Image Series Black Desk Accessories"/>
    <n v="3.3119999999999998"/>
    <n v="1"/>
    <n v="0.2"/>
    <n v="0.66239999999999999"/>
    <n v="0.2"/>
    <x v="2"/>
    <x v="3"/>
    <x v="0"/>
    <s v="Yes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s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  <x v="2"/>
    <x v="3"/>
    <x v="0"/>
    <s v="Yes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s v="19140"/>
    <x v="3"/>
    <s v="OFF-EN-10003845"/>
    <x v="1"/>
    <x v="12"/>
    <s v="Colored Envelopes"/>
    <n v="8.8559999999999999"/>
    <n v="3"/>
    <n v="0.2"/>
    <n v="2.8782000000000001"/>
    <n v="0.32500000000000001"/>
    <x v="2"/>
    <x v="3"/>
    <x v="0"/>
    <s v="Yes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s v="19140"/>
    <x v="3"/>
    <s v="TEC-PH-10001817"/>
    <x v="2"/>
    <x v="7"/>
    <s v="Wilson Electronics DB Pro Signal Booster"/>
    <n v="859.2"/>
    <n v="4"/>
    <n v="0.4"/>
    <n v="-186.16"/>
    <n v="-0.21666666666666665"/>
    <x v="3"/>
    <x v="3"/>
    <x v="0"/>
    <s v="No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s v="90036"/>
    <x v="1"/>
    <s v="OFF-PA-10000167"/>
    <x v="1"/>
    <x v="10"/>
    <s v="Xerox 1925"/>
    <n v="61.96"/>
    <n v="2"/>
    <n v="0"/>
    <n v="27.882000000000001"/>
    <n v="0.45"/>
    <x v="0"/>
    <x v="0"/>
    <x v="2"/>
    <s v="Yes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s v="30080"/>
    <x v="0"/>
    <s v="OFF-EN-10002973"/>
    <x v="1"/>
    <x v="12"/>
    <s v="Ampad #10 Peel &amp; Seel Holiday Envelopes"/>
    <n v="17.920000000000002"/>
    <n v="4"/>
    <n v="0"/>
    <n v="8.6015999999999995"/>
    <n v="0.47999999999999993"/>
    <x v="0"/>
    <x v="0"/>
    <x v="3"/>
    <s v="Yes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s v="94122"/>
    <x v="1"/>
    <s v="FUR-FU-10001588"/>
    <x v="0"/>
    <x v="5"/>
    <s v="Deflect-o SuperTray Unbreakable Stackable Tray, Letter, Black"/>
    <n v="145.9"/>
    <n v="5"/>
    <n v="0"/>
    <n v="62.737000000000002"/>
    <n v="0.43"/>
    <x v="0"/>
    <x v="1"/>
    <x v="2"/>
    <s v="Yes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s v="60653"/>
    <x v="2"/>
    <s v="OFF-PA-10001736"/>
    <x v="1"/>
    <x v="10"/>
    <s v="Xerox 1880"/>
    <n v="56.704000000000001"/>
    <n v="2"/>
    <n v="0.2"/>
    <n v="19.137599999999999"/>
    <n v="0.33749999999999997"/>
    <x v="2"/>
    <x v="3"/>
    <x v="5"/>
    <s v="Yes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s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x v="2"/>
    <x v="3"/>
    <x v="5"/>
    <s v="Yes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s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x v="2"/>
    <x v="2"/>
    <x v="11"/>
    <s v="Yes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s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  <x v="2"/>
    <x v="2"/>
    <x v="11"/>
    <s v="Yes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s v="10009"/>
    <x v="3"/>
    <s v="TEC-PH-10001795"/>
    <x v="2"/>
    <x v="7"/>
    <s v="RCA H5401RE1 DECT 6.0 4-Line Cordless Handset With Caller ID/Call Waiting"/>
    <n v="239.97"/>
    <n v="3"/>
    <n v="0"/>
    <n v="2.3997000000000002"/>
    <n v="0.01"/>
    <x v="0"/>
    <x v="1"/>
    <x v="5"/>
    <s v="Yes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s v="10009"/>
    <x v="3"/>
    <s v="OFF-AP-10004540"/>
    <x v="1"/>
    <x v="9"/>
    <s v="Eureka The Boss Lite 10-Amp Upright Vacuum, Blue"/>
    <n v="160.32"/>
    <n v="2"/>
    <n v="0"/>
    <n v="44.889600000000002"/>
    <n v="0.28000000000000003"/>
    <x v="0"/>
    <x v="1"/>
    <x v="5"/>
    <s v="Yes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s v="10009"/>
    <x v="3"/>
    <s v="TEC-PH-10001527"/>
    <x v="2"/>
    <x v="7"/>
    <s v="Plantronics MX500i Earset"/>
    <n v="128.85"/>
    <n v="3"/>
    <n v="0"/>
    <n v="3.8654999999999999"/>
    <n v="3.0000000000000002E-2"/>
    <x v="0"/>
    <x v="1"/>
    <x v="5"/>
    <s v="Yes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s v="35810"/>
    <x v="0"/>
    <s v="TEC-AC-10003870"/>
    <x v="2"/>
    <x v="11"/>
    <s v="Logitech Z-906 Speaker sys - home theater - 5.1-CH"/>
    <n v="1319.96"/>
    <n v="4"/>
    <n v="0"/>
    <n v="527.98400000000004"/>
    <n v="0.4"/>
    <x v="0"/>
    <x v="0"/>
    <x v="0"/>
    <s v="Yes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s v="19134"/>
    <x v="3"/>
    <s v="FUR-CH-10004540"/>
    <x v="0"/>
    <x v="1"/>
    <s v="Global Chrome Stack Chair"/>
    <n v="239.96"/>
    <n v="10"/>
    <n v="0.3"/>
    <n v="-10.284000000000001"/>
    <n v="-4.2857142857142858E-2"/>
    <x v="3"/>
    <x v="3"/>
    <x v="4"/>
    <s v="No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s v="19134"/>
    <x v="3"/>
    <s v="FUR-FU-10004093"/>
    <x v="0"/>
    <x v="5"/>
    <s v="Hand-Finished Solid Wood Document Frame"/>
    <n v="54.768000000000001"/>
    <n v="2"/>
    <n v="0.2"/>
    <n v="6.8460000000000001"/>
    <n v="0.125"/>
    <x v="2"/>
    <x v="3"/>
    <x v="4"/>
    <s v="Yes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s v="19134"/>
    <x v="3"/>
    <s v="OFF-AR-10000716"/>
    <x v="1"/>
    <x v="6"/>
    <s v="DIXON Ticonderoga Erasable Checking Pencils"/>
    <n v="13.391999999999999"/>
    <n v="3"/>
    <n v="0.2"/>
    <n v="3.1806000000000001"/>
    <n v="0.23750000000000002"/>
    <x v="2"/>
    <x v="3"/>
    <x v="4"/>
    <s v="Yes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s v="19134"/>
    <x v="3"/>
    <s v="OFF-PA-10002709"/>
    <x v="1"/>
    <x v="10"/>
    <s v="Xerox 1956"/>
    <n v="23.92"/>
    <n v="5"/>
    <n v="0.2"/>
    <n v="8.6709999999999994"/>
    <n v="0.36249999999999993"/>
    <x v="2"/>
    <x v="3"/>
    <x v="4"/>
    <s v="Yes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s v="19134"/>
    <x v="3"/>
    <s v="TEC-AC-10000580"/>
    <x v="2"/>
    <x v="11"/>
    <s v="Logitech G13 Programmable Gameboard with LCD Display"/>
    <n v="255.96799999999999"/>
    <n v="4"/>
    <n v="0.2"/>
    <n v="-28.796399999999998"/>
    <n v="-0.1125"/>
    <x v="2"/>
    <x v="3"/>
    <x v="4"/>
    <s v="No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s v="95051"/>
    <x v="1"/>
    <s v="OFF-BI-10000829"/>
    <x v="1"/>
    <x v="8"/>
    <s v="Avery Non-Stick Binders"/>
    <n v="21.552"/>
    <n v="6"/>
    <n v="0.2"/>
    <n v="7.0044000000000004"/>
    <n v="0.32500000000000001"/>
    <x v="2"/>
    <x v="0"/>
    <x v="1"/>
    <s v="Yes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s v="95051"/>
    <x v="1"/>
    <s v="OFF-AP-10004859"/>
    <x v="1"/>
    <x v="9"/>
    <s v="Acco 6 Outlet Guardian Premium Surge Suppressor"/>
    <n v="58.24"/>
    <n v="4"/>
    <n v="0"/>
    <n v="15.7248"/>
    <n v="0.27"/>
    <x v="0"/>
    <x v="0"/>
    <x v="1"/>
    <s v="Yes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s v="90805"/>
    <x v="1"/>
    <s v="OFF-PA-10000575"/>
    <x v="1"/>
    <x v="10"/>
    <s v="Wirebound Message Books, Four 2 3/4 x 5 White Forms per Page"/>
    <n v="80.28"/>
    <n v="12"/>
    <n v="0"/>
    <n v="36.928800000000003"/>
    <n v="0.46"/>
    <x v="0"/>
    <x v="0"/>
    <x v="4"/>
    <s v="Yes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s v="90008"/>
    <x v="1"/>
    <s v="OFF-AR-10002804"/>
    <x v="1"/>
    <x v="6"/>
    <s v="Faber Castell Col-Erase Pencils"/>
    <n v="9.7799999999999994"/>
    <n v="2"/>
    <n v="0"/>
    <n v="4.0098000000000003"/>
    <n v="0.41000000000000003"/>
    <x v="0"/>
    <x v="3"/>
    <x v="3"/>
    <s v="Yes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s v="93101"/>
    <x v="1"/>
    <s v="OFF-FA-10002676"/>
    <x v="1"/>
    <x v="13"/>
    <s v="Colored Push Pins"/>
    <n v="1.81"/>
    <n v="1"/>
    <n v="0"/>
    <n v="0.65159999999999996"/>
    <n v="0.36"/>
    <x v="0"/>
    <x v="3"/>
    <x v="3"/>
    <s v="Yes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s v="10009"/>
    <x v="3"/>
    <s v="OFF-PA-10003465"/>
    <x v="1"/>
    <x v="10"/>
    <s v="Xerox 1912"/>
    <n v="37.94"/>
    <n v="2"/>
    <n v="0"/>
    <n v="18.211200000000002"/>
    <n v="0.48000000000000009"/>
    <x v="0"/>
    <x v="1"/>
    <x v="5"/>
    <s v="Yes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s v="32216"/>
    <x v="0"/>
    <s v="TEC-PH-10000011"/>
    <x v="2"/>
    <x v="7"/>
    <s v="PureGear Roll-On Screen Protector"/>
    <n v="79.959999999999994"/>
    <n v="5"/>
    <n v="0.2"/>
    <n v="27.986000000000001"/>
    <n v="0.35000000000000003"/>
    <x v="2"/>
    <x v="1"/>
    <x v="10"/>
    <s v="Yes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s v="75104"/>
    <x v="2"/>
    <s v="OFF-PA-10004381"/>
    <x v="1"/>
    <x v="10"/>
    <s v="14-7/8 x 11 Blue Bar Computer Printout Paper"/>
    <n v="115.29600000000001"/>
    <n v="3"/>
    <n v="0.2"/>
    <n v="40.3536"/>
    <n v="0.35"/>
    <x v="2"/>
    <x v="3"/>
    <x v="6"/>
    <s v="Yes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s v="68104"/>
    <x v="2"/>
    <s v="TEC-PH-10001795"/>
    <x v="2"/>
    <x v="7"/>
    <s v="ClearOne CHATAttach 160 - speaker phone"/>
    <n v="2479.96"/>
    <n v="4"/>
    <n v="0"/>
    <n v="743.98800000000006"/>
    <n v="0.30000000000000004"/>
    <x v="0"/>
    <x v="3"/>
    <x v="4"/>
    <s v="Yes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TEC-AC-10001109"/>
    <x v="2"/>
    <x v="11"/>
    <s v="Logitech Trackman Marble Mouse"/>
    <n v="179.94"/>
    <n v="6"/>
    <n v="0"/>
    <n v="75.574799999999996"/>
    <n v="0.42"/>
    <x v="0"/>
    <x v="0"/>
    <x v="1"/>
    <s v="Yes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TEC-AC-10003038"/>
    <x v="2"/>
    <x v="11"/>
    <s v="Kingston Digital DataTraveler 16GB USB 2.0"/>
    <n v="26.85"/>
    <n v="3"/>
    <n v="0"/>
    <n v="5.1014999999999997"/>
    <n v="0.18999999999999997"/>
    <x v="0"/>
    <x v="0"/>
    <x v="1"/>
    <s v="Yes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TEC-AC-10003174"/>
    <x v="2"/>
    <x v="11"/>
    <s v="Plantronics S12 Corded Telephone Headset System"/>
    <n v="323.37"/>
    <n v="3"/>
    <n v="0"/>
    <n v="129.34800000000001"/>
    <n v="0.4"/>
    <x v="0"/>
    <x v="0"/>
    <x v="1"/>
    <s v="Yes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OFF-PA-10000157"/>
    <x v="1"/>
    <x v="10"/>
    <s v="Xerox 191"/>
    <n v="59.94"/>
    <n v="3"/>
    <n v="0"/>
    <n v="28.171800000000001"/>
    <n v="0.47000000000000003"/>
    <x v="0"/>
    <x v="0"/>
    <x v="1"/>
    <s v="Yes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OFF-BI-10001721"/>
    <x v="1"/>
    <x v="8"/>
    <s v="Trimflex Flexible Post Binders"/>
    <n v="64.14"/>
    <n v="3"/>
    <n v="0"/>
    <n v="30.787199999999999"/>
    <n v="0.48"/>
    <x v="0"/>
    <x v="0"/>
    <x v="1"/>
    <s v="Yes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OFF-BI-10000591"/>
    <x v="1"/>
    <x v="8"/>
    <s v="Avery Binder Labels"/>
    <n v="11.67"/>
    <n v="3"/>
    <n v="0"/>
    <n v="5.6016000000000004"/>
    <n v="0.48000000000000004"/>
    <x v="0"/>
    <x v="0"/>
    <x v="1"/>
    <s v="Yes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s v="72209"/>
    <x v="0"/>
    <s v="OFF-PA-10001534"/>
    <x v="1"/>
    <x v="10"/>
    <s v="Xerox 230"/>
    <n v="12.96"/>
    <n v="2"/>
    <n v="0"/>
    <n v="6.2207999999999997"/>
    <n v="0.47999999999999993"/>
    <x v="0"/>
    <x v="0"/>
    <x v="1"/>
    <s v="Yes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s v="68701"/>
    <x v="2"/>
    <s v="OFF-BI-10002071"/>
    <x v="1"/>
    <x v="8"/>
    <s v="Fellowes Black Plastic Comb Bindings"/>
    <n v="17.43"/>
    <n v="3"/>
    <n v="0"/>
    <n v="8.0177999999999994"/>
    <n v="0.45999999999999996"/>
    <x v="0"/>
    <x v="1"/>
    <x v="3"/>
    <s v="Yes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s v="60653"/>
    <x v="2"/>
    <s v="FUR-CH-10000513"/>
    <x v="0"/>
    <x v="1"/>
    <s v="High-Back Leather Manager's Chair"/>
    <n v="181.98599999999999"/>
    <n v="2"/>
    <n v="0.3"/>
    <n v="-54.595799999999997"/>
    <n v="-0.3"/>
    <x v="3"/>
    <x v="3"/>
    <x v="5"/>
    <s v="No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s v="60653"/>
    <x v="2"/>
    <s v="OFF-BI-10003274"/>
    <x v="1"/>
    <x v="8"/>
    <s v="Avery Durable Slant Ring Binders, No Labels"/>
    <n v="1.5920000000000001"/>
    <n v="2"/>
    <n v="0.8"/>
    <n v="-2.6267999999999998"/>
    <n v="-1.6499999999999997"/>
    <x v="1"/>
    <x v="3"/>
    <x v="5"/>
    <s v="No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s v="60653"/>
    <x v="2"/>
    <s v="OFF-SU-10000381"/>
    <x v="1"/>
    <x v="14"/>
    <s v="Acme Forged Steel Scissors with Black Enamel Handles"/>
    <n v="22.344000000000001"/>
    <n v="3"/>
    <n v="0.2"/>
    <n v="2.5137"/>
    <n v="0.1125"/>
    <x v="2"/>
    <x v="3"/>
    <x v="5"/>
    <s v="Yes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s v="85705"/>
    <x v="1"/>
    <s v="FUR-TA-10001086"/>
    <x v="0"/>
    <x v="3"/>
    <s v="SAFCO PlanMaster Boards, 60w x 37-1/2d, White Melamine"/>
    <n v="455.97"/>
    <n v="6"/>
    <n v="0.5"/>
    <n v="-218.8656"/>
    <n v="-0.48"/>
    <x v="1"/>
    <x v="0"/>
    <x v="4"/>
    <s v="No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s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  <x v="1"/>
    <x v="0"/>
    <x v="4"/>
    <s v="No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s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  <x v="1"/>
    <x v="0"/>
    <x v="4"/>
    <s v="No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s v="03301"/>
    <x v="3"/>
    <s v="OFF-ST-10001590"/>
    <x v="1"/>
    <x v="4"/>
    <s v="Tenex Personal Project File with Scoop Front Design, Black"/>
    <n v="67.400000000000006"/>
    <n v="5"/>
    <n v="0"/>
    <n v="17.524000000000001"/>
    <n v="0.26"/>
    <x v="0"/>
    <x v="3"/>
    <x v="8"/>
    <s v="Yes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s v="84020"/>
    <x v="1"/>
    <s v="FUR-FU-10002396"/>
    <x v="0"/>
    <x v="5"/>
    <s v="DAX Copper Panel Document Frame, 5 x 7 Size"/>
    <n v="25.16"/>
    <n v="2"/>
    <n v="0"/>
    <n v="10.5672"/>
    <n v="0.42"/>
    <x v="0"/>
    <x v="3"/>
    <x v="8"/>
    <s v="Yes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s v="84020"/>
    <x v="1"/>
    <s v="TEC-PH-10002807"/>
    <x v="2"/>
    <x v="7"/>
    <s v="Motorla HX550 Universal Bluetooth Headset"/>
    <n v="126.56"/>
    <n v="4"/>
    <n v="0.2"/>
    <n v="47.46"/>
    <n v="0.375"/>
    <x v="2"/>
    <x v="3"/>
    <x v="8"/>
    <s v="Yes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s v="94109"/>
    <x v="1"/>
    <s v="OFF-AP-10004859"/>
    <x v="1"/>
    <x v="9"/>
    <s v="Acco 6 Outlet Guardian Premium Surge Suppressor"/>
    <n v="43.68"/>
    <n v="3"/>
    <n v="0"/>
    <n v="11.7936"/>
    <n v="0.27"/>
    <x v="0"/>
    <x v="2"/>
    <x v="0"/>
    <s v="Yes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s v="94109"/>
    <x v="1"/>
    <s v="TEC-AC-10003447"/>
    <x v="2"/>
    <x v="11"/>
    <s v="Micropad Numeric Keypads"/>
    <n v="139.93"/>
    <n v="7"/>
    <n v="0"/>
    <n v="34.982500000000002"/>
    <n v="0.25"/>
    <x v="0"/>
    <x v="2"/>
    <x v="0"/>
    <s v="Yes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s v="77036"/>
    <x v="2"/>
    <s v="OFF-AR-10003183"/>
    <x v="1"/>
    <x v="6"/>
    <s v="Avery Fluorescent Highlighter Four-Color Set"/>
    <n v="2.6720000000000002"/>
    <n v="1"/>
    <n v="0.2"/>
    <n v="0.33400000000000002"/>
    <n v="0.125"/>
    <x v="2"/>
    <x v="2"/>
    <x v="0"/>
    <s v="Yes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s v="77036"/>
    <x v="2"/>
    <s v="OFF-SU-10000432"/>
    <x v="1"/>
    <x v="14"/>
    <s v="Acco Side-Punched Conventional Columnar Pads"/>
    <n v="16.655999999999999"/>
    <n v="6"/>
    <n v="0.2"/>
    <n v="-3.1230000000000002"/>
    <n v="-0.18750000000000003"/>
    <x v="2"/>
    <x v="2"/>
    <x v="0"/>
    <s v="No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s v="77036"/>
    <x v="2"/>
    <s v="TEC-AC-10003832"/>
    <x v="2"/>
    <x v="11"/>
    <s v="Imation 16GB Mini TravelDrive USB 2.0 Flash Drive"/>
    <n v="79.512"/>
    <n v="3"/>
    <n v="0.2"/>
    <n v="20.8719"/>
    <n v="0.26250000000000001"/>
    <x v="2"/>
    <x v="2"/>
    <x v="0"/>
    <s v="Yes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s v="77036"/>
    <x v="2"/>
    <s v="OFF-PA-10004100"/>
    <x v="1"/>
    <x v="10"/>
    <s v="Xerox 216"/>
    <n v="36.287999999999997"/>
    <n v="7"/>
    <n v="0.2"/>
    <n v="12.700799999999999"/>
    <n v="0.35000000000000003"/>
    <x v="2"/>
    <x v="2"/>
    <x v="0"/>
    <s v="Yes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s v="77036"/>
    <x v="2"/>
    <s v="FUR-BO-10004467"/>
    <x v="0"/>
    <x v="0"/>
    <s v="Bestar Classic Bookcase"/>
    <n v="67.993200000000002"/>
    <n v="1"/>
    <n v="0.32"/>
    <n v="-12.998699999999999"/>
    <n v="-0.19117647058823528"/>
    <x v="3"/>
    <x v="2"/>
    <x v="0"/>
    <s v="No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s v="36116"/>
    <x v="0"/>
    <s v="FUR-FU-10002963"/>
    <x v="0"/>
    <x v="5"/>
    <s v="Master Caster Door Stop, Gray"/>
    <n v="10.16"/>
    <n v="2"/>
    <n v="0"/>
    <n v="3.4544000000000001"/>
    <n v="0.34"/>
    <x v="0"/>
    <x v="3"/>
    <x v="2"/>
    <s v="Yes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s v="39212"/>
    <x v="0"/>
    <s v="FUR-FU-10003829"/>
    <x v="0"/>
    <x v="5"/>
    <s v="Stackable Trays"/>
    <n v="6.16"/>
    <n v="2"/>
    <n v="0"/>
    <n v="1.9712000000000001"/>
    <n v="0.32"/>
    <x v="0"/>
    <x v="1"/>
    <x v="4"/>
    <s v="Yes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s v="39212"/>
    <x v="0"/>
    <s v="OFF-AR-10003582"/>
    <x v="1"/>
    <x v="6"/>
    <s v="Boston Electric Pencil Sharpener, Model 1818, Charcoal Black"/>
    <n v="56.3"/>
    <n v="2"/>
    <n v="0"/>
    <n v="15.763999999999999"/>
    <n v="0.28000000000000003"/>
    <x v="0"/>
    <x v="1"/>
    <x v="4"/>
    <s v="Yes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s v="89031"/>
    <x v="1"/>
    <s v="OFF-PA-10000048"/>
    <x v="1"/>
    <x v="10"/>
    <s v="Xerox 20"/>
    <n v="6.48"/>
    <n v="1"/>
    <n v="0"/>
    <n v="3.1103999999999998"/>
    <n v="0.47999999999999993"/>
    <x v="0"/>
    <x v="1"/>
    <x v="4"/>
    <s v="Yes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s v="89031"/>
    <x v="1"/>
    <s v="OFF-ST-10000078"/>
    <x v="1"/>
    <x v="4"/>
    <s v="Tennsco 6- and 18-Compartment Lockers"/>
    <n v="1325.85"/>
    <n v="5"/>
    <n v="0"/>
    <n v="238.65299999999999"/>
    <n v="0.18"/>
    <x v="0"/>
    <x v="1"/>
    <x v="4"/>
    <s v="Yes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s v="89031"/>
    <x v="1"/>
    <s v="OFF-LA-10004853"/>
    <x v="1"/>
    <x v="2"/>
    <s v="Avery 483"/>
    <n v="14.94"/>
    <n v="3"/>
    <n v="0"/>
    <n v="6.8723999999999998"/>
    <n v="0.46"/>
    <x v="0"/>
    <x v="1"/>
    <x v="4"/>
    <s v="Yes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s v="30318"/>
    <x v="0"/>
    <s v="OFF-BI-10001153"/>
    <x v="1"/>
    <x v="8"/>
    <s v="Ibico Recycled Grain-Textured Covers"/>
    <n v="34.54"/>
    <n v="1"/>
    <n v="0"/>
    <n v="17.27"/>
    <n v="0.5"/>
    <x v="0"/>
    <x v="3"/>
    <x v="10"/>
    <s v="Yes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s v="30318"/>
    <x v="0"/>
    <s v="TEC-CO-10001449"/>
    <x v="2"/>
    <x v="16"/>
    <s v="Hewlett Packard LaserJet 3310 Copier"/>
    <n v="2999.95"/>
    <n v="5"/>
    <n v="0"/>
    <n v="1439.9760000000001"/>
    <n v="0.48000000000000009"/>
    <x v="0"/>
    <x v="3"/>
    <x v="10"/>
    <s v="Yes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s v="30318"/>
    <x v="0"/>
    <s v="OFF-BI-10000474"/>
    <x v="1"/>
    <x v="8"/>
    <s v="Avery Recycled Flexi-View Covers for Binding Systems"/>
    <n v="64.12"/>
    <n v="4"/>
    <n v="0"/>
    <n v="30.7776"/>
    <n v="0.48"/>
    <x v="0"/>
    <x v="3"/>
    <x v="10"/>
    <s v="Yes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OFF-AR-10000799"/>
    <x v="1"/>
    <x v="6"/>
    <s v="Col-Erase Pencils with Erasers"/>
    <n v="19.456"/>
    <n v="4"/>
    <n v="0.2"/>
    <n v="2.1888000000000001"/>
    <n v="0.1125"/>
    <x v="2"/>
    <x v="3"/>
    <x v="10"/>
    <s v="Yes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  <x v="3"/>
    <x v="3"/>
    <x v="10"/>
    <s v="Yes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OFF-AR-10003338"/>
    <x v="1"/>
    <x v="6"/>
    <s v="Eberhard Faber 3 1/2&quot; Golf Pencils"/>
    <n v="29.76"/>
    <n v="5"/>
    <n v="0.2"/>
    <n v="1.86"/>
    <n v="6.25E-2"/>
    <x v="2"/>
    <x v="3"/>
    <x v="10"/>
    <s v="Yes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FUR-CH-10003606"/>
    <x v="0"/>
    <x v="1"/>
    <s v="SAFCO Folding Chair Trolley"/>
    <n v="89.768000000000001"/>
    <n v="1"/>
    <n v="0.3"/>
    <n v="-2.5648"/>
    <n v="-2.8571428571428571E-2"/>
    <x v="3"/>
    <x v="3"/>
    <x v="10"/>
    <s v="No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TEC-CO-10001449"/>
    <x v="2"/>
    <x v="16"/>
    <s v="Hewlett Packard LaserJet 3310 Copier"/>
    <n v="959.98400000000004"/>
    <n v="2"/>
    <n v="0.2"/>
    <n v="335.99439999999998"/>
    <n v="0.35"/>
    <x v="2"/>
    <x v="3"/>
    <x v="10"/>
    <s v="Yes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OFF-PA-10001934"/>
    <x v="1"/>
    <x v="10"/>
    <s v="Xerox 1993"/>
    <n v="15.552"/>
    <n v="3"/>
    <n v="0.2"/>
    <n v="5.6375999999999999"/>
    <n v="0.36249999999999999"/>
    <x v="2"/>
    <x v="3"/>
    <x v="10"/>
    <s v="Yes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s v="60610"/>
    <x v="2"/>
    <s v="TEC-PH-10001527"/>
    <x v="2"/>
    <x v="7"/>
    <s v="Plantronics MX500i Earset"/>
    <n v="34.36"/>
    <n v="1"/>
    <n v="0.2"/>
    <n v="-7.3014999999999999"/>
    <n v="-0.21249999999999999"/>
    <x v="2"/>
    <x v="3"/>
    <x v="10"/>
    <s v="No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s v="43229"/>
    <x v="3"/>
    <s v="OFF-PA-10001033"/>
    <x v="1"/>
    <x v="10"/>
    <s v="Xerox 1893"/>
    <n v="98.376000000000005"/>
    <n v="3"/>
    <n v="0.2"/>
    <n v="35.661299999999997"/>
    <n v="0.36249999999999993"/>
    <x v="2"/>
    <x v="2"/>
    <x v="4"/>
    <s v="Yes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s v="43229"/>
    <x v="3"/>
    <s v="OFF-BI-10003719"/>
    <x v="1"/>
    <x v="8"/>
    <s v="Large Capacity Hanging Post Binders"/>
    <n v="29.94"/>
    <n v="4"/>
    <n v="0.7"/>
    <n v="-23.952000000000002"/>
    <n v="-0.8"/>
    <x v="1"/>
    <x v="2"/>
    <x v="4"/>
    <s v="No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s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  <x v="2"/>
    <x v="2"/>
    <x v="4"/>
    <s v="Yes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s v="43229"/>
    <x v="3"/>
    <s v="TEC-PH-10001870"/>
    <x v="2"/>
    <x v="7"/>
    <s v="Lunatik TT5L-002 Taktik Strike Impact Protection System for iPhone 5"/>
    <n v="36.738"/>
    <n v="1"/>
    <n v="0.4"/>
    <n v="-9.1844999999999999"/>
    <n v="-0.25"/>
    <x v="3"/>
    <x v="2"/>
    <x v="4"/>
    <s v="No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s v="43229"/>
    <x v="3"/>
    <s v="TEC-PH-10001809"/>
    <x v="2"/>
    <x v="7"/>
    <s v="Panasonic KX T7736-B Digital phone"/>
    <n v="179.94"/>
    <n v="2"/>
    <n v="0.4"/>
    <n v="-44.984999999999999"/>
    <n v="-0.25"/>
    <x v="3"/>
    <x v="2"/>
    <x v="4"/>
    <s v="No"/>
  </r>
  <r>
    <n v="5577"/>
    <s v="CA-2016-136686"/>
    <d v="2016-12-12T00:00:00"/>
    <d v="2016-12-16T00:00:00"/>
    <s v="Standard Class"/>
    <s v="RF-19840"/>
    <s v="Roy Französisch"/>
    <x v="0"/>
    <s v="United States"/>
    <s v="Pasadena"/>
    <x v="1"/>
    <s v="91104"/>
    <x v="1"/>
    <s v="FUR-FU-10004864"/>
    <x v="0"/>
    <x v="5"/>
    <s v="Howard Miller 14-1/2&quot; Diameter Chrome Round Wall Clock"/>
    <n v="383.64"/>
    <n v="6"/>
    <n v="0"/>
    <n v="122.76479999999999"/>
    <n v="0.32"/>
    <x v="0"/>
    <x v="0"/>
    <x v="4"/>
    <s v="Yes"/>
  </r>
  <r>
    <n v="5578"/>
    <s v="CA-2016-136686"/>
    <d v="2016-12-12T00:00:00"/>
    <d v="2016-12-16T00:00:00"/>
    <s v="Standard Class"/>
    <s v="RF-19840"/>
    <s v="Roy Französisch"/>
    <x v="0"/>
    <s v="United States"/>
    <s v="Pasadena"/>
    <x v="1"/>
    <s v="91104"/>
    <x v="1"/>
    <s v="OFF-AP-10002350"/>
    <x v="1"/>
    <x v="9"/>
    <s v="Belkin F9H710-06 7 Outlet SurgeMaster Surge Protector"/>
    <n v="56.52"/>
    <n v="3"/>
    <n v="0"/>
    <n v="15.8256"/>
    <n v="0.27999999999999997"/>
    <x v="0"/>
    <x v="0"/>
    <x v="4"/>
    <s v="Yes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s v="90004"/>
    <x v="1"/>
    <s v="OFF-AR-10003829"/>
    <x v="1"/>
    <x v="6"/>
    <s v="Newell 35"/>
    <n v="6.56"/>
    <n v="2"/>
    <n v="0"/>
    <n v="1.9024000000000001"/>
    <n v="0.29000000000000004"/>
    <x v="0"/>
    <x v="3"/>
    <x v="8"/>
    <s v="Yes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s v="90004"/>
    <x v="1"/>
    <s v="FUR-CH-10003833"/>
    <x v="0"/>
    <x v="1"/>
    <s v="Novimex Fabric Task Chair"/>
    <n v="243.92"/>
    <n v="5"/>
    <n v="0.2"/>
    <n v="-15.244999999999999"/>
    <n v="-6.25E-2"/>
    <x v="2"/>
    <x v="3"/>
    <x v="8"/>
    <s v="No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s v="90004"/>
    <x v="1"/>
    <s v="OFF-PA-10000143"/>
    <x v="1"/>
    <x v="10"/>
    <s v="Astroparche Fine Business Paper"/>
    <n v="47.52"/>
    <n v="9"/>
    <n v="0"/>
    <n v="22.8096"/>
    <n v="0.48"/>
    <x v="0"/>
    <x v="3"/>
    <x v="8"/>
    <s v="Yes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s v="20735"/>
    <x v="3"/>
    <s v="FUR-FU-10000076"/>
    <x v="0"/>
    <x v="5"/>
    <s v="24-Hour Round Wall Clock"/>
    <n v="19.98"/>
    <n v="1"/>
    <n v="0"/>
    <n v="8.5914000000000001"/>
    <n v="0.43"/>
    <x v="0"/>
    <x v="3"/>
    <x v="2"/>
    <s v="Yes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s v="10024"/>
    <x v="3"/>
    <s v="OFF-AR-10000462"/>
    <x v="1"/>
    <x v="6"/>
    <s v="Sanford Pocket Accent Highlighters"/>
    <n v="8"/>
    <n v="5"/>
    <n v="0"/>
    <n v="3.44"/>
    <n v="0.43"/>
    <x v="0"/>
    <x v="0"/>
    <x v="5"/>
    <s v="Yes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s v="92037"/>
    <x v="1"/>
    <s v="FUR-FU-10003829"/>
    <x v="0"/>
    <x v="5"/>
    <s v="Stackable Trays"/>
    <n v="6.16"/>
    <n v="2"/>
    <n v="0"/>
    <n v="1.9712000000000001"/>
    <n v="0.32"/>
    <x v="0"/>
    <x v="2"/>
    <x v="4"/>
    <s v="Yes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s v="10011"/>
    <x v="3"/>
    <s v="OFF-ST-10002182"/>
    <x v="1"/>
    <x v="4"/>
    <s v="Iris 3-Drawer Stacking Bin, Black"/>
    <n v="83.56"/>
    <n v="4"/>
    <n v="0"/>
    <n v="1.6712"/>
    <n v="0.02"/>
    <x v="0"/>
    <x v="3"/>
    <x v="0"/>
    <s v="Yes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s v="10011"/>
    <x v="3"/>
    <s v="TEC-PH-10001468"/>
    <x v="2"/>
    <x v="7"/>
    <s v="Panasonic Business Telephones KX-T7736"/>
    <n v="546.05999999999995"/>
    <n v="3"/>
    <n v="0"/>
    <n v="163.81800000000001"/>
    <n v="0.30000000000000004"/>
    <x v="0"/>
    <x v="3"/>
    <x v="0"/>
    <s v="Yes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s v="10011"/>
    <x v="3"/>
    <s v="OFF-ST-10001809"/>
    <x v="1"/>
    <x v="4"/>
    <s v="Fellowes Officeware Wire Shelving"/>
    <n v="269.49"/>
    <n v="3"/>
    <n v="0"/>
    <n v="5.3898000000000001"/>
    <n v="0.02"/>
    <x v="0"/>
    <x v="3"/>
    <x v="0"/>
    <s v="Yes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s v="93534"/>
    <x v="1"/>
    <s v="OFF-FA-10001561"/>
    <x v="1"/>
    <x v="13"/>
    <s v="Stockwell Push Pins"/>
    <n v="10.9"/>
    <n v="5"/>
    <n v="0"/>
    <n v="3.597"/>
    <n v="0.32999999999999996"/>
    <x v="0"/>
    <x v="1"/>
    <x v="10"/>
    <s v="Yes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s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x v="2"/>
    <x v="2"/>
    <x v="7"/>
    <s v="Yes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s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  <x v="0"/>
    <x v="0"/>
    <x v="4"/>
    <s v="Yes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s v="94110"/>
    <x v="1"/>
    <s v="OFF-ST-10003816"/>
    <x v="1"/>
    <x v="4"/>
    <s v="Fellowes High-Stak Drawer Files"/>
    <n v="352.38"/>
    <n v="2"/>
    <n v="0"/>
    <n v="81.047399999999996"/>
    <n v="0.22999999999999998"/>
    <x v="0"/>
    <x v="0"/>
    <x v="4"/>
    <s v="Yes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s v="08701"/>
    <x v="3"/>
    <s v="FUR-CH-10002880"/>
    <x v="0"/>
    <x v="1"/>
    <s v="Global High-Back Leather Tilter, Burgundy"/>
    <n v="245.98"/>
    <n v="2"/>
    <n v="0"/>
    <n v="27.0578"/>
    <n v="0.11"/>
    <x v="0"/>
    <x v="2"/>
    <x v="2"/>
    <s v="Yes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s v="08701"/>
    <x v="3"/>
    <s v="OFF-BI-10004738"/>
    <x v="1"/>
    <x v="8"/>
    <s v="Flexible Leather- Look Classic Collection Ring Binder"/>
    <n v="18.940000000000001"/>
    <n v="1"/>
    <n v="0"/>
    <n v="9.4700000000000006"/>
    <n v="0.5"/>
    <x v="0"/>
    <x v="2"/>
    <x v="2"/>
    <s v="Yes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s v="44105"/>
    <x v="3"/>
    <s v="OFF-BI-10003984"/>
    <x v="1"/>
    <x v="8"/>
    <s v="Lock-Up Easel 'Spel-Binder'"/>
    <n v="59.912999999999997"/>
    <n v="7"/>
    <n v="0.7"/>
    <n v="-45.933300000000003"/>
    <n v="-0.76666666666666672"/>
    <x v="1"/>
    <x v="3"/>
    <x v="0"/>
    <s v="No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s v="01841"/>
    <x v="3"/>
    <s v="TEC-PH-10000984"/>
    <x v="2"/>
    <x v="7"/>
    <s v="Panasonic KX-TG9471B"/>
    <n v="391.98"/>
    <n v="2"/>
    <n v="0"/>
    <n v="109.7544"/>
    <n v="0.27999999999999997"/>
    <x v="0"/>
    <x v="3"/>
    <x v="8"/>
    <s v="Yes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s v="01841"/>
    <x v="3"/>
    <s v="TEC-PH-10001944"/>
    <x v="2"/>
    <x v="7"/>
    <s v="Wi-Ex zBoost YX540 Cellular Phone Signal Booster"/>
    <n v="437.85"/>
    <n v="3"/>
    <n v="0"/>
    <n v="131.35499999999999"/>
    <n v="0.29999999999999993"/>
    <x v="0"/>
    <x v="3"/>
    <x v="8"/>
    <s v="Yes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s v="03301"/>
    <x v="3"/>
    <s v="OFF-BI-10002735"/>
    <x v="1"/>
    <x v="8"/>
    <s v="GBC Prestige Therm-A-Bind Covers"/>
    <n v="68.62"/>
    <n v="2"/>
    <n v="0"/>
    <n v="32.251399999999997"/>
    <n v="0.46999999999999992"/>
    <x v="0"/>
    <x v="1"/>
    <x v="8"/>
    <s v="Yes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s v="21215"/>
    <x v="3"/>
    <s v="OFF-SU-10001165"/>
    <x v="1"/>
    <x v="14"/>
    <s v="Acme Elite Stainless Steel Scissors"/>
    <n v="25.02"/>
    <n v="3"/>
    <n v="0"/>
    <n v="6.5052000000000003"/>
    <n v="0.26"/>
    <x v="0"/>
    <x v="3"/>
    <x v="11"/>
    <s v="Yes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s v="21215"/>
    <x v="3"/>
    <s v="OFF-AR-10000614"/>
    <x v="1"/>
    <x v="6"/>
    <s v="Barrel Sharpener"/>
    <n v="10.71"/>
    <n v="3"/>
    <n v="0"/>
    <n v="2.7846000000000002"/>
    <n v="0.26"/>
    <x v="0"/>
    <x v="3"/>
    <x v="11"/>
    <s v="Yes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s v="43229"/>
    <x v="3"/>
    <s v="OFF-AR-10004010"/>
    <x v="1"/>
    <x v="6"/>
    <s v="Hunt Boston Vacuum Mount KS Pencil Sharpener"/>
    <n v="55.984000000000002"/>
    <n v="2"/>
    <n v="0.2"/>
    <n v="4.1988000000000003"/>
    <n v="7.4999999999999997E-2"/>
    <x v="2"/>
    <x v="2"/>
    <x v="2"/>
    <s v="Yes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s v="43229"/>
    <x v="3"/>
    <s v="OFF-EN-10004030"/>
    <x v="1"/>
    <x v="12"/>
    <s v="Convenience Packs of Business Envelopes"/>
    <n v="14.48"/>
    <n v="5"/>
    <n v="0.2"/>
    <n v="4.8869999999999996"/>
    <n v="0.33749999999999997"/>
    <x v="2"/>
    <x v="2"/>
    <x v="2"/>
    <s v="Yes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s v="43229"/>
    <x v="3"/>
    <s v="TEC-AC-10003023"/>
    <x v="2"/>
    <x v="11"/>
    <s v="Logitech G105 Gaming Keyboard"/>
    <n v="142.488"/>
    <n v="3"/>
    <n v="0.2"/>
    <n v="-3.5621999999999998"/>
    <n v="-2.4999999999999998E-2"/>
    <x v="2"/>
    <x v="2"/>
    <x v="2"/>
    <s v="No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s v="77041"/>
    <x v="2"/>
    <s v="OFF-ST-10003572"/>
    <x v="1"/>
    <x v="4"/>
    <s v="Portfile Personal File Boxes"/>
    <n v="14.16"/>
    <n v="1"/>
    <n v="0.2"/>
    <n v="1.0620000000000001"/>
    <n v="7.4999999999999997E-2"/>
    <x v="2"/>
    <x v="0"/>
    <x v="6"/>
    <s v="Yes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s v="77041"/>
    <x v="2"/>
    <s v="OFF-PA-10004353"/>
    <x v="1"/>
    <x v="10"/>
    <s v="Southworth 25% Cotton Premium Laser Paper and Envelopes"/>
    <n v="79.92"/>
    <n v="5"/>
    <n v="0.2"/>
    <n v="27.972000000000001"/>
    <n v="0.35000000000000003"/>
    <x v="2"/>
    <x v="0"/>
    <x v="6"/>
    <s v="Yes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s v="10011"/>
    <x v="3"/>
    <s v="OFF-BI-10003718"/>
    <x v="1"/>
    <x v="8"/>
    <s v="GBC Therma-A-Bind 250T Electric Binding System"/>
    <n v="590.35199999999998"/>
    <n v="6"/>
    <n v="0.2"/>
    <n v="206.6232"/>
    <n v="0.35000000000000003"/>
    <x v="2"/>
    <x v="1"/>
    <x v="4"/>
    <s v="Yes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s v="27405"/>
    <x v="0"/>
    <s v="FUR-FU-10001546"/>
    <x v="0"/>
    <x v="5"/>
    <s v="Dana Swing-Arm Lamps"/>
    <n v="17.088000000000001"/>
    <n v="2"/>
    <n v="0.2"/>
    <n v="1.0680000000000001"/>
    <n v="6.25E-2"/>
    <x v="2"/>
    <x v="0"/>
    <x v="8"/>
    <s v="Yes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s v="27405"/>
    <x v="0"/>
    <s v="FUR-CH-10002880"/>
    <x v="0"/>
    <x v="1"/>
    <s v="Global High-Back Leather Tilter, Burgundy"/>
    <n v="98.391999999999996"/>
    <n v="1"/>
    <n v="0.2"/>
    <n v="-11.069100000000001"/>
    <n v="-0.11250000000000002"/>
    <x v="2"/>
    <x v="0"/>
    <x v="8"/>
    <s v="No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s v="10024"/>
    <x v="3"/>
    <s v="OFF-AR-10001547"/>
    <x v="1"/>
    <x v="6"/>
    <s v="Newell 311"/>
    <n v="11.05"/>
    <n v="5"/>
    <n v="0"/>
    <n v="2.9834999999999998"/>
    <n v="0.26999999999999996"/>
    <x v="0"/>
    <x v="3"/>
    <x v="10"/>
    <s v="Yes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s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  <x v="0"/>
    <x v="1"/>
    <x v="4"/>
    <s v="Yes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s v="71203"/>
    <x v="0"/>
    <s v="TEC-AC-10003033"/>
    <x v="2"/>
    <x v="11"/>
    <s v="Plantronics CS510 - Over-the-Head monaural Wireless Headset System"/>
    <n v="659.9"/>
    <n v="2"/>
    <n v="0"/>
    <n v="217.767"/>
    <n v="0.33"/>
    <x v="0"/>
    <x v="3"/>
    <x v="6"/>
    <s v="Yes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s v="45231"/>
    <x v="3"/>
    <s v="TEC-AC-10002323"/>
    <x v="2"/>
    <x v="11"/>
    <s v="SanDisk Ultra 32 GB MicroSDHC Class 10 Memory Card"/>
    <n v="53.04"/>
    <n v="3"/>
    <n v="0.2"/>
    <n v="-4.641"/>
    <n v="-8.7500000000000008E-2"/>
    <x v="2"/>
    <x v="1"/>
    <x v="2"/>
    <s v="No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s v="98105"/>
    <x v="1"/>
    <s v="TEC-AC-10002049"/>
    <x v="2"/>
    <x v="11"/>
    <s v="Plantronics Savi W720 Multi-Device Wireless Headset System"/>
    <n v="843.9"/>
    <n v="2"/>
    <n v="0"/>
    <n v="371.31599999999997"/>
    <n v="0.44"/>
    <x v="0"/>
    <x v="3"/>
    <x v="6"/>
    <s v="Yes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s v="98105"/>
    <x v="1"/>
    <s v="TEC-AC-10002253"/>
    <x v="2"/>
    <x v="11"/>
    <s v="Imation Bio 8GB USB Flash Drive Imation Corp"/>
    <n v="1496.16"/>
    <n v="9"/>
    <n v="0"/>
    <n v="224.42400000000001"/>
    <n v="0.15"/>
    <x v="0"/>
    <x v="3"/>
    <x v="6"/>
    <s v="Yes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s v="10011"/>
    <x v="3"/>
    <s v="OFF-ST-10003994"/>
    <x v="1"/>
    <x v="4"/>
    <s v="Belkin 19&quot; Center-Weighted Shelf, Gray"/>
    <n v="117.96"/>
    <n v="2"/>
    <n v="0"/>
    <n v="5.8979999999999997"/>
    <n v="0.05"/>
    <x v="0"/>
    <x v="0"/>
    <x v="11"/>
    <s v="Yes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s v="10035"/>
    <x v="3"/>
    <s v="OFF-AR-10002399"/>
    <x v="1"/>
    <x v="6"/>
    <s v="Dixon Prang Watercolor Pencils, 10-Color Set with Brush"/>
    <n v="21.3"/>
    <n v="5"/>
    <n v="0"/>
    <n v="8.7330000000000005"/>
    <n v="0.41000000000000003"/>
    <x v="0"/>
    <x v="0"/>
    <x v="6"/>
    <s v="Yes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s v="10035"/>
    <x v="3"/>
    <s v="OFF-AP-10002118"/>
    <x v="1"/>
    <x v="9"/>
    <s v="1.7 Cubic Foot Compact &quot;Cube&quot; Office Refrigerators"/>
    <n v="1040.8"/>
    <n v="5"/>
    <n v="0"/>
    <n v="281.01600000000002"/>
    <n v="0.27"/>
    <x v="0"/>
    <x v="0"/>
    <x v="6"/>
    <s v="Yes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s v="10035"/>
    <x v="3"/>
    <s v="OFF-AR-10001954"/>
    <x v="1"/>
    <x v="6"/>
    <s v="Newell 331"/>
    <n v="29.34"/>
    <n v="6"/>
    <n v="0"/>
    <n v="7.9218000000000002"/>
    <n v="0.27"/>
    <x v="0"/>
    <x v="0"/>
    <x v="6"/>
    <s v="Yes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s v="38109"/>
    <x v="0"/>
    <s v="FUR-FU-10001591"/>
    <x v="0"/>
    <x v="5"/>
    <s v="Advantus Panel Wall Certificate Holder - 8.5x11"/>
    <n v="19.52"/>
    <n v="2"/>
    <n v="0.2"/>
    <n v="5.3680000000000003"/>
    <n v="0.27500000000000002"/>
    <x v="2"/>
    <x v="3"/>
    <x v="1"/>
    <s v="Yes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s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  <x v="0"/>
    <x v="1"/>
    <x v="8"/>
    <s v="Yes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s v="54601"/>
    <x v="2"/>
    <s v="TEC-AC-10001908"/>
    <x v="2"/>
    <x v="11"/>
    <s v="Logitech Wireless Headset h800"/>
    <n v="499.95"/>
    <n v="5"/>
    <n v="0"/>
    <n v="174.98249999999999"/>
    <n v="0.35"/>
    <x v="0"/>
    <x v="0"/>
    <x v="8"/>
    <s v="Yes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s v="54601"/>
    <x v="2"/>
    <s v="OFF-AR-10000817"/>
    <x v="1"/>
    <x v="6"/>
    <s v="Manco Dry-Lighter Erasable Highlighter"/>
    <n v="3.04"/>
    <n v="1"/>
    <n v="0"/>
    <n v="1.0336000000000001"/>
    <n v="0.34"/>
    <x v="0"/>
    <x v="0"/>
    <x v="8"/>
    <s v="Yes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s v="54601"/>
    <x v="2"/>
    <s v="FUR-CH-10004218"/>
    <x v="0"/>
    <x v="1"/>
    <s v="Global Fabric Manager's Chair, Dark Gray"/>
    <n v="201.96"/>
    <n v="2"/>
    <n v="0"/>
    <n v="50.49"/>
    <n v="0.25"/>
    <x v="0"/>
    <x v="0"/>
    <x v="8"/>
    <s v="Yes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s v="54601"/>
    <x v="2"/>
    <s v="FUR-FU-10000755"/>
    <x v="0"/>
    <x v="5"/>
    <s v="Eldon Expressions Mahogany Wood Desk Collection"/>
    <n v="68.64"/>
    <n v="11"/>
    <n v="0"/>
    <n v="17.16"/>
    <n v="0.25"/>
    <x v="0"/>
    <x v="0"/>
    <x v="8"/>
    <s v="Yes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s v="90032"/>
    <x v="1"/>
    <s v="TEC-AC-10003063"/>
    <x v="2"/>
    <x v="11"/>
    <s v="Micro Innovations USB RF Wireless Keyboard with Mouse"/>
    <n v="100"/>
    <n v="4"/>
    <n v="0"/>
    <n v="21"/>
    <n v="0.21"/>
    <x v="0"/>
    <x v="0"/>
    <x v="2"/>
    <s v="Yes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s v="90032"/>
    <x v="1"/>
    <s v="TEC-AC-10002637"/>
    <x v="2"/>
    <x v="11"/>
    <s v="Logitech VX Revolution Cordless Laser Mouse for Notebooks (Black)"/>
    <n v="359.98"/>
    <n v="2"/>
    <n v="0"/>
    <n v="21.598800000000001"/>
    <n v="0.06"/>
    <x v="0"/>
    <x v="0"/>
    <x v="2"/>
    <s v="Yes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s v="98115"/>
    <x v="1"/>
    <s v="FUR-FU-10001706"/>
    <x v="0"/>
    <x v="5"/>
    <s v="Longer-Life Soft White Bulbs"/>
    <n v="6.16"/>
    <n v="2"/>
    <n v="0"/>
    <n v="2.9567999999999999"/>
    <n v="0.48"/>
    <x v="0"/>
    <x v="2"/>
    <x v="8"/>
    <s v="Yes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s v="98115"/>
    <x v="1"/>
    <s v="FUR-TA-10002958"/>
    <x v="0"/>
    <x v="3"/>
    <s v="Bevis Oval Conference Table, Walnut"/>
    <n v="2348.8200000000002"/>
    <n v="9"/>
    <n v="0"/>
    <n v="399.29939999999999"/>
    <n v="0.16999999999999998"/>
    <x v="0"/>
    <x v="2"/>
    <x v="8"/>
    <s v="Yes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s v="33180"/>
    <x v="0"/>
    <s v="OFF-LA-10004689"/>
    <x v="1"/>
    <x v="2"/>
    <s v="Avery 512"/>
    <n v="13.872"/>
    <n v="6"/>
    <n v="0.2"/>
    <n v="4.6818"/>
    <n v="0.33750000000000002"/>
    <x v="2"/>
    <x v="3"/>
    <x v="1"/>
    <s v="Yes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s v="33180"/>
    <x v="0"/>
    <s v="FUR-CH-10001545"/>
    <x v="0"/>
    <x v="1"/>
    <s v="Hon Comfortask Task/Swivel Chairs"/>
    <n v="273.55200000000002"/>
    <n v="3"/>
    <n v="0.2"/>
    <n v="-13.6776"/>
    <n v="-4.9999999999999996E-2"/>
    <x v="2"/>
    <x v="3"/>
    <x v="1"/>
    <s v="No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s v="19143"/>
    <x v="3"/>
    <s v="FUR-TA-10002530"/>
    <x v="0"/>
    <x v="3"/>
    <s v="Iceberg OfficeWorks 42&quot; Round Tables"/>
    <n v="815.29200000000003"/>
    <n v="9"/>
    <n v="0.4"/>
    <n v="-339.70499999999998"/>
    <n v="-0.41666666666666663"/>
    <x v="3"/>
    <x v="0"/>
    <x v="6"/>
    <s v="No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s v="23320"/>
    <x v="0"/>
    <s v="TEC-AC-10001432"/>
    <x v="2"/>
    <x v="11"/>
    <s v="Enermax Aurora Lite Keyboard"/>
    <n v="234.45"/>
    <n v="3"/>
    <n v="0"/>
    <n v="103.158"/>
    <n v="0.44"/>
    <x v="0"/>
    <x v="2"/>
    <x v="11"/>
    <s v="Yes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s v="23320"/>
    <x v="0"/>
    <s v="FUR-TA-10003715"/>
    <x v="0"/>
    <x v="3"/>
    <s v="Hon 2111 Invitation Series Corner Table"/>
    <n v="1256.22"/>
    <n v="6"/>
    <n v="0"/>
    <n v="75.373199999999997"/>
    <n v="0.06"/>
    <x v="0"/>
    <x v="2"/>
    <x v="11"/>
    <s v="Yes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s v="23320"/>
    <x v="0"/>
    <s v="OFF-BI-10003291"/>
    <x v="1"/>
    <x v="8"/>
    <s v="Wilson Jones Leather-Like Binders with DublLock Round Rings"/>
    <n v="17.46"/>
    <n v="2"/>
    <n v="0"/>
    <n v="8.2062000000000008"/>
    <n v="0.47000000000000003"/>
    <x v="0"/>
    <x v="2"/>
    <x v="11"/>
    <s v="Yes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s v="10009"/>
    <x v="3"/>
    <s v="OFF-BI-10004187"/>
    <x v="1"/>
    <x v="8"/>
    <s v="3-ring staple pack"/>
    <n v="10.528"/>
    <n v="7"/>
    <n v="0.2"/>
    <n v="3.6848000000000001"/>
    <n v="0.35"/>
    <x v="2"/>
    <x v="0"/>
    <x v="8"/>
    <s v="Yes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s v="48104"/>
    <x v="2"/>
    <s v="OFF-BI-10000666"/>
    <x v="1"/>
    <x v="8"/>
    <s v="Surelock Post Binders"/>
    <n v="152.80000000000001"/>
    <n v="5"/>
    <n v="0"/>
    <n v="76.400000000000006"/>
    <n v="0.5"/>
    <x v="0"/>
    <x v="1"/>
    <x v="4"/>
    <s v="Yes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s v="91941"/>
    <x v="1"/>
    <s v="OFF-BI-10002225"/>
    <x v="1"/>
    <x v="8"/>
    <s v="Square Ring Data Binders, Rigid 75 Pt. Covers, 11&quot; x 14-7/8&quot;"/>
    <n v="82.56"/>
    <n v="5"/>
    <n v="0.2"/>
    <n v="28.896000000000001"/>
    <n v="0.35"/>
    <x v="2"/>
    <x v="3"/>
    <x v="8"/>
    <s v="Yes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s v="91941"/>
    <x v="1"/>
    <s v="TEC-AC-10000474"/>
    <x v="2"/>
    <x v="11"/>
    <s v="Kensington Expert Mouse Optical USB Trackball for PC or Mac"/>
    <n v="284.97000000000003"/>
    <n v="3"/>
    <n v="0"/>
    <n v="85.491"/>
    <n v="0.3"/>
    <x v="0"/>
    <x v="3"/>
    <x v="8"/>
    <s v="Yes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s v="48126"/>
    <x v="2"/>
    <s v="FUR-FU-10004245"/>
    <x v="0"/>
    <x v="5"/>
    <s v="Career Cubicle Clock, 8 1/4&quot;, Black"/>
    <n v="60.84"/>
    <n v="3"/>
    <n v="0"/>
    <n v="23.119199999999999"/>
    <n v="0.37999999999999995"/>
    <x v="0"/>
    <x v="3"/>
    <x v="10"/>
    <s v="Yes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s v="92024"/>
    <x v="1"/>
    <s v="FUR-CH-10004287"/>
    <x v="0"/>
    <x v="1"/>
    <s v="SAFCO Arco Folding Chair"/>
    <n v="1325.76"/>
    <n v="6"/>
    <n v="0.2"/>
    <n v="149.148"/>
    <n v="0.1125"/>
    <x v="2"/>
    <x v="2"/>
    <x v="4"/>
    <s v="Yes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s v="92024"/>
    <x v="1"/>
    <s v="FUR-CH-10000595"/>
    <x v="0"/>
    <x v="1"/>
    <s v="Safco Contoured Stacking Chairs"/>
    <n v="572.16"/>
    <n v="3"/>
    <n v="0.2"/>
    <n v="35.76"/>
    <n v="6.25E-2"/>
    <x v="2"/>
    <x v="2"/>
    <x v="4"/>
    <s v="Yes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s v="44107"/>
    <x v="3"/>
    <s v="OFF-PA-10003063"/>
    <x v="1"/>
    <x v="10"/>
    <s v="EcoTones Memo Sheets"/>
    <n v="28.8"/>
    <n v="9"/>
    <n v="0.2"/>
    <n v="10.08"/>
    <n v="0.35"/>
    <x v="2"/>
    <x v="2"/>
    <x v="8"/>
    <s v="Yes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s v="06450"/>
    <x v="3"/>
    <s v="OFF-AR-10000246"/>
    <x v="1"/>
    <x v="6"/>
    <s v="Newell 318"/>
    <n v="11.12"/>
    <n v="4"/>
    <n v="0"/>
    <n v="2.8912"/>
    <n v="0.26"/>
    <x v="0"/>
    <x v="3"/>
    <x v="3"/>
    <s v="Yes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s v="31907"/>
    <x v="0"/>
    <s v="FUR-FU-10003274"/>
    <x v="0"/>
    <x v="5"/>
    <s v="Regeneration Desk Collection"/>
    <n v="7.04"/>
    <n v="4"/>
    <n v="0"/>
    <n v="3.0975999999999999"/>
    <n v="0.44"/>
    <x v="0"/>
    <x v="0"/>
    <x v="3"/>
    <s v="Yes"/>
  </r>
  <r>
    <n v="5644"/>
    <s v="CA-2015-166604"/>
    <d v="2015-05-15T00:00:00"/>
    <d v="2015-05-20T00:00:00"/>
    <s v="Second Class"/>
    <s v="AH-10690"/>
    <s v="Anna Häberlin"/>
    <x v="1"/>
    <s v="United States"/>
    <s v="Roswell"/>
    <x v="32"/>
    <s v="30076"/>
    <x v="0"/>
    <s v="OFF-EN-10004147"/>
    <x v="1"/>
    <x v="12"/>
    <s v="Wausau Papers Astrobrights Colored Envelopes"/>
    <n v="17.940000000000001"/>
    <n v="3"/>
    <n v="0"/>
    <n v="8.7905999999999995"/>
    <n v="0.48999999999999994"/>
    <x v="0"/>
    <x v="1"/>
    <x v="5"/>
    <s v="Yes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s v="98105"/>
    <x v="1"/>
    <s v="OFF-BI-10002103"/>
    <x v="1"/>
    <x v="8"/>
    <s v="Cardinal Slant-D Ring Binder, Heavy Gauge Vinyl"/>
    <n v="34.76"/>
    <n v="5"/>
    <n v="0.2"/>
    <n v="11.297000000000001"/>
    <n v="0.32500000000000001"/>
    <x v="2"/>
    <x v="3"/>
    <x v="10"/>
    <s v="Yes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s v="07960"/>
    <x v="3"/>
    <s v="FUR-FU-10004018"/>
    <x v="0"/>
    <x v="5"/>
    <s v="Tensor Computer Mounted Lamp"/>
    <n v="74.45"/>
    <n v="5"/>
    <n v="0"/>
    <n v="20.101500000000001"/>
    <n v="0.27"/>
    <x v="0"/>
    <x v="3"/>
    <x v="3"/>
    <s v="Yes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s v="22304"/>
    <x v="0"/>
    <s v="FUR-FU-10001473"/>
    <x v="0"/>
    <x v="5"/>
    <s v="DAX Wood Document Frame"/>
    <n v="192.22"/>
    <n v="14"/>
    <n v="0"/>
    <n v="69.199200000000005"/>
    <n v="0.36000000000000004"/>
    <x v="0"/>
    <x v="1"/>
    <x v="9"/>
    <s v="Yes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s v="84106"/>
    <x v="1"/>
    <s v="OFF-PA-10001800"/>
    <x v="1"/>
    <x v="10"/>
    <s v="Xerox 220"/>
    <n v="19.440000000000001"/>
    <n v="3"/>
    <n v="0"/>
    <n v="9.3312000000000008"/>
    <n v="0.48000000000000004"/>
    <x v="0"/>
    <x v="3"/>
    <x v="0"/>
    <s v="Yes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s v="92307"/>
    <x v="1"/>
    <s v="OFF-PA-10004609"/>
    <x v="1"/>
    <x v="10"/>
    <s v="Xerox 221"/>
    <n v="32.4"/>
    <n v="5"/>
    <n v="0"/>
    <n v="15.552"/>
    <n v="0.48"/>
    <x v="0"/>
    <x v="3"/>
    <x v="7"/>
    <s v="Yes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s v="92307"/>
    <x v="1"/>
    <s v="OFF-EN-10002592"/>
    <x v="1"/>
    <x v="12"/>
    <s v="Peel &amp; Seel Recycled Catalog Envelopes, Brown"/>
    <n v="57.9"/>
    <n v="5"/>
    <n v="0"/>
    <n v="28.95"/>
    <n v="0.5"/>
    <x v="0"/>
    <x v="3"/>
    <x v="7"/>
    <s v="Yes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s v="92307"/>
    <x v="1"/>
    <s v="OFF-ST-10002957"/>
    <x v="1"/>
    <x v="4"/>
    <s v="Sterilite Show Offs Storage Containers"/>
    <n v="10.56"/>
    <n v="2"/>
    <n v="0"/>
    <n v="0"/>
    <n v="0"/>
    <x v="0"/>
    <x v="3"/>
    <x v="7"/>
    <s v="No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s v="92307"/>
    <x v="1"/>
    <s v="FUR-BO-10002613"/>
    <x v="0"/>
    <x v="0"/>
    <s v="Atlantic Metals Mobile 4-Shelf Bookcases, Custom Colors"/>
    <n v="1194.165"/>
    <n v="5"/>
    <n v="0.15"/>
    <n v="210.73500000000001"/>
    <n v="0.17647058823529413"/>
    <x v="2"/>
    <x v="3"/>
    <x v="7"/>
    <s v="Yes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s v="10009"/>
    <x v="3"/>
    <s v="OFF-PA-10001033"/>
    <x v="1"/>
    <x v="10"/>
    <s v="Xerox 1893"/>
    <n v="40.99"/>
    <n v="1"/>
    <n v="0"/>
    <n v="20.085100000000001"/>
    <n v="0.49"/>
    <x v="0"/>
    <x v="3"/>
    <x v="2"/>
    <s v="Yes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s v="90805"/>
    <x v="1"/>
    <s v="OFF-AR-10000940"/>
    <x v="1"/>
    <x v="6"/>
    <s v="Newell 343"/>
    <n v="2.94"/>
    <n v="1"/>
    <n v="0"/>
    <n v="0.79379999999999995"/>
    <n v="0.26999999999999996"/>
    <x v="0"/>
    <x v="2"/>
    <x v="0"/>
    <s v="Yes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OFF-BI-10001670"/>
    <x v="1"/>
    <x v="8"/>
    <s v="Vinyl Sectional Post Binders"/>
    <n v="45.24"/>
    <n v="4"/>
    <n v="0.7"/>
    <n v="-30.16"/>
    <n v="-0.66666666666666663"/>
    <x v="1"/>
    <x v="0"/>
    <x v="4"/>
    <s v="No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OFF-AR-10004078"/>
    <x v="1"/>
    <x v="6"/>
    <s v="Newell 312"/>
    <n v="18.687999999999999"/>
    <n v="4"/>
    <n v="0.2"/>
    <n v="2.3359999999999999"/>
    <n v="0.125"/>
    <x v="2"/>
    <x v="0"/>
    <x v="4"/>
    <s v="Yes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  <x v="2"/>
    <x v="0"/>
    <x v="4"/>
    <s v="Yes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TEC-AC-10000991"/>
    <x v="2"/>
    <x v="11"/>
    <s v="Sony Micro Vault Click 8 GB USB 2.0 Flash Drive"/>
    <n v="112.776"/>
    <n v="3"/>
    <n v="0.2"/>
    <n v="-8.4581999999999997"/>
    <n v="-7.4999999999999997E-2"/>
    <x v="2"/>
    <x v="0"/>
    <x v="4"/>
    <s v="No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FUR-TA-10002530"/>
    <x v="0"/>
    <x v="3"/>
    <s v="Iceberg OfficeWorks 42&quot; Round Tables"/>
    <n v="377.45"/>
    <n v="5"/>
    <n v="0.5"/>
    <n v="-264.21499999999997"/>
    <n v="-0.7"/>
    <x v="1"/>
    <x v="0"/>
    <x v="4"/>
    <s v="No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OFF-LA-10000407"/>
    <x v="1"/>
    <x v="2"/>
    <s v="Avery White Multi-Purpose Labels"/>
    <n v="15.936"/>
    <n v="4"/>
    <n v="0.2"/>
    <n v="5.1791999999999998"/>
    <n v="0.32500000000000001"/>
    <x v="2"/>
    <x v="0"/>
    <x v="4"/>
    <s v="Yes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s v="97301"/>
    <x v="1"/>
    <s v="TEC-PH-10004833"/>
    <x v="2"/>
    <x v="7"/>
    <s v="Macally Suction Cup Mount"/>
    <n v="28.68"/>
    <n v="3"/>
    <n v="0.2"/>
    <n v="-7.17"/>
    <n v="-0.25"/>
    <x v="2"/>
    <x v="0"/>
    <x v="4"/>
    <s v="No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s v="80013"/>
    <x v="1"/>
    <s v="FUR-FU-10002671"/>
    <x v="0"/>
    <x v="5"/>
    <s v="Electrix 20W Halogen Replacement Bulb for Zoom-In Desk Lamp"/>
    <n v="21.44"/>
    <n v="2"/>
    <n v="0.2"/>
    <n v="7.5039999999999996"/>
    <n v="0.35"/>
    <x v="2"/>
    <x v="0"/>
    <x v="8"/>
    <s v="Yes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s v="80013"/>
    <x v="1"/>
    <s v="OFF-ST-10001370"/>
    <x v="1"/>
    <x v="4"/>
    <s v="Sensible Storage WireTech Storage Systems"/>
    <n v="511.05599999999998"/>
    <n v="9"/>
    <n v="0.2"/>
    <n v="-95.822999999999993"/>
    <n v="-0.1875"/>
    <x v="2"/>
    <x v="0"/>
    <x v="8"/>
    <s v="No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s v="43055"/>
    <x v="3"/>
    <s v="OFF-AR-10000914"/>
    <x v="1"/>
    <x v="6"/>
    <s v="Boston 16765 Mini Stand Up Battery Pencil Sharpener"/>
    <n v="18.655999999999999"/>
    <n v="2"/>
    <n v="0.2"/>
    <n v="1.3992"/>
    <n v="7.5000000000000011E-2"/>
    <x v="2"/>
    <x v="0"/>
    <x v="7"/>
    <s v="Yes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s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  <x v="1"/>
    <x v="0"/>
    <x v="7"/>
    <s v="No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s v="43055"/>
    <x v="3"/>
    <s v="OFF-ST-10002276"/>
    <x v="1"/>
    <x v="4"/>
    <s v="Safco Steel Mobile File Cart"/>
    <n v="66.688000000000002"/>
    <n v="1"/>
    <n v="0.2"/>
    <n v="4.1680000000000001"/>
    <n v="6.25E-2"/>
    <x v="2"/>
    <x v="0"/>
    <x v="7"/>
    <s v="Yes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s v="43055"/>
    <x v="3"/>
    <s v="OFF-ST-10004340"/>
    <x v="1"/>
    <x v="4"/>
    <s v="Fellowes Mobile File Cart, Black"/>
    <n v="99.488"/>
    <n v="2"/>
    <n v="0.2"/>
    <n v="8.7051999999999996"/>
    <n v="8.7499999999999994E-2"/>
    <x v="2"/>
    <x v="0"/>
    <x v="7"/>
    <s v="Yes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s v="98103"/>
    <x v="1"/>
    <s v="OFF-LA-10004093"/>
    <x v="1"/>
    <x v="2"/>
    <s v="Avery 486"/>
    <n v="14.62"/>
    <n v="2"/>
    <n v="0"/>
    <n v="6.8714000000000004"/>
    <n v="0.47000000000000003"/>
    <x v="0"/>
    <x v="0"/>
    <x v="1"/>
    <s v="Yes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s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  <x v="2"/>
    <x v="0"/>
    <x v="1"/>
    <s v="Yes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s v="98103"/>
    <x v="1"/>
    <s v="TEC-AC-10003095"/>
    <x v="2"/>
    <x v="11"/>
    <s v="Logitech G35 7.1-Channel Surround Sound Headset"/>
    <n v="389.97"/>
    <n v="3"/>
    <n v="0"/>
    <n v="132.5898"/>
    <n v="0.33999999999999997"/>
    <x v="0"/>
    <x v="0"/>
    <x v="1"/>
    <s v="Yes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s v="83201"/>
    <x v="1"/>
    <s v="FUR-FU-10003192"/>
    <x v="0"/>
    <x v="5"/>
    <s v="Luxo Adjustable Task Clamp Lamp"/>
    <n v="355.36"/>
    <n v="4"/>
    <n v="0"/>
    <n v="92.393600000000006"/>
    <n v="0.26"/>
    <x v="0"/>
    <x v="1"/>
    <x v="1"/>
    <s v="Yes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s v="83201"/>
    <x v="1"/>
    <s v="TEC-PH-10004522"/>
    <x v="2"/>
    <x v="7"/>
    <s v="Dexim XPower Skin Super-Thin Power Case for iPhone 5 - Black"/>
    <n v="140.376"/>
    <n v="3"/>
    <n v="0.2"/>
    <n v="8.7735000000000003"/>
    <n v="6.25E-2"/>
    <x v="2"/>
    <x v="1"/>
    <x v="1"/>
    <s v="Yes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s v="75081"/>
    <x v="2"/>
    <s v="OFF-EN-10003068"/>
    <x v="1"/>
    <x v="12"/>
    <s v="#6 3/4 Gummed Flap White Envelopes"/>
    <n v="15.84"/>
    <n v="2"/>
    <n v="0.2"/>
    <n v="5.5439999999999996"/>
    <n v="0.35"/>
    <x v="2"/>
    <x v="3"/>
    <x v="2"/>
    <s v="Yes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s v="75081"/>
    <x v="2"/>
    <s v="OFF-PA-10001204"/>
    <x v="1"/>
    <x v="10"/>
    <s v="Xerox 1972"/>
    <n v="8.4480000000000004"/>
    <n v="2"/>
    <n v="0.2"/>
    <n v="2.64"/>
    <n v="0.3125"/>
    <x v="2"/>
    <x v="3"/>
    <x v="2"/>
    <s v="Yes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s v="98105"/>
    <x v="1"/>
    <s v="OFF-PA-10003953"/>
    <x v="1"/>
    <x v="10"/>
    <s v="Xerox 218"/>
    <n v="12.96"/>
    <n v="2"/>
    <n v="0"/>
    <n v="6.2207999999999997"/>
    <n v="0.47999999999999993"/>
    <x v="0"/>
    <x v="0"/>
    <x v="9"/>
    <s v="Yes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s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  <x v="2"/>
    <x v="2"/>
    <x v="5"/>
    <s v="Yes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s v="98115"/>
    <x v="1"/>
    <s v="TEC-AC-10004877"/>
    <x v="2"/>
    <x v="11"/>
    <s v="Imation 30456 USB Flash Drive 8GB"/>
    <n v="27.6"/>
    <n v="4"/>
    <n v="0"/>
    <n v="2.2080000000000002"/>
    <n v="0.08"/>
    <x v="0"/>
    <x v="2"/>
    <x v="5"/>
    <s v="Yes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s v="60610"/>
    <x v="2"/>
    <s v="FUR-FU-10000193"/>
    <x v="0"/>
    <x v="5"/>
    <s v="Tenex Chairmats For Use with Hard Floors"/>
    <n v="38.975999999999999"/>
    <n v="3"/>
    <n v="0.6"/>
    <n v="-50.668799999999997"/>
    <n v="-1.3"/>
    <x v="1"/>
    <x v="2"/>
    <x v="4"/>
    <s v="No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s v="49423"/>
    <x v="2"/>
    <s v="OFF-FA-10000735"/>
    <x v="1"/>
    <x v="13"/>
    <s v="Staples"/>
    <n v="20.440000000000001"/>
    <n v="7"/>
    <n v="0"/>
    <n v="9.1980000000000004"/>
    <n v="0.45"/>
    <x v="0"/>
    <x v="0"/>
    <x v="7"/>
    <s v="Yes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s v="49423"/>
    <x v="2"/>
    <s v="OFF-PA-10002120"/>
    <x v="1"/>
    <x v="10"/>
    <s v="Xerox 1889"/>
    <n v="109.92"/>
    <n v="2"/>
    <n v="0"/>
    <n v="53.860799999999998"/>
    <n v="0.49"/>
    <x v="0"/>
    <x v="0"/>
    <x v="7"/>
    <s v="Yes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s v="74012"/>
    <x v="2"/>
    <s v="OFF-BI-10001249"/>
    <x v="1"/>
    <x v="8"/>
    <s v="Avery Heavy-Duty EZD View Binder with Locking Rings"/>
    <n v="6.38"/>
    <n v="1"/>
    <n v="0"/>
    <n v="2.9348000000000001"/>
    <n v="0.46"/>
    <x v="0"/>
    <x v="0"/>
    <x v="8"/>
    <s v="Yes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s v="74012"/>
    <x v="2"/>
    <s v="OFF-PA-10001569"/>
    <x v="1"/>
    <x v="10"/>
    <s v="Xerox 232"/>
    <n v="6.48"/>
    <n v="1"/>
    <n v="0"/>
    <n v="3.1103999999999998"/>
    <n v="0.47999999999999993"/>
    <x v="0"/>
    <x v="0"/>
    <x v="8"/>
    <s v="Yes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s v="30605"/>
    <x v="0"/>
    <s v="OFF-PA-10004248"/>
    <x v="1"/>
    <x v="10"/>
    <s v="Xerox 1990"/>
    <n v="15.84"/>
    <n v="3"/>
    <n v="0"/>
    <n v="7.1280000000000001"/>
    <n v="0.45"/>
    <x v="0"/>
    <x v="2"/>
    <x v="3"/>
    <s v="Yes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s v="30605"/>
    <x v="0"/>
    <s v="TEC-PH-10001128"/>
    <x v="2"/>
    <x v="7"/>
    <s v="Motorola Droid Maxx"/>
    <n v="1049.93"/>
    <n v="7"/>
    <n v="0"/>
    <n v="293.98039999999997"/>
    <n v="0.27999999999999997"/>
    <x v="0"/>
    <x v="2"/>
    <x v="3"/>
    <s v="Yes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s v="30605"/>
    <x v="0"/>
    <s v="OFF-AP-10003842"/>
    <x v="1"/>
    <x v="9"/>
    <s v="Euro-Pro Shark Turbo Vacuum"/>
    <n v="154.9"/>
    <n v="5"/>
    <n v="0"/>
    <n v="40.274000000000001"/>
    <n v="0.26"/>
    <x v="0"/>
    <x v="2"/>
    <x v="3"/>
    <s v="Yes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s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  <x v="2"/>
    <x v="1"/>
    <x v="0"/>
    <s v="Yes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s v="32712"/>
    <x v="0"/>
    <s v="OFF-FA-10000621"/>
    <x v="1"/>
    <x v="13"/>
    <s v="OIC Colored Binder Clips, Assorted Sizes"/>
    <n v="14.32"/>
    <n v="5"/>
    <n v="0.2"/>
    <n v="5.1909999999999998"/>
    <n v="0.36249999999999999"/>
    <x v="2"/>
    <x v="2"/>
    <x v="7"/>
    <s v="Yes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s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  <x v="2"/>
    <x v="2"/>
    <x v="7"/>
    <s v="Yes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s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  <x v="2"/>
    <x v="2"/>
    <x v="7"/>
    <s v="Yes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s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  <x v="3"/>
    <x v="1"/>
    <x v="4"/>
    <s v="No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s v="21215"/>
    <x v="3"/>
    <s v="OFF-AR-10000817"/>
    <x v="1"/>
    <x v="6"/>
    <s v="Manco Dry-Lighter Erasable Highlighter"/>
    <n v="27.36"/>
    <n v="9"/>
    <n v="0"/>
    <n v="9.3024000000000004"/>
    <n v="0.34"/>
    <x v="0"/>
    <x v="1"/>
    <x v="4"/>
    <s v="Yes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s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x v="0"/>
    <x v="1"/>
    <x v="4"/>
    <s v="Yes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s v="21215"/>
    <x v="3"/>
    <s v="TEC-PH-10004667"/>
    <x v="2"/>
    <x v="7"/>
    <s v="Cisco 8x8 Inc. 6753i IP Business Phone System"/>
    <n v="134.99"/>
    <n v="1"/>
    <n v="0"/>
    <n v="36.447299999999998"/>
    <n v="0.26999999999999996"/>
    <x v="0"/>
    <x v="1"/>
    <x v="4"/>
    <s v="Yes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s v="21215"/>
    <x v="3"/>
    <s v="OFF-PA-10000143"/>
    <x v="1"/>
    <x v="10"/>
    <s v="Astroparche Fine Business Paper"/>
    <n v="26.4"/>
    <n v="5"/>
    <n v="0"/>
    <n v="12.672000000000001"/>
    <n v="0.48000000000000004"/>
    <x v="0"/>
    <x v="1"/>
    <x v="4"/>
    <s v="Yes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s v="21215"/>
    <x v="3"/>
    <s v="FUR-CH-10000785"/>
    <x v="0"/>
    <x v="1"/>
    <s v="Global Ergonomic Managers Chair"/>
    <n v="542.94000000000005"/>
    <n v="3"/>
    <n v="0"/>
    <n v="141.1644"/>
    <n v="0.25999999999999995"/>
    <x v="0"/>
    <x v="1"/>
    <x v="4"/>
    <s v="Yes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s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  <x v="2"/>
    <x v="0"/>
    <x v="5"/>
    <s v="No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s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  <x v="1"/>
    <x v="3"/>
    <x v="2"/>
    <s v="No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s v="60623"/>
    <x v="2"/>
    <s v="OFF-BI-10004224"/>
    <x v="1"/>
    <x v="8"/>
    <s v="Catalog Binders with Expanding Posts"/>
    <n v="13.456"/>
    <n v="1"/>
    <n v="0.8"/>
    <n v="-23.547999999999998"/>
    <n v="-1.75"/>
    <x v="1"/>
    <x v="3"/>
    <x v="2"/>
    <s v="No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s v="78041"/>
    <x v="2"/>
    <s v="OFF-LA-10002312"/>
    <x v="1"/>
    <x v="2"/>
    <s v="Avery 490"/>
    <n v="11.84"/>
    <n v="1"/>
    <n v="0.2"/>
    <n v="4.4400000000000004"/>
    <n v="0.37500000000000006"/>
    <x v="2"/>
    <x v="0"/>
    <x v="0"/>
    <s v="Yes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s v="94109"/>
    <x v="1"/>
    <s v="OFF-PA-10003022"/>
    <x v="1"/>
    <x v="10"/>
    <s v="Xerox 1992"/>
    <n v="35.880000000000003"/>
    <n v="6"/>
    <n v="0"/>
    <n v="17.581199999999999"/>
    <n v="0.48999999999999994"/>
    <x v="0"/>
    <x v="3"/>
    <x v="0"/>
    <s v="Yes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s v="44105"/>
    <x v="3"/>
    <s v="OFF-EN-10001532"/>
    <x v="1"/>
    <x v="12"/>
    <s v="Brown Kraft Recycled Envelopes"/>
    <n v="40.752000000000002"/>
    <n v="3"/>
    <n v="0.2"/>
    <n v="15.282"/>
    <n v="0.375"/>
    <x v="2"/>
    <x v="0"/>
    <x v="0"/>
    <s v="Yes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s v="44105"/>
    <x v="3"/>
    <s v="TEC-AC-10004855"/>
    <x v="2"/>
    <x v="11"/>
    <s v="V7 USB Numeric Keypad"/>
    <n v="139.96"/>
    <n v="5"/>
    <n v="0.2"/>
    <n v="-22.743500000000001"/>
    <n v="-0.16250000000000001"/>
    <x v="2"/>
    <x v="0"/>
    <x v="0"/>
    <s v="No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s v="43302"/>
    <x v="3"/>
    <s v="OFF-AR-10003829"/>
    <x v="1"/>
    <x v="6"/>
    <s v="Newell 35"/>
    <n v="2.6240000000000001"/>
    <n v="1"/>
    <n v="0.2"/>
    <n v="0.29520000000000002"/>
    <n v="0.1125"/>
    <x v="2"/>
    <x v="2"/>
    <x v="4"/>
    <s v="Yes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s v="43302"/>
    <x v="3"/>
    <s v="FUR-TA-10002645"/>
    <x v="0"/>
    <x v="3"/>
    <s v="Hon Rectangular Conference Tables"/>
    <n v="136.53"/>
    <n v="1"/>
    <n v="0.4"/>
    <n v="-52.336500000000001"/>
    <n v="-0.38333333333333336"/>
    <x v="3"/>
    <x v="2"/>
    <x v="4"/>
    <s v="No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s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  <x v="2"/>
    <x v="2"/>
    <x v="4"/>
    <s v="Yes"/>
  </r>
  <r>
    <n v="5706"/>
    <s v="CA-2014-155593"/>
    <d v="2014-11-03T00:00:00"/>
    <d v="2014-11-08T00:00:00"/>
    <s v="Standard Class"/>
    <s v="RP-19390"/>
    <s v="Resi Pölking"/>
    <x v="0"/>
    <s v="United States"/>
    <s v="Fairfield"/>
    <x v="29"/>
    <s v="06824"/>
    <x v="3"/>
    <s v="OFF-SU-10002522"/>
    <x v="1"/>
    <x v="14"/>
    <s v="Acme Kleen Earth Office Shears"/>
    <n v="11.64"/>
    <n v="3"/>
    <n v="0"/>
    <n v="3.3755999999999999"/>
    <n v="0.28999999999999998"/>
    <x v="0"/>
    <x v="2"/>
    <x v="0"/>
    <s v="Yes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s v="10009"/>
    <x v="3"/>
    <s v="OFF-BI-10004828"/>
    <x v="1"/>
    <x v="8"/>
    <s v="GBC Poly Designer Binding Covers"/>
    <n v="40.176000000000002"/>
    <n v="3"/>
    <n v="0.2"/>
    <n v="14.563800000000001"/>
    <n v="0.36249999999999999"/>
    <x v="2"/>
    <x v="3"/>
    <x v="8"/>
    <s v="Yes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s v="10024"/>
    <x v="3"/>
    <s v="FUR-FU-10001095"/>
    <x v="0"/>
    <x v="5"/>
    <s v="DAX Black Cherry Wood-Tone Poster Frame"/>
    <n v="79.44"/>
    <n v="3"/>
    <n v="0"/>
    <n v="30.187200000000001"/>
    <n v="0.38"/>
    <x v="0"/>
    <x v="1"/>
    <x v="5"/>
    <s v="Yes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s v="10024"/>
    <x v="3"/>
    <s v="OFF-SU-10000157"/>
    <x v="1"/>
    <x v="14"/>
    <s v="Compact Automatic Electric Letter Opener"/>
    <n v="357.93"/>
    <n v="3"/>
    <n v="0"/>
    <n v="7.1585999999999999"/>
    <n v="0.02"/>
    <x v="0"/>
    <x v="1"/>
    <x v="5"/>
    <s v="Yes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s v="10024"/>
    <x v="3"/>
    <s v="FUR-CH-10002647"/>
    <x v="0"/>
    <x v="1"/>
    <s v="Situations Contoured Folding Chairs, 4/Set"/>
    <n v="127.764"/>
    <n v="2"/>
    <n v="0.1"/>
    <n v="21.294"/>
    <n v="0.16666666666666669"/>
    <x v="2"/>
    <x v="1"/>
    <x v="5"/>
    <s v="Yes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s v="10024"/>
    <x v="3"/>
    <s v="TEC-CO-10004115"/>
    <x v="2"/>
    <x v="16"/>
    <s v="Sharp AL-1530CS Digital Copier"/>
    <n v="2799.944"/>
    <n v="7"/>
    <n v="0.2"/>
    <n v="1014.9797"/>
    <n v="0.36249999999999999"/>
    <x v="2"/>
    <x v="1"/>
    <x v="5"/>
    <s v="Yes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s v="10024"/>
    <x v="3"/>
    <s v="OFF-PA-10003363"/>
    <x v="1"/>
    <x v="10"/>
    <s v="Xerox 204"/>
    <n v="19.440000000000001"/>
    <n v="3"/>
    <n v="0"/>
    <n v="9.3312000000000008"/>
    <n v="0.48000000000000004"/>
    <x v="0"/>
    <x v="1"/>
    <x v="5"/>
    <s v="Yes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s v="60653"/>
    <x v="2"/>
    <s v="TEC-PH-10003092"/>
    <x v="2"/>
    <x v="7"/>
    <s v="Motorola L804"/>
    <n v="36.792000000000002"/>
    <n v="1"/>
    <n v="0.2"/>
    <n v="4.1391"/>
    <n v="0.11249999999999999"/>
    <x v="2"/>
    <x v="3"/>
    <x v="7"/>
    <s v="Yes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s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  <x v="0"/>
    <x v="2"/>
    <x v="10"/>
    <s v="Yes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s v="23223"/>
    <x v="0"/>
    <s v="OFF-ST-10001476"/>
    <x v="1"/>
    <x v="4"/>
    <s v="Steel Personal Filing/Posting Tote"/>
    <n v="177.55"/>
    <n v="5"/>
    <n v="0"/>
    <n v="47.938499999999998"/>
    <n v="0.26999999999999996"/>
    <x v="0"/>
    <x v="3"/>
    <x v="8"/>
    <s v="Yes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s v="48104"/>
    <x v="2"/>
    <s v="TEC-AC-10002049"/>
    <x v="2"/>
    <x v="11"/>
    <s v="Logitech G19 Programmable Gaming Keyboard"/>
    <n v="619.95000000000005"/>
    <n v="5"/>
    <n v="0"/>
    <n v="111.59099999999999"/>
    <n v="0.17999999999999997"/>
    <x v="0"/>
    <x v="1"/>
    <x v="2"/>
    <s v="Yes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s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x v="0"/>
    <x v="1"/>
    <x v="2"/>
    <s v="Yes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s v="48104"/>
    <x v="2"/>
    <s v="OFF-EN-10003286"/>
    <x v="1"/>
    <x v="12"/>
    <s v="Staple envelope"/>
    <n v="57.96"/>
    <n v="7"/>
    <n v="0"/>
    <n v="27.241199999999999"/>
    <n v="0.47"/>
    <x v="0"/>
    <x v="1"/>
    <x v="2"/>
    <s v="Yes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s v="48104"/>
    <x v="2"/>
    <s v="OFF-AP-10003971"/>
    <x v="1"/>
    <x v="9"/>
    <s v="Belkin 6 Outlet Metallic Surge Strip"/>
    <n v="29.402999999999999"/>
    <n v="3"/>
    <n v="0.1"/>
    <n v="5.2271999999999998"/>
    <n v="0.17777777777777778"/>
    <x v="2"/>
    <x v="1"/>
    <x v="2"/>
    <s v="Yes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s v="47905"/>
    <x v="2"/>
    <s v="OFF-ST-10001031"/>
    <x v="1"/>
    <x v="4"/>
    <s v="Adjustable Personal File Tote"/>
    <n v="81.400000000000006"/>
    <n v="5"/>
    <n v="0"/>
    <n v="21.164000000000001"/>
    <n v="0.26"/>
    <x v="0"/>
    <x v="3"/>
    <x v="10"/>
    <s v="Yes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s v="97477"/>
    <x v="1"/>
    <s v="OFF-FA-10000304"/>
    <x v="1"/>
    <x v="13"/>
    <s v="Advantus Push Pins"/>
    <n v="8.7200000000000006"/>
    <n v="5"/>
    <n v="0.2"/>
    <n v="2.2890000000000001"/>
    <n v="0.26250000000000001"/>
    <x v="2"/>
    <x v="1"/>
    <x v="0"/>
    <s v="Yes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s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  <x v="2"/>
    <x v="1"/>
    <x v="0"/>
    <s v="Yes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s v="97477"/>
    <x v="1"/>
    <s v="TEC-AC-10002800"/>
    <x v="2"/>
    <x v="11"/>
    <s v="Plantronics Audio 478 Stereo USB Headset"/>
    <n v="159.96799999999999"/>
    <n v="4"/>
    <n v="0.2"/>
    <n v="29.994"/>
    <n v="0.1875"/>
    <x v="2"/>
    <x v="1"/>
    <x v="0"/>
    <s v="Yes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s v="94109"/>
    <x v="1"/>
    <s v="OFF-PA-10004735"/>
    <x v="1"/>
    <x v="10"/>
    <s v="Xerox 1905"/>
    <n v="12.96"/>
    <n v="2"/>
    <n v="0"/>
    <n v="6.2207999999999997"/>
    <n v="0.47999999999999993"/>
    <x v="0"/>
    <x v="0"/>
    <x v="8"/>
    <s v="Yes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s v="60653"/>
    <x v="2"/>
    <s v="OFF-ST-10002574"/>
    <x v="1"/>
    <x v="4"/>
    <s v="SAFCO Commercial Wire Shelving, Black"/>
    <n v="331.536"/>
    <n v="3"/>
    <n v="0.2"/>
    <n v="-82.884"/>
    <n v="-0.25"/>
    <x v="2"/>
    <x v="2"/>
    <x v="8"/>
    <s v="No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s v="10011"/>
    <x v="3"/>
    <s v="TEC-AC-10004171"/>
    <x v="2"/>
    <x v="11"/>
    <s v="Razer Kraken 7.1 Surround Sound Over Ear USB Gaming Headset"/>
    <n v="899.91"/>
    <n v="9"/>
    <n v="0"/>
    <n v="395.96039999999999"/>
    <n v="0.44"/>
    <x v="0"/>
    <x v="1"/>
    <x v="8"/>
    <s v="Yes"/>
  </r>
  <r>
    <n v="5727"/>
    <s v="CA-2015-110548"/>
    <d v="2015-05-04T00:00:00"/>
    <d v="2015-05-08T00:00:00"/>
    <s v="Standard Class"/>
    <s v="AH-10690"/>
    <s v="Anna Häberlin"/>
    <x v="1"/>
    <s v="United States"/>
    <s v="Houston"/>
    <x v="5"/>
    <s v="77095"/>
    <x v="2"/>
    <s v="TEC-PH-10002922"/>
    <x v="2"/>
    <x v="7"/>
    <s v="ShoreTel ShorePhone IP 230 VoIP phone"/>
    <n v="946.34400000000005"/>
    <n v="7"/>
    <n v="0.2"/>
    <n v="118.29300000000001"/>
    <n v="0.125"/>
    <x v="2"/>
    <x v="1"/>
    <x v="5"/>
    <s v="Yes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s v="53711"/>
    <x v="2"/>
    <s v="TEC-AC-10003023"/>
    <x v="2"/>
    <x v="11"/>
    <s v="Logitech G105 Gaming Keyboard"/>
    <n v="178.11"/>
    <n v="3"/>
    <n v="0"/>
    <n v="32.059800000000003"/>
    <n v="0.18"/>
    <x v="0"/>
    <x v="3"/>
    <x v="4"/>
    <s v="Yes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s v="53711"/>
    <x v="2"/>
    <s v="OFF-AP-10003590"/>
    <x v="1"/>
    <x v="9"/>
    <s v="Hoover WindTunnel Plus Canister Vacuum"/>
    <n v="1089.75"/>
    <n v="3"/>
    <n v="0"/>
    <n v="305.13"/>
    <n v="0.27999999999999997"/>
    <x v="0"/>
    <x v="3"/>
    <x v="4"/>
    <s v="Yes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s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  <x v="0"/>
    <x v="3"/>
    <x v="4"/>
    <s v="Yes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s v="53711"/>
    <x v="2"/>
    <s v="FUR-BO-10003159"/>
    <x v="0"/>
    <x v="0"/>
    <s v="Sauder Camden County Collection Libraries, Planked Cherry Finish"/>
    <n v="459.92"/>
    <n v="4"/>
    <n v="0"/>
    <n v="41.392800000000001"/>
    <n v="0.09"/>
    <x v="0"/>
    <x v="3"/>
    <x v="4"/>
    <s v="Yes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s v="53711"/>
    <x v="2"/>
    <s v="OFF-PA-10002713"/>
    <x v="1"/>
    <x v="10"/>
    <s v="Adams Phone Message Book, 200 Message Capacity, 8 1/16” x 11”"/>
    <n v="27.52"/>
    <n v="4"/>
    <n v="0"/>
    <n v="12.6592"/>
    <n v="0.46"/>
    <x v="0"/>
    <x v="3"/>
    <x v="4"/>
    <s v="Yes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s v="06460"/>
    <x v="3"/>
    <s v="FUR-BO-10002598"/>
    <x v="0"/>
    <x v="0"/>
    <s v="Hon Metal Bookcases, Putty"/>
    <n v="638.82000000000005"/>
    <n v="9"/>
    <n v="0"/>
    <n v="185.2578"/>
    <n v="0.28999999999999998"/>
    <x v="0"/>
    <x v="3"/>
    <x v="1"/>
    <s v="Yes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s v="06460"/>
    <x v="3"/>
    <s v="OFF-SU-10002537"/>
    <x v="1"/>
    <x v="14"/>
    <s v="Acme Box Cutter Scissors"/>
    <n v="30.69"/>
    <n v="3"/>
    <n v="0"/>
    <n v="7.9794"/>
    <n v="0.26"/>
    <x v="0"/>
    <x v="3"/>
    <x v="1"/>
    <s v="Yes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s v="0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x v="0"/>
    <x v="3"/>
    <x v="1"/>
    <s v="Yes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s v="10024"/>
    <x v="3"/>
    <s v="OFF-BI-10000174"/>
    <x v="1"/>
    <x v="8"/>
    <s v="Wilson Jones Clip &amp; Carry Folder Binder Tool for Ring Binders, Clear"/>
    <n v="13.92"/>
    <n v="3"/>
    <n v="0.2"/>
    <n v="4.8719999999999999"/>
    <n v="0.35"/>
    <x v="2"/>
    <x v="2"/>
    <x v="1"/>
    <s v="Yes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s v="90049"/>
    <x v="1"/>
    <s v="OFF-PA-10002893"/>
    <x v="1"/>
    <x v="10"/>
    <s v="Wirebound Service Call Books, 5 1/2&quot; x 4&quot;"/>
    <n v="19.36"/>
    <n v="2"/>
    <n v="0"/>
    <n v="9.2927999999999997"/>
    <n v="0.48"/>
    <x v="0"/>
    <x v="2"/>
    <x v="9"/>
    <s v="Yes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s v="90049"/>
    <x v="1"/>
    <s v="FUR-FU-10003194"/>
    <x v="0"/>
    <x v="5"/>
    <s v="Eldon Expressions Desk Accessory, Wood Pencil Holder, Oak"/>
    <n v="19.3"/>
    <n v="2"/>
    <n v="0"/>
    <n v="5.79"/>
    <n v="0.3"/>
    <x v="0"/>
    <x v="2"/>
    <x v="9"/>
    <s v="Yes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s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  <x v="2"/>
    <x v="0"/>
    <x v="4"/>
    <s v="Yes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OFF-PA-10000232"/>
    <x v="1"/>
    <x v="10"/>
    <s v="Xerox 1975"/>
    <n v="12.96"/>
    <n v="2"/>
    <n v="0"/>
    <n v="6.3503999999999996"/>
    <n v="0.48999999999999994"/>
    <x v="0"/>
    <x v="3"/>
    <x v="10"/>
    <s v="Yes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FUR-FU-10001095"/>
    <x v="0"/>
    <x v="5"/>
    <s v="DAX Black Cherry Wood-Tone Poster Frame"/>
    <n v="26.48"/>
    <n v="1"/>
    <n v="0"/>
    <n v="10.0624"/>
    <n v="0.38"/>
    <x v="0"/>
    <x v="3"/>
    <x v="10"/>
    <s v="Yes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TEC-MA-10004679"/>
    <x v="2"/>
    <x v="15"/>
    <s v="StarTech.com 10/100 VDSL2 Ethernet Extender Kit"/>
    <n v="532.72"/>
    <n v="2"/>
    <n v="0.2"/>
    <n v="53.271999999999998"/>
    <n v="9.9999999999999992E-2"/>
    <x v="2"/>
    <x v="3"/>
    <x v="10"/>
    <s v="Yes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OFF-PA-10003651"/>
    <x v="1"/>
    <x v="10"/>
    <s v="Xerox 1968"/>
    <n v="26.72"/>
    <n v="4"/>
    <n v="0"/>
    <n v="12.8256"/>
    <n v="0.48"/>
    <x v="0"/>
    <x v="3"/>
    <x v="10"/>
    <s v="Yes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OFF-PA-10000743"/>
    <x v="1"/>
    <x v="10"/>
    <s v="Xerox 1977"/>
    <n v="20.04"/>
    <n v="3"/>
    <n v="0"/>
    <n v="9.6191999999999993"/>
    <n v="0.48"/>
    <x v="0"/>
    <x v="3"/>
    <x v="10"/>
    <s v="Yes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OFF-ST-10002743"/>
    <x v="1"/>
    <x v="4"/>
    <s v="SAFCO Boltless Steel Shelving"/>
    <n v="795.48"/>
    <n v="7"/>
    <n v="0"/>
    <n v="7.9547999999999996"/>
    <n v="9.9999999999999985E-3"/>
    <x v="0"/>
    <x v="3"/>
    <x v="10"/>
    <s v="Yes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s v="94533"/>
    <x v="1"/>
    <s v="FUR-FU-10003829"/>
    <x v="0"/>
    <x v="5"/>
    <s v="Stackable Trays"/>
    <n v="21.56"/>
    <n v="7"/>
    <n v="0"/>
    <n v="6.8992000000000004"/>
    <n v="0.32000000000000006"/>
    <x v="0"/>
    <x v="3"/>
    <x v="10"/>
    <s v="Yes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s v="27834"/>
    <x v="0"/>
    <s v="TEC-PH-10002496"/>
    <x v="2"/>
    <x v="7"/>
    <s v="Cisco SPA301"/>
    <n v="249.584"/>
    <n v="2"/>
    <n v="0.2"/>
    <n v="31.198"/>
    <n v="0.125"/>
    <x v="2"/>
    <x v="0"/>
    <x v="4"/>
    <s v="Yes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s v="27834"/>
    <x v="0"/>
    <s v="TEC-AC-10002473"/>
    <x v="2"/>
    <x v="11"/>
    <s v="Maxell 4.7GB DVD-R"/>
    <n v="68.111999999999995"/>
    <n v="3"/>
    <n v="0.2"/>
    <n v="17.8794"/>
    <n v="0.26250000000000001"/>
    <x v="2"/>
    <x v="0"/>
    <x v="4"/>
    <s v="Yes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s v="27834"/>
    <x v="0"/>
    <s v="TEC-AC-10004877"/>
    <x v="2"/>
    <x v="11"/>
    <s v="Imation 30456 USB Flash Drive 8GB"/>
    <n v="16.559999999999999"/>
    <n v="3"/>
    <n v="0.2"/>
    <n v="-2.484"/>
    <n v="-0.15000000000000002"/>
    <x v="2"/>
    <x v="0"/>
    <x v="4"/>
    <s v="No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s v="11561"/>
    <x v="3"/>
    <s v="TEC-PH-10000923"/>
    <x v="2"/>
    <x v="7"/>
    <s v="Belkin SportFit Armband For iPhone 5s/5c, Fuchsia"/>
    <n v="74.95"/>
    <n v="5"/>
    <n v="0"/>
    <n v="36.725499999999997"/>
    <n v="0.48999999999999994"/>
    <x v="0"/>
    <x v="3"/>
    <x v="0"/>
    <s v="Yes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s v="60089"/>
    <x v="2"/>
    <s v="FUR-TA-10001539"/>
    <x v="0"/>
    <x v="3"/>
    <s v="Chromcraft Rectangular Conference Tables"/>
    <n v="355.45499999999998"/>
    <n v="3"/>
    <n v="0.5"/>
    <n v="-184.8366"/>
    <n v="-0.52"/>
    <x v="1"/>
    <x v="2"/>
    <x v="5"/>
    <s v="No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s v="92037"/>
    <x v="1"/>
    <s v="OFF-LA-10003498"/>
    <x v="1"/>
    <x v="2"/>
    <s v="Avery 475"/>
    <n v="44.4"/>
    <n v="3"/>
    <n v="0"/>
    <n v="22.2"/>
    <n v="0.5"/>
    <x v="0"/>
    <x v="0"/>
    <x v="9"/>
    <s v="Yes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s v="92037"/>
    <x v="1"/>
    <s v="OFF-LA-10004484"/>
    <x v="1"/>
    <x v="2"/>
    <s v="Avery 476"/>
    <n v="20.65"/>
    <n v="5"/>
    <n v="0"/>
    <n v="9.4990000000000006"/>
    <n v="0.46000000000000008"/>
    <x v="0"/>
    <x v="0"/>
    <x v="9"/>
    <s v="Yes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s v="40475"/>
    <x v="0"/>
    <s v="FUR-CH-10000015"/>
    <x v="0"/>
    <x v="1"/>
    <s v="Hon Multipurpose Stacking Arm Chairs"/>
    <n v="866.4"/>
    <n v="4"/>
    <n v="0"/>
    <n v="225.26400000000001"/>
    <n v="0.26"/>
    <x v="0"/>
    <x v="0"/>
    <x v="11"/>
    <s v="Yes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s v="22153"/>
    <x v="0"/>
    <s v="OFF-AR-10003732"/>
    <x v="1"/>
    <x v="6"/>
    <s v="Newell 333"/>
    <n v="5.56"/>
    <n v="2"/>
    <n v="0"/>
    <n v="1.4456"/>
    <n v="0.26"/>
    <x v="0"/>
    <x v="1"/>
    <x v="10"/>
    <s v="Yes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s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  <x v="1"/>
    <x v="2"/>
    <x v="2"/>
    <s v="No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s v="76106"/>
    <x v="2"/>
    <s v="TEC-CO-10002095"/>
    <x v="2"/>
    <x v="16"/>
    <s v="Hewlett Packard 610 Color Digital Copier / Printer"/>
    <n v="1999.96"/>
    <n v="5"/>
    <n v="0.2"/>
    <n v="624.98749999999995"/>
    <n v="0.31249999999999994"/>
    <x v="2"/>
    <x v="2"/>
    <x v="2"/>
    <s v="Yes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s v="27604"/>
    <x v="0"/>
    <s v="FUR-FU-10004270"/>
    <x v="0"/>
    <x v="5"/>
    <s v="Executive Impressions 13&quot; Clairmont Wall Clock"/>
    <n v="46.152000000000001"/>
    <n v="3"/>
    <n v="0.2"/>
    <n v="12.1149"/>
    <n v="0.26250000000000001"/>
    <x v="2"/>
    <x v="1"/>
    <x v="6"/>
    <s v="Yes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s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  <x v="1"/>
    <x v="1"/>
    <x v="0"/>
    <s v="No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s v="90032"/>
    <x v="1"/>
    <s v="OFF-ST-10001526"/>
    <x v="1"/>
    <x v="4"/>
    <s v="Iceberg Mobile Mega Data/Printer Cart "/>
    <n v="481.32"/>
    <n v="4"/>
    <n v="0"/>
    <n v="125.14319999999999"/>
    <n v="0.26"/>
    <x v="0"/>
    <x v="0"/>
    <x v="4"/>
    <s v="Yes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s v="90032"/>
    <x v="1"/>
    <s v="OFF-BI-10002194"/>
    <x v="1"/>
    <x v="8"/>
    <s v="Cardinal Hold-It CD Pocket"/>
    <n v="6.3840000000000003"/>
    <n v="1"/>
    <n v="0.2"/>
    <n v="2.1545999999999998"/>
    <n v="0.33749999999999997"/>
    <x v="2"/>
    <x v="0"/>
    <x v="4"/>
    <s v="Yes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s v="92630"/>
    <x v="1"/>
    <s v="OFF-AP-10000828"/>
    <x v="1"/>
    <x v="9"/>
    <s v="Avanti 4.4 Cu. Ft. Refrigerator"/>
    <n v="542.94000000000005"/>
    <n v="3"/>
    <n v="0"/>
    <n v="152.0232"/>
    <n v="0.27999999999999997"/>
    <x v="0"/>
    <x v="3"/>
    <x v="6"/>
    <s v="Yes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s v="92630"/>
    <x v="1"/>
    <s v="FUR-FU-10001473"/>
    <x v="0"/>
    <x v="5"/>
    <s v="DAX Wood Document Frame"/>
    <n v="54.92"/>
    <n v="4"/>
    <n v="0"/>
    <n v="19.7712"/>
    <n v="0.36"/>
    <x v="0"/>
    <x v="3"/>
    <x v="6"/>
    <s v="Yes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s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  <x v="2"/>
    <x v="1"/>
    <x v="0"/>
    <s v="Yes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s v="98103"/>
    <x v="1"/>
    <s v="OFF-ST-10003994"/>
    <x v="1"/>
    <x v="4"/>
    <s v="Belkin 19&quot; Center-Weighted Shelf, Gray"/>
    <n v="353.88"/>
    <n v="6"/>
    <n v="0"/>
    <n v="17.693999999999999"/>
    <n v="4.9999999999999996E-2"/>
    <x v="0"/>
    <x v="1"/>
    <x v="8"/>
    <s v="Yes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s v="96003"/>
    <x v="1"/>
    <s v="TEC-PH-10004447"/>
    <x v="2"/>
    <x v="7"/>
    <s v="Toshiba IPT2010-SD IP Telephone"/>
    <n v="333.57600000000002"/>
    <n v="3"/>
    <n v="0.2"/>
    <n v="25.0182"/>
    <n v="7.4999999999999997E-2"/>
    <x v="2"/>
    <x v="2"/>
    <x v="0"/>
    <s v="Yes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s v="78207"/>
    <x v="2"/>
    <s v="OFF-LA-10004545"/>
    <x v="1"/>
    <x v="2"/>
    <s v="Avery 50"/>
    <n v="60.143999999999998"/>
    <n v="6"/>
    <n v="0.2"/>
    <n v="20.2986"/>
    <n v="0.33750000000000002"/>
    <x v="2"/>
    <x v="0"/>
    <x v="2"/>
    <s v="Yes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s v="77070"/>
    <x v="2"/>
    <s v="TEC-AC-10003116"/>
    <x v="2"/>
    <x v="11"/>
    <s v="Memorex Froggy Flash Drive 8 GB"/>
    <n v="85.2"/>
    <n v="6"/>
    <n v="0.2"/>
    <n v="20.234999999999999"/>
    <n v="0.23749999999999999"/>
    <x v="2"/>
    <x v="3"/>
    <x v="8"/>
    <s v="Yes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s v="01453"/>
    <x v="3"/>
    <s v="OFF-LA-10001641"/>
    <x v="1"/>
    <x v="2"/>
    <s v="Avery 518"/>
    <n v="3.15"/>
    <n v="1"/>
    <n v="0"/>
    <n v="1.512"/>
    <n v="0.48000000000000004"/>
    <x v="0"/>
    <x v="1"/>
    <x v="11"/>
    <s v="Yes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s v="0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  <x v="0"/>
    <x v="1"/>
    <x v="11"/>
    <s v="Yes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s v="90032"/>
    <x v="1"/>
    <s v="FUR-FU-10000010"/>
    <x v="0"/>
    <x v="5"/>
    <s v="DAX Value U-Channel Document Frames, Easel Back"/>
    <n v="14.91"/>
    <n v="3"/>
    <n v="0"/>
    <n v="4.6220999999999997"/>
    <n v="0.31"/>
    <x v="0"/>
    <x v="1"/>
    <x v="8"/>
    <s v="Yes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s v="90032"/>
    <x v="1"/>
    <s v="OFF-AP-10002651"/>
    <x v="1"/>
    <x v="9"/>
    <s v="Hoover Upright Vacuum With Dirt Cup"/>
    <n v="1158.1199999999999"/>
    <n v="4"/>
    <n v="0"/>
    <n v="335.85480000000001"/>
    <n v="0.29000000000000004"/>
    <x v="0"/>
    <x v="1"/>
    <x v="8"/>
    <s v="Yes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s v="65807"/>
    <x v="2"/>
    <s v="TEC-CO-10002313"/>
    <x v="2"/>
    <x v="16"/>
    <s v="Canon PC1080F Personal Copier"/>
    <n v="599.99"/>
    <n v="1"/>
    <n v="0"/>
    <n v="233.99610000000001"/>
    <n v="0.39"/>
    <x v="0"/>
    <x v="1"/>
    <x v="0"/>
    <s v="Yes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s v="76706"/>
    <x v="2"/>
    <s v="OFF-ST-10001580"/>
    <x v="1"/>
    <x v="4"/>
    <s v="Super Decoflex Portable Personal File"/>
    <n v="23.968"/>
    <n v="2"/>
    <n v="0.2"/>
    <n v="2.3967999999999998"/>
    <n v="9.9999999999999992E-2"/>
    <x v="2"/>
    <x v="0"/>
    <x v="6"/>
    <s v="Yes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s v="90036"/>
    <x v="1"/>
    <s v="FUR-CH-10001545"/>
    <x v="0"/>
    <x v="1"/>
    <s v="Hon Comfortask Task/Swivel Chairs"/>
    <n v="638.28800000000001"/>
    <n v="7"/>
    <n v="0.2"/>
    <n v="-31.914400000000001"/>
    <n v="-0.05"/>
    <x v="2"/>
    <x v="0"/>
    <x v="3"/>
    <s v="No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s v="90036"/>
    <x v="1"/>
    <s v="OFF-BI-10004826"/>
    <x v="1"/>
    <x v="8"/>
    <s v="JM Magazine Binder"/>
    <n v="13.208"/>
    <n v="1"/>
    <n v="0.2"/>
    <n v="4.6227999999999998"/>
    <n v="0.35"/>
    <x v="2"/>
    <x v="0"/>
    <x v="3"/>
    <s v="Yes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s v="13021"/>
    <x v="3"/>
    <s v="OFF-BI-10000301"/>
    <x v="1"/>
    <x v="8"/>
    <s v="GBC Instant Report Kit"/>
    <n v="15.528"/>
    <n v="3"/>
    <n v="0.2"/>
    <n v="5.8230000000000004"/>
    <n v="0.375"/>
    <x v="2"/>
    <x v="0"/>
    <x v="4"/>
    <s v="Yes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s v="94109"/>
    <x v="1"/>
    <s v="OFF-PA-10000994"/>
    <x v="1"/>
    <x v="10"/>
    <s v="Xerox 1915"/>
    <n v="104.85"/>
    <n v="1"/>
    <n v="0"/>
    <n v="50.328000000000003"/>
    <n v="0.48000000000000004"/>
    <x v="0"/>
    <x v="0"/>
    <x v="4"/>
    <s v="Yes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s v="90008"/>
    <x v="1"/>
    <s v="OFF-AR-10003156"/>
    <x v="1"/>
    <x v="6"/>
    <s v="50 Colored Long Pencils"/>
    <n v="30.48"/>
    <n v="3"/>
    <n v="0"/>
    <n v="7.9248000000000003"/>
    <n v="0.26"/>
    <x v="0"/>
    <x v="2"/>
    <x v="0"/>
    <s v="Yes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s v="90008"/>
    <x v="1"/>
    <s v="FUR-CH-10000988"/>
    <x v="0"/>
    <x v="1"/>
    <s v="Hon Olson Stacker Stools"/>
    <n v="112.648"/>
    <n v="1"/>
    <n v="0.2"/>
    <n v="11.264799999999999"/>
    <n v="9.9999999999999992E-2"/>
    <x v="2"/>
    <x v="2"/>
    <x v="0"/>
    <s v="Yes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s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  <x v="2"/>
    <x v="1"/>
    <x v="3"/>
    <s v="Yes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s v="95928"/>
    <x v="1"/>
    <s v="OFF-AR-10001547"/>
    <x v="1"/>
    <x v="6"/>
    <s v="Newell 311"/>
    <n v="2.21"/>
    <n v="1"/>
    <n v="0"/>
    <n v="0.59670000000000001"/>
    <n v="0.27"/>
    <x v="0"/>
    <x v="1"/>
    <x v="4"/>
    <s v="Yes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s v="95928"/>
    <x v="1"/>
    <s v="OFF-EN-10003072"/>
    <x v="1"/>
    <x v="12"/>
    <s v="Peel &amp; Seel Envelopes"/>
    <n v="15.52"/>
    <n v="4"/>
    <n v="0"/>
    <n v="7.4496000000000002"/>
    <n v="0.48000000000000004"/>
    <x v="0"/>
    <x v="1"/>
    <x v="4"/>
    <s v="Yes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s v="95928"/>
    <x v="1"/>
    <s v="OFF-PA-10000726"/>
    <x v="1"/>
    <x v="10"/>
    <s v="Black Print Carbonless Snap-Off Rapid Letter, 8 1/2&quot; x 7&quot;"/>
    <n v="36.44"/>
    <n v="4"/>
    <n v="0"/>
    <n v="16.398"/>
    <n v="0.45"/>
    <x v="0"/>
    <x v="1"/>
    <x v="4"/>
    <s v="Yes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s v="97477"/>
    <x v="1"/>
    <s v="FUR-BO-10001972"/>
    <x v="0"/>
    <x v="0"/>
    <s v="O'Sullivan 4-Shelf Bookcase in Odessa Pine"/>
    <n v="217.76400000000001"/>
    <n v="6"/>
    <n v="0.7"/>
    <n v="-384.71640000000002"/>
    <n v="-1.7666666666666666"/>
    <x v="1"/>
    <x v="3"/>
    <x v="2"/>
    <s v="No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s v="97477"/>
    <x v="1"/>
    <s v="OFF-SU-10004664"/>
    <x v="1"/>
    <x v="14"/>
    <s v="Acme Softgrip Scissors"/>
    <n v="39.072000000000003"/>
    <n v="6"/>
    <n v="0.2"/>
    <n v="4.3956"/>
    <n v="0.11249999999999999"/>
    <x v="2"/>
    <x v="3"/>
    <x v="2"/>
    <s v="Yes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s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  <x v="1"/>
    <x v="3"/>
    <x v="2"/>
    <s v="No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s v="97477"/>
    <x v="1"/>
    <s v="OFF-AR-10003727"/>
    <x v="1"/>
    <x v="6"/>
    <s v="Berol Giant Pencil Sharpener"/>
    <n v="95.144000000000005"/>
    <n v="7"/>
    <n v="0.2"/>
    <n v="10.7037"/>
    <n v="0.11249999999999999"/>
    <x v="2"/>
    <x v="3"/>
    <x v="2"/>
    <s v="Yes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s v="32216"/>
    <x v="0"/>
    <s v="FUR-FU-10003829"/>
    <x v="0"/>
    <x v="5"/>
    <s v="Stackable Trays"/>
    <n v="12.32"/>
    <n v="5"/>
    <n v="0.2"/>
    <n v="1.8480000000000001"/>
    <n v="0.15"/>
    <x v="2"/>
    <x v="3"/>
    <x v="3"/>
    <s v="Yes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s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  <x v="1"/>
    <x v="3"/>
    <x v="3"/>
    <s v="No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s v="93309"/>
    <x v="1"/>
    <s v="OFF-FA-10002280"/>
    <x v="1"/>
    <x v="13"/>
    <s v="Advantus Plastic Paper Clips"/>
    <n v="35"/>
    <n v="7"/>
    <n v="0"/>
    <n v="16.8"/>
    <n v="0.48000000000000004"/>
    <x v="0"/>
    <x v="3"/>
    <x v="8"/>
    <s v="Yes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s v="93309"/>
    <x v="1"/>
    <s v="FUR-CH-10002961"/>
    <x v="0"/>
    <x v="1"/>
    <s v="Leather Task Chair, Black"/>
    <n v="72.784000000000006"/>
    <n v="1"/>
    <n v="0.2"/>
    <n v="0"/>
    <n v="0"/>
    <x v="2"/>
    <x v="3"/>
    <x v="8"/>
    <s v="No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s v="93309"/>
    <x v="1"/>
    <s v="OFF-AP-10002578"/>
    <x v="1"/>
    <x v="9"/>
    <s v="Fellowes Premier Superior Surge Suppressor, 10-Outlet, With Phone and Remote"/>
    <n v="97.84"/>
    <n v="2"/>
    <n v="0"/>
    <n v="25.438400000000001"/>
    <n v="0.26"/>
    <x v="0"/>
    <x v="3"/>
    <x v="8"/>
    <s v="Yes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s v="93309"/>
    <x v="1"/>
    <s v="FUR-FU-10004848"/>
    <x v="0"/>
    <x v="5"/>
    <s v="Howard Miller 13-3/4&quot; Diameter Brushed Chrome Round Wall Clock"/>
    <n v="51.75"/>
    <n v="1"/>
    <n v="0"/>
    <n v="15.525"/>
    <n v="0.3"/>
    <x v="0"/>
    <x v="3"/>
    <x v="8"/>
    <s v="Yes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s v="93309"/>
    <x v="1"/>
    <s v="OFF-BI-10003364"/>
    <x v="1"/>
    <x v="8"/>
    <s v="Binding Machine Supplies"/>
    <n v="46.671999999999997"/>
    <n v="2"/>
    <n v="0.2"/>
    <n v="16.3352"/>
    <n v="0.35000000000000003"/>
    <x v="2"/>
    <x v="3"/>
    <x v="8"/>
    <s v="Yes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s v="10011"/>
    <x v="3"/>
    <s v="OFF-ST-10002615"/>
    <x v="1"/>
    <x v="4"/>
    <s v="Dual Level, Single-Width Filing Carts"/>
    <n v="1395.54"/>
    <n v="9"/>
    <n v="0"/>
    <n v="362.84039999999999"/>
    <n v="0.26"/>
    <x v="0"/>
    <x v="2"/>
    <x v="8"/>
    <s v="Yes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s v="10011"/>
    <x v="3"/>
    <s v="FUR-FU-10000521"/>
    <x v="0"/>
    <x v="5"/>
    <s v="Seth Thomas 14&quot; Putty-Colored Wall Clock"/>
    <n v="117.36"/>
    <n v="4"/>
    <n v="0"/>
    <n v="36.381599999999999"/>
    <n v="0.31"/>
    <x v="0"/>
    <x v="2"/>
    <x v="8"/>
    <s v="Yes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s v="10011"/>
    <x v="3"/>
    <s v="OFF-LA-10000121"/>
    <x v="1"/>
    <x v="2"/>
    <s v="Avery 48"/>
    <n v="18.899999999999999"/>
    <n v="3"/>
    <n v="0"/>
    <n v="8.6940000000000008"/>
    <n v="0.46000000000000008"/>
    <x v="0"/>
    <x v="2"/>
    <x v="8"/>
    <s v="Yes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s v="10011"/>
    <x v="3"/>
    <s v="OFF-PA-10001289"/>
    <x v="1"/>
    <x v="10"/>
    <s v="White Computer Printout Paper by Universal"/>
    <n v="77.52"/>
    <n v="2"/>
    <n v="0"/>
    <n v="37.9848"/>
    <n v="0.49000000000000005"/>
    <x v="0"/>
    <x v="2"/>
    <x v="8"/>
    <s v="Yes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s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  <x v="3"/>
    <x v="2"/>
    <x v="6"/>
    <s v="No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s v="79907"/>
    <x v="2"/>
    <s v="TEC-PH-10000895"/>
    <x v="2"/>
    <x v="7"/>
    <s v="Polycom VVX 310 VoIP phone"/>
    <n v="575.96799999999996"/>
    <n v="4"/>
    <n v="0.2"/>
    <n v="43.197600000000001"/>
    <n v="7.5000000000000011E-2"/>
    <x v="2"/>
    <x v="2"/>
    <x v="7"/>
    <s v="Yes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s v="79907"/>
    <x v="2"/>
    <s v="OFF-PA-10000552"/>
    <x v="1"/>
    <x v="10"/>
    <s v="Xerox 200"/>
    <n v="10.368"/>
    <n v="2"/>
    <n v="0.2"/>
    <n v="3.6288"/>
    <n v="0.35"/>
    <x v="2"/>
    <x v="2"/>
    <x v="7"/>
    <s v="Yes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s v="91360"/>
    <x v="1"/>
    <s v="TEC-PH-10000376"/>
    <x v="2"/>
    <x v="7"/>
    <s v="Square Credit Card Reader"/>
    <n v="15.984"/>
    <n v="2"/>
    <n v="0.2"/>
    <n v="1.1988000000000001"/>
    <n v="7.5000000000000011E-2"/>
    <x v="2"/>
    <x v="1"/>
    <x v="10"/>
    <s v="Yes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s v="45503"/>
    <x v="3"/>
    <s v="OFF-AR-10003504"/>
    <x v="1"/>
    <x v="6"/>
    <s v="Newell 347"/>
    <n v="10.272"/>
    <n v="3"/>
    <n v="0.2"/>
    <n v="1.1556"/>
    <n v="0.11249999999999999"/>
    <x v="2"/>
    <x v="3"/>
    <x v="5"/>
    <s v="Yes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s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x v="2"/>
    <x v="3"/>
    <x v="0"/>
    <s v="Yes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s v="75220"/>
    <x v="2"/>
    <s v="FUR-BO-10003441"/>
    <x v="0"/>
    <x v="0"/>
    <s v="Bush Westfield Collection Bookcases, Fully Assembled"/>
    <n v="205.9992"/>
    <n v="3"/>
    <n v="0.32"/>
    <n v="-27.264600000000002"/>
    <n v="-0.13235294117647059"/>
    <x v="3"/>
    <x v="3"/>
    <x v="0"/>
    <s v="No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s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x v="2"/>
    <x v="0"/>
    <x v="8"/>
    <s v="Yes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s v="37918"/>
    <x v="0"/>
    <s v="OFF-AP-10001205"/>
    <x v="1"/>
    <x v="9"/>
    <s v="Belkin 5 Outlet SurgeMaster Power Centers"/>
    <n v="87.168000000000006"/>
    <n v="2"/>
    <n v="0.2"/>
    <n v="8.7167999999999992"/>
    <n v="9.9999999999999978E-2"/>
    <x v="2"/>
    <x v="0"/>
    <x v="8"/>
    <s v="Yes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s v="37918"/>
    <x v="0"/>
    <s v="OFF-AR-10002987"/>
    <x v="1"/>
    <x v="6"/>
    <s v="Prismacolor Color Pencil Set"/>
    <n v="31.744"/>
    <n v="2"/>
    <n v="0.2"/>
    <n v="8.3328000000000007"/>
    <n v="0.26250000000000001"/>
    <x v="2"/>
    <x v="0"/>
    <x v="8"/>
    <s v="Yes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s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  <x v="2"/>
    <x v="0"/>
    <x v="11"/>
    <s v="No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s v="92037"/>
    <x v="1"/>
    <s v="OFF-PA-10003127"/>
    <x v="1"/>
    <x v="10"/>
    <s v="Easy-staple paper"/>
    <n v="105.52"/>
    <n v="4"/>
    <n v="0"/>
    <n v="48.539200000000001"/>
    <n v="0.46"/>
    <x v="0"/>
    <x v="1"/>
    <x v="10"/>
    <s v="Yes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s v="92037"/>
    <x v="1"/>
    <s v="FUR-FU-10000747"/>
    <x v="0"/>
    <x v="5"/>
    <s v="Tenex B1-RE Series Chair Mats for Low Pile Carpets"/>
    <n v="91.96"/>
    <n v="2"/>
    <n v="0"/>
    <n v="15.6332"/>
    <n v="0.17"/>
    <x v="0"/>
    <x v="1"/>
    <x v="10"/>
    <s v="Yes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s v="92037"/>
    <x v="1"/>
    <s v="TEC-PH-10001795"/>
    <x v="2"/>
    <x v="7"/>
    <s v="ClearOne CHATAttach 160 - speaker phone"/>
    <n v="1487.9760000000001"/>
    <n v="3"/>
    <n v="0.2"/>
    <n v="185.99700000000001"/>
    <n v="0.125"/>
    <x v="2"/>
    <x v="1"/>
    <x v="10"/>
    <s v="Yes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s v="10024"/>
    <x v="3"/>
    <s v="OFF-PA-10003797"/>
    <x v="1"/>
    <x v="10"/>
    <s v="Xerox 209"/>
    <n v="19.440000000000001"/>
    <n v="3"/>
    <n v="0"/>
    <n v="9.3312000000000008"/>
    <n v="0.48000000000000004"/>
    <x v="0"/>
    <x v="1"/>
    <x v="7"/>
    <s v="Yes"/>
  </r>
  <r>
    <n v="5815"/>
    <s v="US-2015-106495"/>
    <d v="2015-06-15T00:00:00"/>
    <d v="2015-06-17T00:00:00"/>
    <s v="First Class"/>
    <s v="AC-10450"/>
    <s v="Amy Cox"/>
    <x v="0"/>
    <s v="United States"/>
    <s v="Tampa"/>
    <x v="2"/>
    <s v="33614"/>
    <x v="0"/>
    <s v="TEC-AC-10002718"/>
    <x v="2"/>
    <x v="11"/>
    <s v="Belkin Standard 104 key USB Keyboard"/>
    <n v="11.672000000000001"/>
    <n v="1"/>
    <n v="0.2"/>
    <n v="-0.72950000000000004"/>
    <n v="-6.25E-2"/>
    <x v="2"/>
    <x v="1"/>
    <x v="1"/>
    <s v="No"/>
  </r>
  <r>
    <n v="5816"/>
    <s v="CA-2014-124730"/>
    <d v="2014-11-26T00:00:00"/>
    <d v="2014-11-26T00:00:00"/>
    <s v="Same Day"/>
    <s v="LS-17245"/>
    <s v="Lynn Smith"/>
    <x v="0"/>
    <s v="United States"/>
    <s v="Utica"/>
    <x v="15"/>
    <s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  <x v="0"/>
    <x v="2"/>
    <x v="0"/>
    <s v="Yes"/>
  </r>
  <r>
    <n v="5817"/>
    <s v="CA-2014-124730"/>
    <d v="2014-11-26T00:00:00"/>
    <d v="2014-11-26T00:00:00"/>
    <s v="Same Day"/>
    <s v="LS-17245"/>
    <s v="Lynn Smith"/>
    <x v="0"/>
    <s v="United States"/>
    <s v="Utica"/>
    <x v="15"/>
    <s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  <x v="2"/>
    <x v="2"/>
    <x v="0"/>
    <s v="Yes"/>
  </r>
  <r>
    <n v="5818"/>
    <s v="CA-2014-124730"/>
    <d v="2014-11-26T00:00:00"/>
    <d v="2014-11-26T00:00:00"/>
    <s v="Same Day"/>
    <s v="LS-17245"/>
    <s v="Lynn Smith"/>
    <x v="0"/>
    <s v="United States"/>
    <s v="Utica"/>
    <x v="15"/>
    <s v="13501"/>
    <x v="3"/>
    <s v="OFF-BI-10001031"/>
    <x v="1"/>
    <x v="8"/>
    <s v="Pressboard Data Binders by Wilson Jones"/>
    <n v="17.088000000000001"/>
    <n v="4"/>
    <n v="0.2"/>
    <n v="5.7671999999999999"/>
    <n v="0.33749999999999997"/>
    <x v="2"/>
    <x v="2"/>
    <x v="0"/>
    <s v="Yes"/>
  </r>
  <r>
    <n v="5819"/>
    <s v="CA-2014-124730"/>
    <d v="2014-11-26T00:00:00"/>
    <d v="2014-11-26T00:00:00"/>
    <s v="Same Day"/>
    <s v="LS-17245"/>
    <s v="Lynn Smith"/>
    <x v="0"/>
    <s v="United States"/>
    <s v="Utica"/>
    <x v="15"/>
    <s v="13501"/>
    <x v="3"/>
    <s v="OFF-LA-10001158"/>
    <x v="1"/>
    <x v="2"/>
    <s v="Avery Address/Shipping Labels for Typewriters, 4&quot; x 2&quot;"/>
    <n v="93.15"/>
    <n v="9"/>
    <n v="0"/>
    <n v="44.712000000000003"/>
    <n v="0.48"/>
    <x v="0"/>
    <x v="2"/>
    <x v="0"/>
    <s v="Yes"/>
  </r>
  <r>
    <n v="5820"/>
    <s v="CA-2014-124730"/>
    <d v="2014-11-26T00:00:00"/>
    <d v="2014-11-26T00:00:00"/>
    <s v="Same Day"/>
    <s v="LS-17245"/>
    <s v="Lynn Smith"/>
    <x v="0"/>
    <s v="United States"/>
    <s v="Utica"/>
    <x v="15"/>
    <s v="13501"/>
    <x v="3"/>
    <s v="OFF-LA-10001613"/>
    <x v="1"/>
    <x v="2"/>
    <s v="Avery File Folder Labels"/>
    <n v="11.52"/>
    <n v="4"/>
    <n v="0"/>
    <n v="5.6448"/>
    <n v="0.49000000000000005"/>
    <x v="0"/>
    <x v="2"/>
    <x v="0"/>
    <s v="Yes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s v="94122"/>
    <x v="1"/>
    <s v="OFF-SU-10000157"/>
    <x v="1"/>
    <x v="14"/>
    <s v="Compact Automatic Electric Letter Opener"/>
    <n v="238.62"/>
    <n v="2"/>
    <n v="0"/>
    <n v="4.7724000000000002"/>
    <n v="0.02"/>
    <x v="0"/>
    <x v="3"/>
    <x v="5"/>
    <s v="Yes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s v="94122"/>
    <x v="1"/>
    <s v="OFF-AP-10004868"/>
    <x v="1"/>
    <x v="9"/>
    <s v="Hoover Commercial Soft Guard Upright Vacuum And Disposable Filtration Bags"/>
    <n v="7.77"/>
    <n v="1"/>
    <n v="0"/>
    <n v="2.0979000000000001"/>
    <n v="0.27"/>
    <x v="0"/>
    <x v="3"/>
    <x v="5"/>
    <s v="Yes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s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  <x v="2"/>
    <x v="3"/>
    <x v="5"/>
    <s v="No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s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  <x v="2"/>
    <x v="3"/>
    <x v="5"/>
    <s v="Yes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s v="43229"/>
    <x v="3"/>
    <s v="OFF-AP-10003971"/>
    <x v="1"/>
    <x v="9"/>
    <s v="Belkin 6 Outlet Metallic Surge Strip"/>
    <n v="26.135999999999999"/>
    <n v="3"/>
    <n v="0.2"/>
    <n v="1.9601999999999999"/>
    <n v="7.4999999999999997E-2"/>
    <x v="2"/>
    <x v="2"/>
    <x v="5"/>
    <s v="Yes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s v="10035"/>
    <x v="3"/>
    <s v="OFF-PA-10000418"/>
    <x v="1"/>
    <x v="10"/>
    <s v="Xerox 189"/>
    <n v="419.4"/>
    <n v="4"/>
    <n v="0"/>
    <n v="201.31200000000001"/>
    <n v="0.48000000000000004"/>
    <x v="0"/>
    <x v="3"/>
    <x v="8"/>
    <s v="Yes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s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  <x v="2"/>
    <x v="3"/>
    <x v="8"/>
    <s v="Yes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s v="10035"/>
    <x v="3"/>
    <s v="FUR-CH-10004860"/>
    <x v="0"/>
    <x v="1"/>
    <s v="Global Low Back Tilter Chair"/>
    <n v="181.76400000000001"/>
    <n v="2"/>
    <n v="0.1"/>
    <n v="-8.0784000000000002"/>
    <n v="-4.4444444444444446E-2"/>
    <x v="2"/>
    <x v="3"/>
    <x v="8"/>
    <s v="No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s v="10035"/>
    <x v="3"/>
    <s v="OFF-AR-10003251"/>
    <x v="1"/>
    <x v="6"/>
    <s v="Prang Drawing Pencil Set"/>
    <n v="5.56"/>
    <n v="2"/>
    <n v="0"/>
    <n v="2.2240000000000002"/>
    <n v="0.40000000000000008"/>
    <x v="0"/>
    <x v="3"/>
    <x v="8"/>
    <s v="Yes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s v="47374"/>
    <x v="2"/>
    <s v="FUR-TA-10004575"/>
    <x v="0"/>
    <x v="3"/>
    <s v="Hon 5100 Series Wood Tables"/>
    <n v="581.96"/>
    <n v="2"/>
    <n v="0"/>
    <n v="104.75279999999999"/>
    <n v="0.17999999999999997"/>
    <x v="0"/>
    <x v="0"/>
    <x v="4"/>
    <s v="Yes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s v="47374"/>
    <x v="2"/>
    <s v="FUR-CH-10004754"/>
    <x v="0"/>
    <x v="1"/>
    <s v="Global Stack Chair with Arms, Black"/>
    <n v="29.98"/>
    <n v="1"/>
    <n v="0"/>
    <n v="8.0945999999999998"/>
    <n v="0.26999999999999996"/>
    <x v="0"/>
    <x v="0"/>
    <x v="4"/>
    <s v="Yes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s v="92105"/>
    <x v="1"/>
    <s v="TEC-AC-10003095"/>
    <x v="2"/>
    <x v="11"/>
    <s v="Logitech G35 7.1-Channel Surround Sound Headset"/>
    <n v="519.96"/>
    <n v="4"/>
    <n v="0"/>
    <n v="176.78639999999999"/>
    <n v="0.33999999999999997"/>
    <x v="0"/>
    <x v="1"/>
    <x v="7"/>
    <s v="Yes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s v="28027"/>
    <x v="0"/>
    <s v="OFF-LA-10000262"/>
    <x v="1"/>
    <x v="2"/>
    <s v="Avery 494"/>
    <n v="6.2640000000000002"/>
    <n v="3"/>
    <n v="0.2"/>
    <n v="2.0358000000000001"/>
    <n v="0.32500000000000001"/>
    <x v="2"/>
    <x v="0"/>
    <x v="7"/>
    <s v="Yes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s v="28027"/>
    <x v="0"/>
    <s v="FUR-CH-10002961"/>
    <x v="0"/>
    <x v="1"/>
    <s v="Leather Task Chair, Black"/>
    <n v="363.92"/>
    <n v="5"/>
    <n v="0.2"/>
    <n v="0"/>
    <n v="0"/>
    <x v="2"/>
    <x v="0"/>
    <x v="7"/>
    <s v="No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s v="33178"/>
    <x v="0"/>
    <s v="OFF-BI-10003876"/>
    <x v="1"/>
    <x v="8"/>
    <s v="Green Canvas Binder for 8-1/2&quot; x 14&quot; Sheets"/>
    <n v="64.2"/>
    <n v="5"/>
    <n v="0.7"/>
    <n v="-42.8"/>
    <n v="-0.66666666666666663"/>
    <x v="1"/>
    <x v="1"/>
    <x v="1"/>
    <s v="No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s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  <x v="1"/>
    <x v="1"/>
    <x v="1"/>
    <s v="No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s v="33178"/>
    <x v="0"/>
    <s v="TEC-AC-10004396"/>
    <x v="2"/>
    <x v="11"/>
    <s v="Logitech Keyboard K120"/>
    <n v="72.599999999999994"/>
    <n v="5"/>
    <n v="0.2"/>
    <n v="-8.1675000000000004"/>
    <n v="-0.11250000000000002"/>
    <x v="2"/>
    <x v="1"/>
    <x v="1"/>
    <s v="No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s v="90036"/>
    <x v="1"/>
    <s v="TEC-PH-10004100"/>
    <x v="2"/>
    <x v="7"/>
    <s v="Griffin GC17055 Auxiliary Audio Cable"/>
    <n v="57.567999999999998"/>
    <n v="4"/>
    <n v="0.2"/>
    <n v="5.7568000000000001"/>
    <n v="0.1"/>
    <x v="2"/>
    <x v="3"/>
    <x v="0"/>
    <s v="Yes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s v="98115"/>
    <x v="1"/>
    <s v="OFF-ST-10000636"/>
    <x v="1"/>
    <x v="4"/>
    <s v="Rogers Profile Extra Capacity Storage Tub"/>
    <n v="83.7"/>
    <n v="5"/>
    <n v="0"/>
    <n v="3.3479999999999999"/>
    <n v="3.9999999999999994E-2"/>
    <x v="0"/>
    <x v="1"/>
    <x v="10"/>
    <s v="Yes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s v="22204"/>
    <x v="0"/>
    <s v="OFF-PA-10001972"/>
    <x v="1"/>
    <x v="10"/>
    <s v="Xerox 214"/>
    <n v="32.4"/>
    <n v="5"/>
    <n v="0"/>
    <n v="15.552"/>
    <n v="0.48"/>
    <x v="0"/>
    <x v="1"/>
    <x v="8"/>
    <s v="Yes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s v="22204"/>
    <x v="0"/>
    <s v="FUR-FU-10002554"/>
    <x v="0"/>
    <x v="5"/>
    <s v="Westinghouse Floor Lamp with Metal Mesh Shade, Black"/>
    <n v="47.98"/>
    <n v="2"/>
    <n v="0"/>
    <n v="11.035399999999999"/>
    <n v="0.23"/>
    <x v="0"/>
    <x v="1"/>
    <x v="8"/>
    <s v="Yes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TEC-PH-10003174"/>
    <x v="2"/>
    <x v="7"/>
    <s v="RCA ViSYS 25825 Wireless digital phone"/>
    <n v="415.96800000000002"/>
    <n v="4"/>
    <n v="0.2"/>
    <n v="51.996000000000002"/>
    <n v="0.125"/>
    <x v="2"/>
    <x v="1"/>
    <x v="0"/>
    <s v="Yes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OFF-ST-10001418"/>
    <x v="1"/>
    <x v="4"/>
    <s v="Carina Media Storage Towers in Natural &amp; Black"/>
    <n v="304.89999999999998"/>
    <n v="5"/>
    <n v="0"/>
    <n v="6.0979999999999999"/>
    <n v="0.02"/>
    <x v="0"/>
    <x v="1"/>
    <x v="0"/>
    <s v="Yes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x v="0"/>
    <x v="1"/>
    <x v="0"/>
    <s v="Yes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OFF-ST-10000129"/>
    <x v="1"/>
    <x v="4"/>
    <s v="Fellowes Recycled Storage Drawers"/>
    <n v="777.21"/>
    <n v="7"/>
    <n v="0"/>
    <n v="54.404699999999998"/>
    <n v="6.9999999999999993E-2"/>
    <x v="0"/>
    <x v="1"/>
    <x v="0"/>
    <s v="Yes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OFF-PA-10001639"/>
    <x v="1"/>
    <x v="10"/>
    <s v="Xerox 203"/>
    <n v="32.4"/>
    <n v="5"/>
    <n v="0"/>
    <n v="15.552"/>
    <n v="0.48"/>
    <x v="0"/>
    <x v="1"/>
    <x v="0"/>
    <s v="Yes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  <x v="2"/>
    <x v="1"/>
    <x v="0"/>
    <s v="Yes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s v="92105"/>
    <x v="1"/>
    <s v="FUR-FU-10001591"/>
    <x v="0"/>
    <x v="5"/>
    <s v="Advantus Panel Wall Certificate Holder - 8.5x11"/>
    <n v="36.6"/>
    <n v="3"/>
    <n v="0"/>
    <n v="15.372"/>
    <n v="0.42"/>
    <x v="0"/>
    <x v="1"/>
    <x v="0"/>
    <s v="Yes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s v="55113"/>
    <x v="2"/>
    <s v="OFF-AP-10003849"/>
    <x v="1"/>
    <x v="9"/>
    <s v="Hoover Shoulder Vac Commercial Portable Vacuum"/>
    <n v="715.64"/>
    <n v="2"/>
    <n v="0"/>
    <n v="178.91"/>
    <n v="0.25"/>
    <x v="0"/>
    <x v="1"/>
    <x v="0"/>
    <s v="Yes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s v="55113"/>
    <x v="2"/>
    <s v="OFF-ST-10000078"/>
    <x v="1"/>
    <x v="4"/>
    <s v="Tennsco 6- and 18-Compartment Lockers"/>
    <n v="795.51"/>
    <n v="3"/>
    <n v="0"/>
    <n v="143.1918"/>
    <n v="0.18"/>
    <x v="0"/>
    <x v="1"/>
    <x v="0"/>
    <s v="Yes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s v="55113"/>
    <x v="2"/>
    <s v="TEC-CO-10001571"/>
    <x v="2"/>
    <x v="16"/>
    <s v="Sharp 1540cs Digital Laser Copier"/>
    <n v="549.99"/>
    <n v="1"/>
    <n v="0"/>
    <n v="274.995"/>
    <n v="0.5"/>
    <x v="0"/>
    <x v="1"/>
    <x v="0"/>
    <s v="Yes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s v="55113"/>
    <x v="2"/>
    <s v="OFF-BI-10001658"/>
    <x v="1"/>
    <x v="8"/>
    <s v="GBC Standard Therm-A-Bind Covers"/>
    <n v="74.760000000000005"/>
    <n v="3"/>
    <n v="0"/>
    <n v="34.389600000000002"/>
    <n v="0.45999999999999996"/>
    <x v="0"/>
    <x v="1"/>
    <x v="0"/>
    <s v="Yes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s v="55113"/>
    <x v="2"/>
    <s v="FUR-FU-10004351"/>
    <x v="0"/>
    <x v="5"/>
    <s v="Staple-based wall hangings"/>
    <n v="29.22"/>
    <n v="3"/>
    <n v="0"/>
    <n v="12.8568"/>
    <n v="0.44"/>
    <x v="0"/>
    <x v="1"/>
    <x v="0"/>
    <s v="Yes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s v="23464"/>
    <x v="0"/>
    <s v="OFF-BI-10003314"/>
    <x v="1"/>
    <x v="8"/>
    <s v="Tuff Stuff Recycled Round Ring Binders"/>
    <n v="9.64"/>
    <n v="2"/>
    <n v="0"/>
    <n v="4.7236000000000002"/>
    <n v="0.49"/>
    <x v="0"/>
    <x v="2"/>
    <x v="8"/>
    <s v="Yes"/>
  </r>
  <r>
    <n v="5855"/>
    <s v="CA-2015-112214"/>
    <d v="2015-08-05T00:00:00"/>
    <d v="2015-08-11T00:00:00"/>
    <s v="Standard Class"/>
    <s v="AH-10690"/>
    <s v="Anna Häberlin"/>
    <x v="1"/>
    <s v="United States"/>
    <s v="Dallas"/>
    <x v="5"/>
    <s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  <x v="2"/>
    <x v="1"/>
    <x v="6"/>
    <s v="No"/>
  </r>
  <r>
    <n v="5856"/>
    <s v="CA-2015-112214"/>
    <d v="2015-08-05T00:00:00"/>
    <d v="2015-08-11T00:00:00"/>
    <s v="Standard Class"/>
    <s v="AH-10690"/>
    <s v="Anna Häberlin"/>
    <x v="1"/>
    <s v="United States"/>
    <s v="Dallas"/>
    <x v="5"/>
    <s v="75220"/>
    <x v="2"/>
    <s v="OFF-SU-10003567"/>
    <x v="1"/>
    <x v="14"/>
    <s v="Stiletto Hand Letter Openers"/>
    <n v="23.04"/>
    <n v="3"/>
    <n v="0.2"/>
    <n v="-4.8959999999999999"/>
    <n v="-0.21249999999999999"/>
    <x v="2"/>
    <x v="1"/>
    <x v="6"/>
    <s v="No"/>
  </r>
  <r>
    <n v="5857"/>
    <s v="CA-2015-112214"/>
    <d v="2015-08-05T00:00:00"/>
    <d v="2015-08-11T00:00:00"/>
    <s v="Standard Class"/>
    <s v="AH-10690"/>
    <s v="Anna Häberlin"/>
    <x v="1"/>
    <s v="United States"/>
    <s v="Dallas"/>
    <x v="5"/>
    <s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  <x v="1"/>
    <x v="1"/>
    <x v="6"/>
    <s v="No"/>
  </r>
  <r>
    <n v="5858"/>
    <s v="CA-2015-112214"/>
    <d v="2015-08-05T00:00:00"/>
    <d v="2015-08-11T00:00:00"/>
    <s v="Standard Class"/>
    <s v="AH-10690"/>
    <s v="Anna Häberlin"/>
    <x v="1"/>
    <s v="United States"/>
    <s v="Dallas"/>
    <x v="5"/>
    <s v="75220"/>
    <x v="2"/>
    <s v="FUR-FU-10002364"/>
    <x v="0"/>
    <x v="5"/>
    <s v="Eldon Expressions Wood Desk Accessories, Oak"/>
    <n v="14.76"/>
    <n v="5"/>
    <n v="0.6"/>
    <n v="-11.439"/>
    <n v="-0.77500000000000002"/>
    <x v="1"/>
    <x v="1"/>
    <x v="6"/>
    <s v="No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s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x v="2"/>
    <x v="3"/>
    <x v="8"/>
    <s v="Yes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s v="72032"/>
    <x v="0"/>
    <s v="FUR-TA-10002530"/>
    <x v="0"/>
    <x v="3"/>
    <s v="Iceberg OfficeWorks 42&quot; Round Tables"/>
    <n v="301.95999999999998"/>
    <n v="2"/>
    <n v="0"/>
    <n v="45.293999999999997"/>
    <n v="0.15"/>
    <x v="0"/>
    <x v="1"/>
    <x v="0"/>
    <s v="Yes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s v="19120"/>
    <x v="3"/>
    <s v="OFF-PA-10001526"/>
    <x v="1"/>
    <x v="10"/>
    <s v="Xerox 1949"/>
    <n v="7.968"/>
    <n v="2"/>
    <n v="0.2"/>
    <n v="2.8883999999999999"/>
    <n v="0.36249999999999999"/>
    <x v="2"/>
    <x v="1"/>
    <x v="3"/>
    <s v="Yes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s v="72209"/>
    <x v="0"/>
    <s v="OFF-PA-10001497"/>
    <x v="1"/>
    <x v="10"/>
    <s v="Xerox 1914"/>
    <n v="109.92"/>
    <n v="2"/>
    <n v="0"/>
    <n v="53.860799999999998"/>
    <n v="0.49"/>
    <x v="0"/>
    <x v="0"/>
    <x v="5"/>
    <s v="Yes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s v="72209"/>
    <x v="0"/>
    <s v="OFF-PA-10003936"/>
    <x v="1"/>
    <x v="10"/>
    <s v="Xerox 1994"/>
    <n v="19.440000000000001"/>
    <n v="3"/>
    <n v="0"/>
    <n v="9.3312000000000008"/>
    <n v="0.48000000000000004"/>
    <x v="0"/>
    <x v="0"/>
    <x v="5"/>
    <s v="Yes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s v="72209"/>
    <x v="0"/>
    <s v="OFF-AR-10000716"/>
    <x v="1"/>
    <x v="6"/>
    <s v="DIXON Ticonderoga Erasable Checking Pencils"/>
    <n v="11.16"/>
    <n v="2"/>
    <n v="0"/>
    <n v="4.3524000000000003"/>
    <n v="0.39"/>
    <x v="0"/>
    <x v="0"/>
    <x v="5"/>
    <s v="Yes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s v="06450"/>
    <x v="3"/>
    <s v="OFF-AP-10002765"/>
    <x v="1"/>
    <x v="9"/>
    <s v="Fellowes Advanced Computer Series Surge Protectors"/>
    <n v="79.47"/>
    <n v="3"/>
    <n v="0"/>
    <n v="22.2516"/>
    <n v="0.28000000000000003"/>
    <x v="0"/>
    <x v="2"/>
    <x v="6"/>
    <s v="Yes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s v="0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  <x v="0"/>
    <x v="2"/>
    <x v="6"/>
    <s v="Yes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s v="06450"/>
    <x v="3"/>
    <s v="FUR-CH-10002335"/>
    <x v="0"/>
    <x v="1"/>
    <s v="Hon GuestStacker Chair"/>
    <n v="1133.3499999999999"/>
    <n v="5"/>
    <n v="0"/>
    <n v="294.67099999999999"/>
    <n v="0.26"/>
    <x v="0"/>
    <x v="2"/>
    <x v="6"/>
    <s v="Yes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s v="19143"/>
    <x v="3"/>
    <s v="OFF-AR-10004078"/>
    <x v="1"/>
    <x v="6"/>
    <s v="Newell 312"/>
    <n v="4.6719999999999997"/>
    <n v="1"/>
    <n v="0.2"/>
    <n v="0.58399999999999996"/>
    <n v="0.125"/>
    <x v="2"/>
    <x v="0"/>
    <x v="9"/>
    <s v="Yes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s v="19143"/>
    <x v="3"/>
    <s v="OFF-BI-10002026"/>
    <x v="1"/>
    <x v="8"/>
    <s v="Avery Arch Ring Binders"/>
    <n v="104.58"/>
    <n v="6"/>
    <n v="0.7"/>
    <n v="-80.177999999999997"/>
    <n v="-0.76666666666666661"/>
    <x v="1"/>
    <x v="0"/>
    <x v="9"/>
    <s v="No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s v="82001"/>
    <x v="1"/>
    <s v="FUR-CH-10001215"/>
    <x v="0"/>
    <x v="1"/>
    <s v="Global Troy Executive Leather Low-Back Tilter"/>
    <n v="1603.136"/>
    <n v="4"/>
    <n v="0.2"/>
    <n v="100.196"/>
    <n v="6.25E-2"/>
    <x v="2"/>
    <x v="0"/>
    <x v="0"/>
    <s v="Yes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s v="92804"/>
    <x v="1"/>
    <s v="FUR-TA-10001771"/>
    <x v="0"/>
    <x v="3"/>
    <s v="Bush Cubix Conference Tables, Fully Assembled"/>
    <n v="1293.4880000000001"/>
    <n v="7"/>
    <n v="0.2"/>
    <n v="80.843000000000004"/>
    <n v="6.25E-2"/>
    <x v="2"/>
    <x v="0"/>
    <x v="1"/>
    <s v="Yes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s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  <x v="0"/>
    <x v="0"/>
    <x v="8"/>
    <s v="Yes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s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  <x v="0"/>
    <x v="3"/>
    <x v="10"/>
    <s v="Yes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s v="72401"/>
    <x v="0"/>
    <s v="OFF-BI-10002353"/>
    <x v="1"/>
    <x v="8"/>
    <s v="GBC VeloBind Cover Sets"/>
    <n v="108.08"/>
    <n v="7"/>
    <n v="0"/>
    <n v="54.04"/>
    <n v="0.5"/>
    <x v="0"/>
    <x v="3"/>
    <x v="1"/>
    <s v="Yes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s v="72401"/>
    <x v="0"/>
    <s v="OFF-BI-10004141"/>
    <x v="1"/>
    <x v="8"/>
    <s v="Insertable Tab Indexes For Data Binders"/>
    <n v="9.5399999999999991"/>
    <n v="3"/>
    <n v="0"/>
    <n v="4.3883999999999999"/>
    <n v="0.46"/>
    <x v="0"/>
    <x v="3"/>
    <x v="1"/>
    <s v="Yes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s v="19140"/>
    <x v="3"/>
    <s v="OFF-AR-10001954"/>
    <x v="1"/>
    <x v="6"/>
    <s v="Newell 331"/>
    <n v="11.736000000000001"/>
    <n v="3"/>
    <n v="0.2"/>
    <n v="1.0268999999999999"/>
    <n v="8.7499999999999994E-2"/>
    <x v="2"/>
    <x v="1"/>
    <x v="3"/>
    <s v="Yes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s v="01841"/>
    <x v="3"/>
    <s v="OFF-BI-10001071"/>
    <x v="1"/>
    <x v="8"/>
    <s v="GBC ProClick Punch Binding System"/>
    <n v="447.86"/>
    <n v="7"/>
    <n v="0"/>
    <n v="219.45140000000001"/>
    <n v="0.49"/>
    <x v="0"/>
    <x v="2"/>
    <x v="5"/>
    <s v="Yes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s v="01841"/>
    <x v="3"/>
    <s v="OFF-PA-10003022"/>
    <x v="1"/>
    <x v="10"/>
    <s v="Xerox 1992"/>
    <n v="17.940000000000001"/>
    <n v="3"/>
    <n v="0"/>
    <n v="8.7905999999999995"/>
    <n v="0.48999999999999994"/>
    <x v="0"/>
    <x v="2"/>
    <x v="5"/>
    <s v="Yes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s v="01841"/>
    <x v="3"/>
    <s v="OFF-AP-10001293"/>
    <x v="1"/>
    <x v="9"/>
    <s v="Belkin 8 Outlet Surge Protector"/>
    <n v="245.88"/>
    <n v="6"/>
    <n v="0"/>
    <n v="68.846400000000003"/>
    <n v="0.28000000000000003"/>
    <x v="0"/>
    <x v="2"/>
    <x v="5"/>
    <s v="Yes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s v="10011"/>
    <x v="3"/>
    <s v="OFF-PA-10001815"/>
    <x v="1"/>
    <x v="10"/>
    <s v="Xerox 1885"/>
    <n v="192.16"/>
    <n v="4"/>
    <n v="0"/>
    <n v="92.236800000000002"/>
    <n v="0.48000000000000004"/>
    <x v="0"/>
    <x v="0"/>
    <x v="8"/>
    <s v="Yes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s v="92105"/>
    <x v="1"/>
    <s v="FUR-CH-10001215"/>
    <x v="0"/>
    <x v="1"/>
    <s v="Global Troy Executive Leather Low-Back Tilter"/>
    <n v="801.56799999999998"/>
    <n v="2"/>
    <n v="0.2"/>
    <n v="50.097999999999999"/>
    <n v="6.25E-2"/>
    <x v="2"/>
    <x v="0"/>
    <x v="8"/>
    <s v="Yes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s v="92105"/>
    <x v="1"/>
    <s v="OFF-PA-10000100"/>
    <x v="1"/>
    <x v="10"/>
    <s v="Xerox 1945"/>
    <n v="368.91"/>
    <n v="9"/>
    <n v="0"/>
    <n v="180.76589999999999"/>
    <n v="0.48999999999999994"/>
    <x v="0"/>
    <x v="0"/>
    <x v="8"/>
    <s v="Yes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s v="92105"/>
    <x v="1"/>
    <s v="FUR-CH-10002880"/>
    <x v="0"/>
    <x v="1"/>
    <s v="Global High-Back Leather Tilter, Burgundy"/>
    <n v="885.52800000000002"/>
    <n v="9"/>
    <n v="0.2"/>
    <n v="-99.621899999999997"/>
    <n v="-0.11249999999999999"/>
    <x v="2"/>
    <x v="0"/>
    <x v="8"/>
    <s v="No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s v="94109"/>
    <x v="1"/>
    <s v="FUR-FU-10004712"/>
    <x v="0"/>
    <x v="5"/>
    <s v="Westinghouse Mesh Shade Clip-On Gooseneck Lamp, Black"/>
    <n v="28.28"/>
    <n v="2"/>
    <n v="0"/>
    <n v="7.3528000000000002"/>
    <n v="0.26"/>
    <x v="0"/>
    <x v="0"/>
    <x v="10"/>
    <s v="Yes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s v="94109"/>
    <x v="1"/>
    <s v="OFF-SU-10000151"/>
    <x v="1"/>
    <x v="14"/>
    <s v="High Speed Automatic Electric Letter Opener"/>
    <n v="4912.59"/>
    <n v="3"/>
    <n v="0"/>
    <n v="196.50360000000001"/>
    <n v="0.04"/>
    <x v="0"/>
    <x v="0"/>
    <x v="10"/>
    <s v="Yes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s v="94110"/>
    <x v="1"/>
    <s v="OFF-BI-10000136"/>
    <x v="1"/>
    <x v="8"/>
    <s v="Avery Non-Stick Heavy Duty View Round Locking Ring Binders"/>
    <n v="14.352"/>
    <n v="3"/>
    <n v="0.2"/>
    <n v="5.0232000000000001"/>
    <n v="0.35"/>
    <x v="2"/>
    <x v="2"/>
    <x v="2"/>
    <s v="Yes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s v="94110"/>
    <x v="1"/>
    <s v="TEC-AC-10003610"/>
    <x v="2"/>
    <x v="11"/>
    <s v="Logitech Illuminated - Keyboard"/>
    <n v="179.97"/>
    <n v="3"/>
    <n v="0"/>
    <n v="86.385599999999997"/>
    <n v="0.48"/>
    <x v="0"/>
    <x v="2"/>
    <x v="2"/>
    <s v="Yes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s v="02920"/>
    <x v="3"/>
    <s v="OFF-ST-10001837"/>
    <x v="1"/>
    <x v="4"/>
    <s v="SAFCO Mobile Desk Side File, Wire Frame"/>
    <n v="42.76"/>
    <n v="1"/>
    <n v="0"/>
    <n v="11.117599999999999"/>
    <n v="0.26"/>
    <x v="0"/>
    <x v="3"/>
    <x v="2"/>
    <s v="Yes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s v="42301"/>
    <x v="0"/>
    <s v="OFF-PA-10001952"/>
    <x v="1"/>
    <x v="10"/>
    <s v="Xerox 1902"/>
    <n v="45.68"/>
    <n v="2"/>
    <n v="0"/>
    <n v="21.012799999999999"/>
    <n v="0.45999999999999996"/>
    <x v="0"/>
    <x v="1"/>
    <x v="5"/>
    <s v="Yes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s v="21215"/>
    <x v="3"/>
    <s v="OFF-BI-10002414"/>
    <x v="1"/>
    <x v="8"/>
    <s v="GBC ProClick Spines for 32-Hole Punch"/>
    <n v="25.06"/>
    <n v="2"/>
    <n v="0"/>
    <n v="11.7782"/>
    <n v="0.47000000000000003"/>
    <x v="0"/>
    <x v="0"/>
    <x v="3"/>
    <s v="Yes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s v="60610"/>
    <x v="2"/>
    <s v="OFF-PA-10001790"/>
    <x v="1"/>
    <x v="10"/>
    <s v="Xerox 1910"/>
    <n v="38.432000000000002"/>
    <n v="1"/>
    <n v="0.2"/>
    <n v="13.4512"/>
    <n v="0.35"/>
    <x v="2"/>
    <x v="0"/>
    <x v="0"/>
    <s v="Yes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s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  <x v="2"/>
    <x v="0"/>
    <x v="0"/>
    <s v="Yes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s v="60610"/>
    <x v="2"/>
    <s v="TEC-AC-10003657"/>
    <x v="2"/>
    <x v="11"/>
    <s v="Lenovo 17-Key USB Numeric Keypad"/>
    <n v="81.575999999999993"/>
    <n v="3"/>
    <n v="0.2"/>
    <n v="2.0394000000000001"/>
    <n v="2.5000000000000005E-2"/>
    <x v="2"/>
    <x v="0"/>
    <x v="0"/>
    <s v="Yes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s v="30318"/>
    <x v="0"/>
    <s v="OFF-BI-10004876"/>
    <x v="1"/>
    <x v="8"/>
    <s v="Wilson Jones Suede Grain Vinyl Binders"/>
    <n v="2.78"/>
    <n v="1"/>
    <n v="0"/>
    <n v="1.3622000000000001"/>
    <n v="0.49000000000000005"/>
    <x v="0"/>
    <x v="3"/>
    <x v="8"/>
    <s v="Yes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s v="90036"/>
    <x v="1"/>
    <s v="OFF-ST-10003123"/>
    <x v="1"/>
    <x v="4"/>
    <s v="Fellowes Bases and Tops For Staxonsteel/High-Stak Systems"/>
    <n v="99.87"/>
    <n v="3"/>
    <n v="0"/>
    <n v="23.968800000000002"/>
    <n v="0.24000000000000002"/>
    <x v="0"/>
    <x v="3"/>
    <x v="8"/>
    <s v="Yes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s v="90049"/>
    <x v="1"/>
    <s v="OFF-LA-10003498"/>
    <x v="1"/>
    <x v="2"/>
    <s v="Avery 475"/>
    <n v="44.4"/>
    <n v="3"/>
    <n v="0"/>
    <n v="22.2"/>
    <n v="0.5"/>
    <x v="0"/>
    <x v="2"/>
    <x v="0"/>
    <s v="Yes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s v="90049"/>
    <x v="1"/>
    <s v="OFF-PA-10004947"/>
    <x v="1"/>
    <x v="10"/>
    <s v="Easy-staple paper"/>
    <n v="21.4"/>
    <n v="5"/>
    <n v="0"/>
    <n v="9.6300000000000008"/>
    <n v="0.45000000000000007"/>
    <x v="0"/>
    <x v="2"/>
    <x v="0"/>
    <s v="Yes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s v="47374"/>
    <x v="2"/>
    <s v="FUR-FU-10003799"/>
    <x v="0"/>
    <x v="5"/>
    <s v="Seth Thomas 13 1/2&quot; Wall Clock"/>
    <n v="71.12"/>
    <n v="4"/>
    <n v="0"/>
    <n v="22.0472"/>
    <n v="0.31"/>
    <x v="0"/>
    <x v="0"/>
    <x v="3"/>
    <s v="Yes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s v="47374"/>
    <x v="2"/>
    <s v="TEC-PH-10000673"/>
    <x v="2"/>
    <x v="7"/>
    <s v="Plantronics Voyager Pro HD - Bluetooth Headset"/>
    <n v="259.95999999999998"/>
    <n v="4"/>
    <n v="0"/>
    <n v="124.7808"/>
    <n v="0.48000000000000004"/>
    <x v="0"/>
    <x v="0"/>
    <x v="3"/>
    <s v="Yes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s v="94110"/>
    <x v="1"/>
    <s v="OFF-EN-10002621"/>
    <x v="1"/>
    <x v="12"/>
    <s v="Staple envelope"/>
    <n v="9.7799999999999994"/>
    <n v="1"/>
    <n v="0"/>
    <n v="4.8899999999999997"/>
    <n v="0.5"/>
    <x v="0"/>
    <x v="3"/>
    <x v="9"/>
    <s v="Yes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s v="94122"/>
    <x v="1"/>
    <s v="OFF-BI-10004528"/>
    <x v="1"/>
    <x v="8"/>
    <s v="Cardinal Poly Pocket Divider Pockets for Ring Binders"/>
    <n v="24.192"/>
    <n v="9"/>
    <n v="0.2"/>
    <n v="7.56"/>
    <n v="0.3125"/>
    <x v="2"/>
    <x v="1"/>
    <x v="0"/>
    <s v="Yes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s v="07090"/>
    <x v="3"/>
    <s v="FUR-FU-10001889"/>
    <x v="0"/>
    <x v="5"/>
    <s v="Ultra Door Pull Handle"/>
    <n v="31.56"/>
    <n v="3"/>
    <n v="0"/>
    <n v="10.4148"/>
    <n v="0.33"/>
    <x v="0"/>
    <x v="0"/>
    <x v="0"/>
    <s v="Yes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s v="94122"/>
    <x v="1"/>
    <s v="OFF-PA-10000157"/>
    <x v="1"/>
    <x v="10"/>
    <s v="Xerox 191"/>
    <n v="59.94"/>
    <n v="3"/>
    <n v="0"/>
    <n v="28.171800000000001"/>
    <n v="0.47000000000000003"/>
    <x v="0"/>
    <x v="3"/>
    <x v="0"/>
    <s v="Yes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s v="94122"/>
    <x v="1"/>
    <s v="OFF-PA-10002764"/>
    <x v="1"/>
    <x v="10"/>
    <s v="Easy-staple paper"/>
    <n v="45.36"/>
    <n v="4"/>
    <n v="0"/>
    <n v="22.226400000000002"/>
    <n v="0.49000000000000005"/>
    <x v="0"/>
    <x v="3"/>
    <x v="0"/>
    <s v="Yes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s v="94122"/>
    <x v="1"/>
    <s v="OFF-PA-10000143"/>
    <x v="1"/>
    <x v="10"/>
    <s v="Astroparche Fine Business Paper"/>
    <n v="26.4"/>
    <n v="5"/>
    <n v="0"/>
    <n v="12.672000000000001"/>
    <n v="0.48000000000000004"/>
    <x v="0"/>
    <x v="3"/>
    <x v="0"/>
    <s v="Yes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s v="94122"/>
    <x v="1"/>
    <s v="OFF-LA-10000414"/>
    <x v="1"/>
    <x v="2"/>
    <s v="Avery 503"/>
    <n v="41.4"/>
    <n v="4"/>
    <n v="0"/>
    <n v="19.872"/>
    <n v="0.48000000000000004"/>
    <x v="0"/>
    <x v="3"/>
    <x v="0"/>
    <s v="Yes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s v="94122"/>
    <x v="1"/>
    <s v="TEC-AC-10003441"/>
    <x v="2"/>
    <x v="11"/>
    <s v="Kingston Digital DataTraveler 32GB USB 2.0"/>
    <n v="16.95"/>
    <n v="1"/>
    <n v="0"/>
    <n v="1.0169999999999999"/>
    <n v="0.06"/>
    <x v="0"/>
    <x v="3"/>
    <x v="0"/>
    <s v="Yes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s v="95123"/>
    <x v="1"/>
    <s v="OFF-BI-10002353"/>
    <x v="1"/>
    <x v="8"/>
    <s v="GBC VeloBind Cover Sets"/>
    <n v="24.704000000000001"/>
    <n v="2"/>
    <n v="0.2"/>
    <n v="9.2639999999999993"/>
    <n v="0.37499999999999994"/>
    <x v="2"/>
    <x v="0"/>
    <x v="4"/>
    <s v="Yes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s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x v="0"/>
    <x v="0"/>
    <x v="4"/>
    <s v="Yes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s v="95123"/>
    <x v="1"/>
    <s v="FUR-FU-10003026"/>
    <x v="0"/>
    <x v="5"/>
    <s v="Eldon Regeneration Recycled Desk Accessories, Black"/>
    <n v="14.52"/>
    <n v="3"/>
    <n v="0"/>
    <n v="5.6627999999999998"/>
    <n v="0.39"/>
    <x v="0"/>
    <x v="0"/>
    <x v="4"/>
    <s v="Yes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s v="95123"/>
    <x v="1"/>
    <s v="OFF-BI-10000632"/>
    <x v="1"/>
    <x v="8"/>
    <s v="Satellite Sectional Post Binders"/>
    <n v="104.184"/>
    <n v="3"/>
    <n v="0.2"/>
    <n v="33.8598"/>
    <n v="0.32500000000000001"/>
    <x v="2"/>
    <x v="0"/>
    <x v="4"/>
    <s v="Yes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s v="98115"/>
    <x v="1"/>
    <s v="OFF-ST-10001328"/>
    <x v="1"/>
    <x v="4"/>
    <s v="Personal Filing Tote with Lid, Black/Gray"/>
    <n v="46.53"/>
    <n v="3"/>
    <n v="0"/>
    <n v="13.0284"/>
    <n v="0.27999999999999997"/>
    <x v="0"/>
    <x v="0"/>
    <x v="4"/>
    <s v="Yes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s v="42301"/>
    <x v="0"/>
    <s v="OFF-SU-10004661"/>
    <x v="1"/>
    <x v="14"/>
    <s v="Acme Titanium Bonded Scissors"/>
    <n v="25.5"/>
    <n v="3"/>
    <n v="0"/>
    <n v="6.63"/>
    <n v="0.26"/>
    <x v="0"/>
    <x v="2"/>
    <x v="6"/>
    <s v="Yes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OFF-ST-10000617"/>
    <x v="1"/>
    <x v="4"/>
    <s v="Woodgrain Magazine Files by Perma"/>
    <n v="14.9"/>
    <n v="5"/>
    <n v="0"/>
    <n v="1.0429999999999999"/>
    <n v="6.9999999999999993E-2"/>
    <x v="0"/>
    <x v="1"/>
    <x v="8"/>
    <s v="Yes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OFF-LA-10002762"/>
    <x v="1"/>
    <x v="2"/>
    <s v="Avery 485"/>
    <n v="87.71"/>
    <n v="7"/>
    <n v="0"/>
    <n v="41.223700000000001"/>
    <n v="0.47000000000000003"/>
    <x v="0"/>
    <x v="1"/>
    <x v="8"/>
    <s v="Yes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  <x v="2"/>
    <x v="1"/>
    <x v="8"/>
    <s v="Yes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OFF-ST-10003058"/>
    <x v="1"/>
    <x v="4"/>
    <s v="Eldon Mobile Mega Data Cart  Mega Stackable  Add-On Trays"/>
    <n v="94.6"/>
    <n v="4"/>
    <n v="0"/>
    <n v="27.434000000000001"/>
    <n v="0.29000000000000004"/>
    <x v="0"/>
    <x v="1"/>
    <x v="8"/>
    <s v="Yes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  <x v="2"/>
    <x v="1"/>
    <x v="8"/>
    <s v="Yes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FUR-BO-10002213"/>
    <x v="0"/>
    <x v="0"/>
    <s v="DMI Eclipse Executive Suite Bookcases"/>
    <n v="2003.92"/>
    <n v="5"/>
    <n v="0.2"/>
    <n v="-25.048999999999999"/>
    <n v="-1.2499999999999999E-2"/>
    <x v="2"/>
    <x v="1"/>
    <x v="8"/>
    <s v="No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TEC-PH-10002170"/>
    <x v="2"/>
    <x v="7"/>
    <s v="ClearSounds CSC500 Amplified Spirit Phone Corded phone"/>
    <n v="209.97"/>
    <n v="3"/>
    <n v="0"/>
    <n v="58.791600000000003"/>
    <n v="0.28000000000000003"/>
    <x v="0"/>
    <x v="1"/>
    <x v="8"/>
    <s v="Yes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TEC-AC-10003033"/>
    <x v="2"/>
    <x v="11"/>
    <s v="Plantronics CS510 - Over-the-Head monaural Wireless Headset System"/>
    <n v="659.9"/>
    <n v="2"/>
    <n v="0"/>
    <n v="217.767"/>
    <n v="0.33"/>
    <x v="0"/>
    <x v="1"/>
    <x v="8"/>
    <s v="Yes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x v="0"/>
    <x v="1"/>
    <x v="8"/>
    <s v="Yes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s v="10035"/>
    <x v="3"/>
    <s v="TEC-PH-10000169"/>
    <x v="2"/>
    <x v="7"/>
    <s v="ARKON Windshield Dashboard Air Vent Car Mount Holder"/>
    <n v="67.8"/>
    <n v="4"/>
    <n v="0"/>
    <n v="1.3560000000000001"/>
    <n v="2.0000000000000004E-2"/>
    <x v="0"/>
    <x v="1"/>
    <x v="8"/>
    <s v="Yes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s v="10011"/>
    <x v="3"/>
    <s v="FUR-TA-10002958"/>
    <x v="0"/>
    <x v="3"/>
    <s v="Bevis Oval Conference Table, Walnut"/>
    <n v="313.17599999999999"/>
    <n v="2"/>
    <n v="0.4"/>
    <n v="-120.0508"/>
    <n v="-0.38333333333333336"/>
    <x v="3"/>
    <x v="0"/>
    <x v="0"/>
    <s v="No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s v="22153"/>
    <x v="0"/>
    <s v="OFF-AR-10001177"/>
    <x v="1"/>
    <x v="6"/>
    <s v="Newell 349"/>
    <n v="22.96"/>
    <n v="7"/>
    <n v="0"/>
    <n v="6.6584000000000003"/>
    <n v="0.28999999999999998"/>
    <x v="0"/>
    <x v="3"/>
    <x v="0"/>
    <s v="Yes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s v="98226"/>
    <x v="1"/>
    <s v="TEC-AC-10004975"/>
    <x v="2"/>
    <x v="11"/>
    <s v="Plantronics Audio 995 Wireless Stereo Headset"/>
    <n v="1099.5"/>
    <n v="10"/>
    <n v="0"/>
    <n v="362.83499999999998"/>
    <n v="0.32999999999999996"/>
    <x v="0"/>
    <x v="3"/>
    <x v="1"/>
    <s v="Yes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s v="35601"/>
    <x v="0"/>
    <s v="FUR-TA-10001086"/>
    <x v="0"/>
    <x v="3"/>
    <s v="SAFCO PlanMaster Boards, 60w x 37-1/2d, White Melamine"/>
    <n v="1215.92"/>
    <n v="8"/>
    <n v="0"/>
    <n v="316.13920000000002"/>
    <n v="0.26"/>
    <x v="0"/>
    <x v="2"/>
    <x v="3"/>
    <s v="Yes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s v="72701"/>
    <x v="0"/>
    <s v="OFF-LA-10000240"/>
    <x v="1"/>
    <x v="2"/>
    <s v="Self-Adhesive Address Labels for Typewriters by Universal"/>
    <n v="7.31"/>
    <n v="1"/>
    <n v="0"/>
    <n v="3.4357000000000002"/>
    <n v="0.47000000000000003"/>
    <x v="0"/>
    <x v="2"/>
    <x v="2"/>
    <s v="Yes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s v="72701"/>
    <x v="0"/>
    <s v="FUR-FU-10002107"/>
    <x v="0"/>
    <x v="5"/>
    <s v="Eldon Pizzaz Desk Accessories"/>
    <n v="8.92"/>
    <n v="4"/>
    <n v="0"/>
    <n v="3.9247999999999998"/>
    <n v="0.44"/>
    <x v="0"/>
    <x v="2"/>
    <x v="2"/>
    <s v="Yes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FUR-BO-10001519"/>
    <x v="0"/>
    <x v="0"/>
    <s v="O'Sullivan 3-Shelf Heavy-Duty Bookcases"/>
    <n v="87.21"/>
    <n v="3"/>
    <n v="0.5"/>
    <n v="-45.349200000000003"/>
    <n v="-0.52000000000000013"/>
    <x v="1"/>
    <x v="3"/>
    <x v="7"/>
    <s v="No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OFF-PA-10004100"/>
    <x v="1"/>
    <x v="10"/>
    <s v="Xerox 216"/>
    <n v="15.552"/>
    <n v="3"/>
    <n v="0.2"/>
    <n v="5.4432"/>
    <n v="0.35000000000000003"/>
    <x v="2"/>
    <x v="3"/>
    <x v="7"/>
    <s v="Yes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TEC-PH-10001363"/>
    <x v="2"/>
    <x v="7"/>
    <s v="Apple iPhone 5S"/>
    <n v="683.98800000000006"/>
    <n v="2"/>
    <n v="0.4"/>
    <n v="-113.998"/>
    <n v="-0.16666666666666666"/>
    <x v="3"/>
    <x v="3"/>
    <x v="7"/>
    <s v="No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OFF-ST-10004835"/>
    <x v="1"/>
    <x v="4"/>
    <s v="Plastic Stacking Crates &amp; Casters"/>
    <n v="13.391999999999999"/>
    <n v="3"/>
    <n v="0.2"/>
    <n v="1.0044"/>
    <n v="7.4999999999999997E-2"/>
    <x v="2"/>
    <x v="3"/>
    <x v="7"/>
    <s v="Yes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TEC-AC-10002018"/>
    <x v="2"/>
    <x v="11"/>
    <s v="AmazonBasics 3-Button USB Wired Mouse"/>
    <n v="16.776"/>
    <n v="3"/>
    <n v="0.2"/>
    <n v="4.8231000000000002"/>
    <n v="0.28750000000000003"/>
    <x v="2"/>
    <x v="3"/>
    <x v="7"/>
    <s v="Yes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s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  <x v="2"/>
    <x v="3"/>
    <x v="7"/>
    <s v="Yes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s v="98103"/>
    <x v="1"/>
    <s v="FUR-FU-10000221"/>
    <x v="0"/>
    <x v="5"/>
    <s v="Master Caster Door Stop, Brown"/>
    <n v="25.4"/>
    <n v="5"/>
    <n v="0"/>
    <n v="8.6359999999999992"/>
    <n v="0.33999999999999997"/>
    <x v="0"/>
    <x v="0"/>
    <x v="7"/>
    <s v="Yes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s v="98103"/>
    <x v="1"/>
    <s v="TEC-PH-10001198"/>
    <x v="2"/>
    <x v="7"/>
    <s v="Avaya 4621SW VoIP phone"/>
    <n v="177.48"/>
    <n v="3"/>
    <n v="0.2"/>
    <n v="19.9665"/>
    <n v="0.1125"/>
    <x v="2"/>
    <x v="0"/>
    <x v="7"/>
    <s v="Yes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s v="98103"/>
    <x v="1"/>
    <s v="TEC-PH-10002564"/>
    <x v="2"/>
    <x v="7"/>
    <s v="OtterBox Defender Series Case - Samsung Galaxy S4"/>
    <n v="71.975999999999999"/>
    <n v="3"/>
    <n v="0.2"/>
    <n v="8.9969999999999999"/>
    <n v="0.125"/>
    <x v="2"/>
    <x v="0"/>
    <x v="7"/>
    <s v="Yes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s v="75023"/>
    <x v="2"/>
    <s v="TEC-PH-10003811"/>
    <x v="2"/>
    <x v="7"/>
    <s v="Jabra Supreme Plus Driver Edition Headset"/>
    <n v="95.992000000000004"/>
    <n v="1"/>
    <n v="0.2"/>
    <n v="9.5991999999999997"/>
    <n v="9.9999999999999992E-2"/>
    <x v="2"/>
    <x v="3"/>
    <x v="5"/>
    <s v="Yes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s v="75023"/>
    <x v="2"/>
    <s v="OFF-LA-10004178"/>
    <x v="1"/>
    <x v="2"/>
    <s v="Avery 491"/>
    <n v="13.215999999999999"/>
    <n v="4"/>
    <n v="0.2"/>
    <n v="4.2952000000000004"/>
    <n v="0.32500000000000007"/>
    <x v="2"/>
    <x v="3"/>
    <x v="5"/>
    <s v="Yes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s v="90049"/>
    <x v="1"/>
    <s v="TEC-AC-10001465"/>
    <x v="2"/>
    <x v="11"/>
    <s v="SanDisk Cruzer 64 GB USB Flash Drive"/>
    <n v="435.84"/>
    <n v="12"/>
    <n v="0"/>
    <n v="130.75200000000001"/>
    <n v="0.30000000000000004"/>
    <x v="0"/>
    <x v="3"/>
    <x v="2"/>
    <s v="Yes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s v="90049"/>
    <x v="1"/>
    <s v="OFF-AR-10000940"/>
    <x v="1"/>
    <x v="6"/>
    <s v="Newell 343"/>
    <n v="5.88"/>
    <n v="2"/>
    <n v="0"/>
    <n v="1.5875999999999999"/>
    <n v="0.26999999999999996"/>
    <x v="0"/>
    <x v="3"/>
    <x v="2"/>
    <s v="Yes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s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  <x v="2"/>
    <x v="0"/>
    <x v="6"/>
    <s v="Yes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s v="90036"/>
    <x v="1"/>
    <s v="FUR-FU-10000771"/>
    <x v="0"/>
    <x v="5"/>
    <s v="Eldon 200 Class Desk Accessories, Smoke"/>
    <n v="6.28"/>
    <n v="1"/>
    <n v="0"/>
    <n v="2.6375999999999999"/>
    <n v="0.42"/>
    <x v="0"/>
    <x v="2"/>
    <x v="6"/>
    <s v="Yes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s v="90036"/>
    <x v="1"/>
    <s v="TEC-AC-10002399"/>
    <x v="2"/>
    <x v="11"/>
    <s v="SanDisk Cruzer 32 GB USB Flash Drive"/>
    <n v="95.1"/>
    <n v="5"/>
    <n v="0"/>
    <n v="30.431999999999999"/>
    <n v="0.32"/>
    <x v="0"/>
    <x v="2"/>
    <x v="6"/>
    <s v="Yes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s v="90036"/>
    <x v="1"/>
    <s v="OFF-PA-10004983"/>
    <x v="1"/>
    <x v="10"/>
    <s v="Xerox 23"/>
    <n v="25.92"/>
    <n v="4"/>
    <n v="0"/>
    <n v="12.441599999999999"/>
    <n v="0.47999999999999993"/>
    <x v="0"/>
    <x v="2"/>
    <x v="6"/>
    <s v="Yes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s v="90036"/>
    <x v="1"/>
    <s v="OFF-ST-10004258"/>
    <x v="1"/>
    <x v="4"/>
    <s v="Portable Personal File Box"/>
    <n v="48.84"/>
    <n v="4"/>
    <n v="0"/>
    <n v="13.1868"/>
    <n v="0.26999999999999996"/>
    <x v="0"/>
    <x v="2"/>
    <x v="6"/>
    <s v="Yes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s v="50315"/>
    <x v="2"/>
    <s v="OFF-BI-10004040"/>
    <x v="1"/>
    <x v="8"/>
    <s v="Wilson Jones Impact Binders"/>
    <n v="25.9"/>
    <n v="5"/>
    <n v="0"/>
    <n v="12.691000000000001"/>
    <n v="0.49000000000000005"/>
    <x v="0"/>
    <x v="1"/>
    <x v="8"/>
    <s v="Yes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s v="38671"/>
    <x v="0"/>
    <s v="OFF-EN-10003862"/>
    <x v="1"/>
    <x v="12"/>
    <s v="Laser &amp; Ink Jet Business Envelopes"/>
    <n v="42.68"/>
    <n v="4"/>
    <n v="0"/>
    <n v="19.6328"/>
    <n v="0.46"/>
    <x v="0"/>
    <x v="3"/>
    <x v="10"/>
    <s v="Yes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s v="38671"/>
    <x v="0"/>
    <s v="TEC-AC-10004571"/>
    <x v="2"/>
    <x v="11"/>
    <s v="Logitech G700s Rechargeable Gaming Mouse"/>
    <n v="299.97000000000003"/>
    <n v="3"/>
    <n v="0"/>
    <n v="125.98739999999999"/>
    <n v="0.41999999999999993"/>
    <x v="0"/>
    <x v="3"/>
    <x v="10"/>
    <s v="Yes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s v="38671"/>
    <x v="0"/>
    <s v="OFF-AP-10000891"/>
    <x v="1"/>
    <x v="9"/>
    <s v="Kensington 7 Outlet MasterPiece HOMEOFFICE Power Control Center"/>
    <n v="262.24"/>
    <n v="2"/>
    <n v="0"/>
    <n v="78.671999999999997"/>
    <n v="0.3"/>
    <x v="0"/>
    <x v="3"/>
    <x v="10"/>
    <s v="Yes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s v="38671"/>
    <x v="0"/>
    <s v="OFF-BI-10002026"/>
    <x v="1"/>
    <x v="8"/>
    <s v="Ibico Recycled Linen-Style Covers"/>
    <n v="234.36"/>
    <n v="6"/>
    <n v="0"/>
    <n v="112.4928"/>
    <n v="0.48"/>
    <x v="0"/>
    <x v="3"/>
    <x v="10"/>
    <s v="Yes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s v="77041"/>
    <x v="2"/>
    <s v="OFF-PA-10001826"/>
    <x v="1"/>
    <x v="10"/>
    <s v="Xerox 207"/>
    <n v="20.736000000000001"/>
    <n v="4"/>
    <n v="0.2"/>
    <n v="7.2576000000000001"/>
    <n v="0.35"/>
    <x v="2"/>
    <x v="3"/>
    <x v="3"/>
    <s v="Yes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s v="10009"/>
    <x v="3"/>
    <s v="OFF-AR-10001231"/>
    <x v="1"/>
    <x v="6"/>
    <s v="Sanford EarthWrite Recycled Pencils, Medium Soft, #2"/>
    <n v="10.5"/>
    <n v="5"/>
    <n v="0"/>
    <n v="2.94"/>
    <n v="0.27999999999999997"/>
    <x v="0"/>
    <x v="2"/>
    <x v="10"/>
    <s v="Yes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s v="19601"/>
    <x v="3"/>
    <s v="FUR-FU-10000409"/>
    <x v="0"/>
    <x v="5"/>
    <s v="GE 4 Foot Flourescent Tube, 40 Watt"/>
    <n v="23.968"/>
    <n v="2"/>
    <n v="0.2"/>
    <n v="7.7896000000000001"/>
    <n v="0.32500000000000001"/>
    <x v="2"/>
    <x v="2"/>
    <x v="0"/>
    <s v="Yes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s v="19601"/>
    <x v="3"/>
    <s v="FUR-BO-10002545"/>
    <x v="0"/>
    <x v="0"/>
    <s v="Atlantic Metals Mobile 3-Shelf Bookcases, Custom Colors"/>
    <n v="521.96"/>
    <n v="4"/>
    <n v="0.5"/>
    <n v="-250.54079999999999"/>
    <n v="-0.47999999999999993"/>
    <x v="1"/>
    <x v="2"/>
    <x v="0"/>
    <s v="No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s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  <x v="0"/>
    <x v="0"/>
    <x v="10"/>
    <s v="Yes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s v="94109"/>
    <x v="1"/>
    <s v="OFF-AP-10003842"/>
    <x v="1"/>
    <x v="9"/>
    <s v="Euro-Pro Shark Turbo Vacuum"/>
    <n v="154.9"/>
    <n v="5"/>
    <n v="0"/>
    <n v="40.274000000000001"/>
    <n v="0.26"/>
    <x v="0"/>
    <x v="0"/>
    <x v="10"/>
    <s v="Yes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s v="94109"/>
    <x v="1"/>
    <s v="OFF-EN-10004459"/>
    <x v="1"/>
    <x v="12"/>
    <s v="Security-Tint Envelopes"/>
    <n v="30.56"/>
    <n v="4"/>
    <n v="0"/>
    <n v="14.974399999999999"/>
    <n v="0.49"/>
    <x v="0"/>
    <x v="0"/>
    <x v="10"/>
    <s v="Yes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s v="94109"/>
    <x v="1"/>
    <s v="FUR-CH-10003746"/>
    <x v="0"/>
    <x v="1"/>
    <s v="Hon 4070 Series Pagoda Round Back Stacking Chairs"/>
    <n v="770.35199999999998"/>
    <n v="3"/>
    <n v="0.2"/>
    <n v="77.035200000000003"/>
    <n v="0.1"/>
    <x v="2"/>
    <x v="0"/>
    <x v="10"/>
    <s v="Yes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s v="90045"/>
    <x v="1"/>
    <s v="FUR-FU-10003142"/>
    <x v="0"/>
    <x v="5"/>
    <s v="Master Big Foot Doorstop, Beige"/>
    <n v="21.12"/>
    <n v="4"/>
    <n v="0"/>
    <n v="6.5472000000000001"/>
    <n v="0.31"/>
    <x v="0"/>
    <x v="3"/>
    <x v="11"/>
    <s v="Yes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s v="90004"/>
    <x v="1"/>
    <s v="TEC-PH-10001425"/>
    <x v="2"/>
    <x v="7"/>
    <s v="Mophie Juice Pack Helium for iPhone"/>
    <n v="575.928"/>
    <n v="9"/>
    <n v="0.2"/>
    <n v="57.592799999999997"/>
    <n v="9.9999999999999992E-2"/>
    <x v="2"/>
    <x v="2"/>
    <x v="0"/>
    <s v="Yes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s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  <x v="0"/>
    <x v="2"/>
    <x v="0"/>
    <s v="Yes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s v="90004"/>
    <x v="1"/>
    <s v="OFF-PA-10003625"/>
    <x v="1"/>
    <x v="10"/>
    <s v="Xerox 1979"/>
    <n v="123.92"/>
    <n v="4"/>
    <n v="0"/>
    <n v="55.764000000000003"/>
    <n v="0.45"/>
    <x v="0"/>
    <x v="2"/>
    <x v="0"/>
    <s v="Yes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s v="94109"/>
    <x v="1"/>
    <s v="OFF-SU-10004768"/>
    <x v="1"/>
    <x v="14"/>
    <s v="Acme Kleencut Forged Steel Scissors"/>
    <n v="17.22"/>
    <n v="3"/>
    <n v="0"/>
    <n v="5.1660000000000004"/>
    <n v="0.30000000000000004"/>
    <x v="0"/>
    <x v="3"/>
    <x v="6"/>
    <s v="Yes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s v="94109"/>
    <x v="1"/>
    <s v="OFF-ST-10000777"/>
    <x v="1"/>
    <x v="4"/>
    <s v="Companion Letter/Legal File, Black"/>
    <n v="226.56"/>
    <n v="6"/>
    <n v="0"/>
    <n v="63.436799999999998"/>
    <n v="0.27999999999999997"/>
    <x v="0"/>
    <x v="3"/>
    <x v="6"/>
    <s v="Yes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s v="94109"/>
    <x v="1"/>
    <s v="TEC-PH-10003171"/>
    <x v="2"/>
    <x v="7"/>
    <s v="Plantronics Encore H101 Dual Earpieces Headset"/>
    <n v="107.88"/>
    <n v="3"/>
    <n v="0.2"/>
    <n v="10.788"/>
    <n v="0.1"/>
    <x v="2"/>
    <x v="3"/>
    <x v="6"/>
    <s v="Yes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s v="10009"/>
    <x v="3"/>
    <s v="OFF-PA-10001033"/>
    <x v="1"/>
    <x v="10"/>
    <s v="Xerox 1893"/>
    <n v="81.98"/>
    <n v="2"/>
    <n v="0"/>
    <n v="40.170200000000001"/>
    <n v="0.49"/>
    <x v="0"/>
    <x v="0"/>
    <x v="9"/>
    <s v="Yes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s v="92105"/>
    <x v="1"/>
    <s v="OFF-PA-10000418"/>
    <x v="1"/>
    <x v="10"/>
    <s v="Xerox 189"/>
    <n v="104.85"/>
    <n v="1"/>
    <n v="0"/>
    <n v="50.328000000000003"/>
    <n v="0.48000000000000004"/>
    <x v="0"/>
    <x v="2"/>
    <x v="7"/>
    <s v="Yes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s v="92105"/>
    <x v="1"/>
    <s v="OFF-BI-10001982"/>
    <x v="1"/>
    <x v="8"/>
    <s v="Wilson Jones Custom Binder Spines &amp; Labels"/>
    <n v="8.7040000000000006"/>
    <n v="2"/>
    <n v="0.2"/>
    <n v="3.1551999999999998"/>
    <n v="0.36249999999999993"/>
    <x v="2"/>
    <x v="2"/>
    <x v="7"/>
    <s v="Yes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s v="92105"/>
    <x v="1"/>
    <s v="OFF-PA-10002230"/>
    <x v="1"/>
    <x v="10"/>
    <s v="Xerox 1897"/>
    <n v="19.920000000000002"/>
    <n v="4"/>
    <n v="0"/>
    <n v="9.7607999999999997"/>
    <n v="0.48999999999999994"/>
    <x v="0"/>
    <x v="2"/>
    <x v="7"/>
    <s v="Yes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s v="92105"/>
    <x v="1"/>
    <s v="FUR-FU-10003577"/>
    <x v="0"/>
    <x v="5"/>
    <s v="Nu-Dell Leatherette Frames"/>
    <n v="43.02"/>
    <n v="3"/>
    <n v="0"/>
    <n v="15.4872"/>
    <n v="0.36"/>
    <x v="0"/>
    <x v="2"/>
    <x v="7"/>
    <s v="Yes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s v="10024"/>
    <x v="3"/>
    <s v="FUR-BO-10001811"/>
    <x v="0"/>
    <x v="0"/>
    <s v="Atlantic Metals Mobile 5-Shelf Bookcases, Custom Colors"/>
    <n v="240.78399999999999"/>
    <n v="1"/>
    <n v="0.2"/>
    <n v="30.097999999999999"/>
    <n v="0.125"/>
    <x v="2"/>
    <x v="3"/>
    <x v="11"/>
    <s v="Yes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s v="10011"/>
    <x v="3"/>
    <s v="OFF-AP-10003779"/>
    <x v="1"/>
    <x v="9"/>
    <s v="Kensington 7 Outlet MasterPiece Power Center with Fax/Phone Line Protection"/>
    <n v="414.96"/>
    <n v="2"/>
    <n v="0"/>
    <n v="124.488"/>
    <n v="0.3"/>
    <x v="0"/>
    <x v="1"/>
    <x v="4"/>
    <s v="Yes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s v="28205"/>
    <x v="0"/>
    <s v="OFF-ST-10000676"/>
    <x v="1"/>
    <x v="4"/>
    <s v="Fellowes Econo/Stor Drawers"/>
    <n v="387.72"/>
    <n v="5"/>
    <n v="0.2"/>
    <n v="-67.850999999999999"/>
    <n v="-0.17499999999999999"/>
    <x v="2"/>
    <x v="0"/>
    <x v="2"/>
    <s v="No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s v="66212"/>
    <x v="2"/>
    <s v="OFF-ST-10001496"/>
    <x v="1"/>
    <x v="4"/>
    <s v="Standard Rollaway File with Lock"/>
    <n v="360.38"/>
    <n v="2"/>
    <n v="0"/>
    <n v="93.698800000000006"/>
    <n v="0.26"/>
    <x v="0"/>
    <x v="3"/>
    <x v="7"/>
    <s v="Yes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s v="66212"/>
    <x v="2"/>
    <s v="OFF-PA-10003673"/>
    <x v="1"/>
    <x v="10"/>
    <s v="Strathmore Photo Mount Cards"/>
    <n v="13.56"/>
    <n v="2"/>
    <n v="0"/>
    <n v="6.2375999999999996"/>
    <n v="0.45999999999999996"/>
    <x v="0"/>
    <x v="3"/>
    <x v="7"/>
    <s v="Yes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s v="85204"/>
    <x v="1"/>
    <s v="TEC-PH-10004614"/>
    <x v="2"/>
    <x v="7"/>
    <s v="AT&amp;T 841000 Phone"/>
    <n v="552"/>
    <n v="10"/>
    <n v="0.2"/>
    <n v="34.5"/>
    <n v="6.25E-2"/>
    <x v="2"/>
    <x v="3"/>
    <x v="3"/>
    <s v="Yes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s v="74133"/>
    <x v="2"/>
    <s v="FUR-TA-10001039"/>
    <x v="0"/>
    <x v="3"/>
    <s v="KI Adjustable-Height Table"/>
    <n v="429.9"/>
    <n v="5"/>
    <n v="0"/>
    <n v="111.774"/>
    <n v="0.26"/>
    <x v="0"/>
    <x v="2"/>
    <x v="8"/>
    <s v="Yes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s v="74133"/>
    <x v="2"/>
    <s v="OFF-BI-10000474"/>
    <x v="1"/>
    <x v="8"/>
    <s v="Avery Recycled Flexi-View Covers for Binding Systems"/>
    <n v="32.06"/>
    <n v="2"/>
    <n v="0"/>
    <n v="15.3888"/>
    <n v="0.48"/>
    <x v="0"/>
    <x v="2"/>
    <x v="8"/>
    <s v="Yes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s v="74133"/>
    <x v="2"/>
    <s v="FUR-CH-10004698"/>
    <x v="0"/>
    <x v="1"/>
    <s v="Padded Folding Chairs, Black, 4/Carton"/>
    <n v="161.96"/>
    <n v="2"/>
    <n v="0"/>
    <n v="45.348799999999997"/>
    <n v="0.27999999999999997"/>
    <x v="0"/>
    <x v="2"/>
    <x v="8"/>
    <s v="Yes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s v="74133"/>
    <x v="2"/>
    <s v="OFF-ST-10003327"/>
    <x v="1"/>
    <x v="4"/>
    <s v="Akro-Mils 12-Gallon Tote"/>
    <n v="19.86"/>
    <n v="2"/>
    <n v="0"/>
    <n v="5.7594000000000003"/>
    <n v="0.29000000000000004"/>
    <x v="0"/>
    <x v="2"/>
    <x v="8"/>
    <s v="Yes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s v="10035"/>
    <x v="3"/>
    <s v="OFF-PA-10000232"/>
    <x v="1"/>
    <x v="10"/>
    <s v="Xerox 1975"/>
    <n v="12.96"/>
    <n v="2"/>
    <n v="0"/>
    <n v="6.3503999999999996"/>
    <n v="0.48999999999999994"/>
    <x v="0"/>
    <x v="0"/>
    <x v="0"/>
    <s v="Yes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s v="19143"/>
    <x v="3"/>
    <s v="OFF-PA-10003657"/>
    <x v="1"/>
    <x v="10"/>
    <s v="Xerox 1927"/>
    <n v="20.544"/>
    <n v="6"/>
    <n v="0.2"/>
    <n v="6.42"/>
    <n v="0.3125"/>
    <x v="2"/>
    <x v="3"/>
    <x v="8"/>
    <s v="Yes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FUR-FU-10001185"/>
    <x v="0"/>
    <x v="5"/>
    <s v="Advantus Employee of the Month Certificate Frame, 11 x 13-1/2"/>
    <n v="185.58"/>
    <n v="6"/>
    <n v="0"/>
    <n v="76.087800000000001"/>
    <n v="0.41"/>
    <x v="0"/>
    <x v="0"/>
    <x v="7"/>
    <s v="Yes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  <x v="0"/>
    <x v="0"/>
    <x v="7"/>
    <s v="Yes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OFF-ST-10002485"/>
    <x v="1"/>
    <x v="4"/>
    <s v="Rogers Deluxe File Chest"/>
    <n v="87.92"/>
    <n v="4"/>
    <n v="0"/>
    <n v="0.87919999999999998"/>
    <n v="0.01"/>
    <x v="0"/>
    <x v="0"/>
    <x v="7"/>
    <s v="Yes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OFF-PA-10001033"/>
    <x v="1"/>
    <x v="10"/>
    <s v="Xerox 1893"/>
    <n v="245.94"/>
    <n v="6"/>
    <n v="0"/>
    <n v="120.5106"/>
    <n v="0.49"/>
    <x v="0"/>
    <x v="0"/>
    <x v="7"/>
    <s v="Yes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OFF-BI-10000404"/>
    <x v="1"/>
    <x v="8"/>
    <s v="Avery Printable Repositionable Plastic Tabs"/>
    <n v="8.6"/>
    <n v="1"/>
    <n v="0"/>
    <n v="4.0419999999999998"/>
    <n v="0.47"/>
    <x v="0"/>
    <x v="0"/>
    <x v="7"/>
    <s v="Yes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s v="39401"/>
    <x v="0"/>
    <s v="FUR-BO-10003546"/>
    <x v="0"/>
    <x v="0"/>
    <s v="Hon 4-Shelf Metal Bookcases"/>
    <n v="504.9"/>
    <n v="5"/>
    <n v="0"/>
    <n v="126.22499999999999"/>
    <n v="0.25"/>
    <x v="0"/>
    <x v="0"/>
    <x v="7"/>
    <s v="Yes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s v="90049"/>
    <x v="1"/>
    <s v="OFF-BI-10004390"/>
    <x v="1"/>
    <x v="8"/>
    <s v="GBC DocuBind 200 Manual Binding Machine"/>
    <n v="2357.4879999999998"/>
    <n v="7"/>
    <n v="0.2"/>
    <n v="884.05799999999999"/>
    <n v="0.375"/>
    <x v="2"/>
    <x v="3"/>
    <x v="8"/>
    <s v="Yes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s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  <x v="2"/>
    <x v="3"/>
    <x v="8"/>
    <s v="Yes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s v="90049"/>
    <x v="1"/>
    <s v="FUR-CH-10003396"/>
    <x v="0"/>
    <x v="1"/>
    <s v="Global Deluxe Steno Chair"/>
    <n v="184.75200000000001"/>
    <n v="3"/>
    <n v="0.2"/>
    <n v="-20.784600000000001"/>
    <n v="-0.1125"/>
    <x v="2"/>
    <x v="3"/>
    <x v="8"/>
    <s v="No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s v="43229"/>
    <x v="3"/>
    <s v="OFF-ST-10001558"/>
    <x v="1"/>
    <x v="4"/>
    <s v="Acco Perma 4000 Stacking Storage Drawers"/>
    <n v="64.959999999999994"/>
    <n v="5"/>
    <n v="0.2"/>
    <n v="-4.0599999999999996"/>
    <n v="-6.25E-2"/>
    <x v="2"/>
    <x v="0"/>
    <x v="4"/>
    <s v="No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s v="43229"/>
    <x v="3"/>
    <s v="OFF-SU-10004782"/>
    <x v="1"/>
    <x v="14"/>
    <s v="Elite 5&quot; Scissors"/>
    <n v="13.52"/>
    <n v="2"/>
    <n v="0.2"/>
    <n v="1.69"/>
    <n v="0.125"/>
    <x v="2"/>
    <x v="0"/>
    <x v="4"/>
    <s v="Yes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s v="43229"/>
    <x v="3"/>
    <s v="FUR-CH-10003298"/>
    <x v="0"/>
    <x v="1"/>
    <s v="Office Star - Contemporary Task Swivel chair with Loop Arms, Charcoal"/>
    <n v="458.43"/>
    <n v="5"/>
    <n v="0.3"/>
    <n v="-137.529"/>
    <n v="-0.3"/>
    <x v="3"/>
    <x v="0"/>
    <x v="4"/>
    <s v="No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s v="43229"/>
    <x v="3"/>
    <s v="OFF-AP-10000576"/>
    <x v="1"/>
    <x v="9"/>
    <s v="Belkin 325VA UPS Surge Protector, 6'"/>
    <n v="387.13600000000002"/>
    <n v="4"/>
    <n v="0.2"/>
    <n v="24.196000000000002"/>
    <n v="6.25E-2"/>
    <x v="2"/>
    <x v="0"/>
    <x v="4"/>
    <s v="Yes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s v="43229"/>
    <x v="3"/>
    <s v="FUR-TA-10003008"/>
    <x v="0"/>
    <x v="3"/>
    <s v="Lesro Round Back Collection Coffee Table, End Table"/>
    <n v="328.59"/>
    <n v="3"/>
    <n v="0.4"/>
    <n v="-147.8655"/>
    <n v="-0.45"/>
    <x v="3"/>
    <x v="0"/>
    <x v="4"/>
    <s v="No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s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  <x v="2"/>
    <x v="2"/>
    <x v="4"/>
    <s v="Yes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s v="83605"/>
    <x v="1"/>
    <s v="OFF-PA-10000019"/>
    <x v="1"/>
    <x v="10"/>
    <s v="Xerox 1931"/>
    <n v="25.92"/>
    <n v="4"/>
    <n v="0"/>
    <n v="12.441599999999999"/>
    <n v="0.47999999999999993"/>
    <x v="0"/>
    <x v="2"/>
    <x v="4"/>
    <s v="Yes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s v="83605"/>
    <x v="1"/>
    <s v="OFF-PA-10002222"/>
    <x v="1"/>
    <x v="10"/>
    <s v="Xerox Color Copier Paper, 11&quot; x 17&quot;, Ream"/>
    <n v="91.36"/>
    <n v="4"/>
    <n v="0"/>
    <n v="42.025599999999997"/>
    <n v="0.45999999999999996"/>
    <x v="0"/>
    <x v="2"/>
    <x v="4"/>
    <s v="Yes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s v="85023"/>
    <x v="1"/>
    <s v="FUR-FU-10002553"/>
    <x v="0"/>
    <x v="5"/>
    <s v="Electrix Incandescent Magnifying Lamp, Black"/>
    <n v="87.96"/>
    <n v="3"/>
    <n v="0.2"/>
    <n v="7.6965000000000003"/>
    <n v="8.7500000000000008E-2"/>
    <x v="2"/>
    <x v="2"/>
    <x v="4"/>
    <s v="Yes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s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  <x v="1"/>
    <x v="2"/>
    <x v="4"/>
    <s v="No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s v="33142"/>
    <x v="0"/>
    <s v="OFF-BI-10002794"/>
    <x v="1"/>
    <x v="8"/>
    <s v="Avery Trapezoid Ring Binder, 3&quot; Capacity, Black, 1040 sheets"/>
    <n v="12.294"/>
    <n v="1"/>
    <n v="0.7"/>
    <n v="-8.6058000000000003"/>
    <n v="-0.7"/>
    <x v="1"/>
    <x v="3"/>
    <x v="8"/>
    <s v="No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s v="90004"/>
    <x v="1"/>
    <s v="FUR-FU-10002597"/>
    <x v="0"/>
    <x v="5"/>
    <s v="C-Line Magnetic Cubicle Keepers, Clear Polypropylene"/>
    <n v="19.760000000000002"/>
    <n v="4"/>
    <n v="0"/>
    <n v="8.2992000000000008"/>
    <n v="0.42"/>
    <x v="0"/>
    <x v="3"/>
    <x v="8"/>
    <s v="Yes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s v="12180"/>
    <x v="3"/>
    <s v="FUR-CH-10003535"/>
    <x v="0"/>
    <x v="1"/>
    <s v="Global Armless Task Chair, Royal Blue"/>
    <n v="109.764"/>
    <n v="2"/>
    <n v="0.1"/>
    <n v="8.5372000000000003"/>
    <n v="7.7777777777777779E-2"/>
    <x v="2"/>
    <x v="1"/>
    <x v="0"/>
    <s v="Yes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s v="02740"/>
    <x v="3"/>
    <s v="TEC-PH-10001527"/>
    <x v="2"/>
    <x v="7"/>
    <s v="Plantronics MX500i Earset"/>
    <n v="128.85"/>
    <n v="3"/>
    <n v="0"/>
    <n v="3.8654999999999999"/>
    <n v="3.0000000000000002E-2"/>
    <x v="0"/>
    <x v="3"/>
    <x v="4"/>
    <s v="Yes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s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  <x v="0"/>
    <x v="3"/>
    <x v="3"/>
    <s v="Yes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s v="90049"/>
    <x v="1"/>
    <s v="OFF-PA-10000595"/>
    <x v="1"/>
    <x v="10"/>
    <s v="Xerox 1929"/>
    <n v="68.52"/>
    <n v="3"/>
    <n v="0"/>
    <n v="31.519200000000001"/>
    <n v="0.46"/>
    <x v="0"/>
    <x v="1"/>
    <x v="4"/>
    <s v="Yes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s v="90049"/>
    <x v="1"/>
    <s v="OFF-ST-10000798"/>
    <x v="1"/>
    <x v="4"/>
    <s v="2300 Heavy-Duty Transfer File Systems by Perma"/>
    <n v="74.94"/>
    <n v="3"/>
    <n v="0"/>
    <n v="14.2386"/>
    <n v="0.19"/>
    <x v="0"/>
    <x v="1"/>
    <x v="4"/>
    <s v="Yes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s v="90049"/>
    <x v="1"/>
    <s v="TEC-MA-10004002"/>
    <x v="2"/>
    <x v="15"/>
    <s v="Zebra GX420t Direct Thermal/Thermal Transfer Printer"/>
    <n v="2548.56"/>
    <n v="6"/>
    <n v="0.2"/>
    <n v="286.71300000000002"/>
    <n v="0.11250000000000002"/>
    <x v="2"/>
    <x v="1"/>
    <x v="4"/>
    <s v="Yes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s v="90049"/>
    <x v="1"/>
    <s v="OFF-EN-10003296"/>
    <x v="1"/>
    <x v="12"/>
    <s v="Tyvek Side-Opening Peel &amp; Seel Expanding Envelopes"/>
    <n v="271.44"/>
    <n v="3"/>
    <n v="0"/>
    <n v="122.148"/>
    <n v="0.45"/>
    <x v="0"/>
    <x v="1"/>
    <x v="4"/>
    <s v="Yes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s v="90049"/>
    <x v="1"/>
    <s v="TEC-PH-10004345"/>
    <x v="2"/>
    <x v="7"/>
    <s v="Cisco SPA 502G IP Phone"/>
    <n v="287.88"/>
    <n v="3"/>
    <n v="0.2"/>
    <n v="35.984999999999999"/>
    <n v="0.125"/>
    <x v="2"/>
    <x v="1"/>
    <x v="4"/>
    <s v="Yes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s v="90008"/>
    <x v="1"/>
    <s v="OFF-PA-10004405"/>
    <x v="1"/>
    <x v="10"/>
    <s v="Rediform Voice Mail Log Books"/>
    <n v="14.9"/>
    <n v="5"/>
    <n v="0"/>
    <n v="7.1520000000000001"/>
    <n v="0.48"/>
    <x v="0"/>
    <x v="0"/>
    <x v="10"/>
    <s v="Yes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s v="90008"/>
    <x v="1"/>
    <s v="TEC-PH-10002885"/>
    <x v="2"/>
    <x v="7"/>
    <s v="Apple iPhone 5"/>
    <n v="4158.9120000000003"/>
    <n v="8"/>
    <n v="0.2"/>
    <n v="363.90480000000002"/>
    <n v="8.7499999999999994E-2"/>
    <x v="2"/>
    <x v="0"/>
    <x v="10"/>
    <s v="Yes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s v="90049"/>
    <x v="1"/>
    <s v="FUR-FU-10000747"/>
    <x v="0"/>
    <x v="5"/>
    <s v="Tenex B1-RE Series Chair Mats for Low Pile Carpets"/>
    <n v="91.96"/>
    <n v="2"/>
    <n v="0"/>
    <n v="15.6332"/>
    <n v="0.17"/>
    <x v="0"/>
    <x v="2"/>
    <x v="3"/>
    <s v="Yes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s v="90049"/>
    <x v="1"/>
    <s v="FUR-FU-10001918"/>
    <x v="0"/>
    <x v="5"/>
    <s v="C-Line Cubicle Keepers Polyproplyene Holder With Velcro Backings"/>
    <n v="33.11"/>
    <n v="7"/>
    <n v="0"/>
    <n v="12.9129"/>
    <n v="0.39"/>
    <x v="0"/>
    <x v="2"/>
    <x v="3"/>
    <s v="Yes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s v="90049"/>
    <x v="1"/>
    <s v="OFF-PA-10003309"/>
    <x v="1"/>
    <x v="10"/>
    <s v="Xerox 211"/>
    <n v="19.440000000000001"/>
    <n v="3"/>
    <n v="0"/>
    <n v="9.3312000000000008"/>
    <n v="0.48000000000000004"/>
    <x v="0"/>
    <x v="2"/>
    <x v="3"/>
    <s v="Yes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s v="90049"/>
    <x v="1"/>
    <s v="OFF-PA-10001977"/>
    <x v="1"/>
    <x v="10"/>
    <s v="Xerox 194"/>
    <n v="55.48"/>
    <n v="1"/>
    <n v="0"/>
    <n v="26.630400000000002"/>
    <n v="0.48000000000000004"/>
    <x v="0"/>
    <x v="2"/>
    <x v="3"/>
    <s v="Yes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s v="43229"/>
    <x v="3"/>
    <s v="OFF-AP-10002892"/>
    <x v="1"/>
    <x v="9"/>
    <s v="Belkin F5C206VTEL 6 Outlet Surge"/>
    <n v="91.92"/>
    <n v="5"/>
    <n v="0.2"/>
    <n v="11.49"/>
    <n v="0.125"/>
    <x v="2"/>
    <x v="2"/>
    <x v="2"/>
    <s v="Yes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s v="70065"/>
    <x v="0"/>
    <s v="OFF-AP-10002222"/>
    <x v="1"/>
    <x v="9"/>
    <s v="Staple holder"/>
    <n v="17.34"/>
    <n v="2"/>
    <n v="0"/>
    <n v="4.6818"/>
    <n v="0.27"/>
    <x v="0"/>
    <x v="0"/>
    <x v="6"/>
    <s v="Yes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s v="70065"/>
    <x v="0"/>
    <s v="TEC-AC-10000158"/>
    <x v="2"/>
    <x v="11"/>
    <s v="Sony 64GB Class 10 Micro SDHC R40 Memory Card"/>
    <n v="71.98"/>
    <n v="2"/>
    <n v="0"/>
    <n v="15.1158"/>
    <n v="0.21"/>
    <x v="0"/>
    <x v="0"/>
    <x v="6"/>
    <s v="Yes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s v="75104"/>
    <x v="2"/>
    <s v="OFF-EN-10002600"/>
    <x v="1"/>
    <x v="12"/>
    <s v="Redi-Strip #10 Envelopes, 4 1/8 x 9 1/2"/>
    <n v="7.08"/>
    <n v="3"/>
    <n v="0.2"/>
    <n v="2.4780000000000002"/>
    <n v="0.35000000000000003"/>
    <x v="2"/>
    <x v="2"/>
    <x v="0"/>
    <s v="Yes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s v="02908"/>
    <x v="3"/>
    <s v="TEC-AC-10004855"/>
    <x v="2"/>
    <x v="11"/>
    <s v="V7 USB Numeric Keypad"/>
    <n v="69.98"/>
    <n v="2"/>
    <n v="0"/>
    <n v="4.8986000000000001"/>
    <n v="6.9999999999999993E-2"/>
    <x v="0"/>
    <x v="3"/>
    <x v="3"/>
    <s v="Yes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s v="43130"/>
    <x v="3"/>
    <s v="OFF-AP-10000938"/>
    <x v="1"/>
    <x v="9"/>
    <s v="Avanti 1.7 Cu. Ft. Refrigerator"/>
    <n v="646.27200000000005"/>
    <n v="8"/>
    <n v="0.2"/>
    <n v="64.627200000000002"/>
    <n v="9.9999999999999992E-2"/>
    <x v="2"/>
    <x v="3"/>
    <x v="6"/>
    <s v="Yes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s v="43130"/>
    <x v="3"/>
    <s v="OFF-PA-10002195"/>
    <x v="1"/>
    <x v="10"/>
    <s v="Xerox 1966"/>
    <n v="10.368"/>
    <n v="2"/>
    <n v="0.2"/>
    <n v="3.7584"/>
    <n v="0.36249999999999999"/>
    <x v="2"/>
    <x v="3"/>
    <x v="6"/>
    <s v="Yes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s v="98115"/>
    <x v="1"/>
    <s v="OFF-FA-10002701"/>
    <x v="1"/>
    <x v="13"/>
    <s v="Alliance Rubber Bands"/>
    <n v="8.4"/>
    <n v="5"/>
    <n v="0"/>
    <n v="0.33600000000000002"/>
    <n v="0.04"/>
    <x v="0"/>
    <x v="3"/>
    <x v="11"/>
    <s v="Yes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s v="98115"/>
    <x v="1"/>
    <s v="TEC-PH-10003589"/>
    <x v="2"/>
    <x v="7"/>
    <s v="invisibleSHIELD by ZAGG Smudge-Free Screen Protector"/>
    <n v="71.959999999999994"/>
    <n v="5"/>
    <n v="0.2"/>
    <n v="25.186"/>
    <n v="0.35000000000000003"/>
    <x v="2"/>
    <x v="3"/>
    <x v="11"/>
    <s v="Yes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s v="28540"/>
    <x v="0"/>
    <s v="OFF-AR-10003752"/>
    <x v="1"/>
    <x v="6"/>
    <s v="Deluxe Chalkboard Eraser Cleaner"/>
    <n v="18.48"/>
    <n v="2"/>
    <n v="0.2"/>
    <n v="6.0060000000000002"/>
    <n v="0.32500000000000001"/>
    <x v="2"/>
    <x v="0"/>
    <x v="0"/>
    <s v="Yes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s v="90049"/>
    <x v="1"/>
    <s v="OFF-AR-10003829"/>
    <x v="1"/>
    <x v="6"/>
    <s v="Newell 35"/>
    <n v="9.84"/>
    <n v="3"/>
    <n v="0"/>
    <n v="2.8536000000000001"/>
    <n v="0.29000000000000004"/>
    <x v="0"/>
    <x v="0"/>
    <x v="0"/>
    <s v="Yes"/>
  </r>
  <r>
    <n v="6031"/>
    <s v="US-2017-152492"/>
    <d v="2017-07-06T00:00:00"/>
    <d v="2017-07-06T00:00:00"/>
    <s v="Same Day"/>
    <s v="AH-10585"/>
    <s v="Angele Hood"/>
    <x v="0"/>
    <s v="United States"/>
    <s v="Miami"/>
    <x v="2"/>
    <s v="33142"/>
    <x v="0"/>
    <s v="FUR-CH-10000155"/>
    <x v="0"/>
    <x v="1"/>
    <s v="Global Comet Stacking Armless Chair"/>
    <n v="239.24"/>
    <n v="1"/>
    <n v="0.2"/>
    <n v="23.923999999999999"/>
    <n v="9.9999999999999992E-2"/>
    <x v="2"/>
    <x v="3"/>
    <x v="7"/>
    <s v="Yes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s v="03060"/>
    <x v="3"/>
    <s v="FUR-FU-10003142"/>
    <x v="0"/>
    <x v="5"/>
    <s v="Master Big Foot Doorstop, Beige"/>
    <n v="21.12"/>
    <n v="4"/>
    <n v="0"/>
    <n v="6.5472000000000001"/>
    <n v="0.31"/>
    <x v="0"/>
    <x v="0"/>
    <x v="4"/>
    <s v="Yes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s v="10011"/>
    <x v="3"/>
    <s v="OFF-SU-10001218"/>
    <x v="1"/>
    <x v="14"/>
    <s v="Fiskars Softgrip Scissors"/>
    <n v="54.9"/>
    <n v="5"/>
    <n v="0"/>
    <n v="15.372"/>
    <n v="0.28000000000000003"/>
    <x v="0"/>
    <x v="3"/>
    <x v="3"/>
    <s v="Yes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s v="90036"/>
    <x v="1"/>
    <s v="FUR-FU-10002963"/>
    <x v="0"/>
    <x v="5"/>
    <s v="Master Caster Door Stop, Gray"/>
    <n v="15.24"/>
    <n v="3"/>
    <n v="0"/>
    <n v="5.1816000000000004"/>
    <n v="0.34"/>
    <x v="0"/>
    <x v="1"/>
    <x v="4"/>
    <s v="Yes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s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  <x v="1"/>
    <x v="1"/>
    <x v="3"/>
    <s v="No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s v="75007"/>
    <x v="2"/>
    <s v="OFF-BI-10003925"/>
    <x v="1"/>
    <x v="8"/>
    <s v="Fellowes PB300 Plastic Comb Binding Machine"/>
    <n v="310.392"/>
    <n v="4"/>
    <n v="0.8"/>
    <n v="-512.14679999999998"/>
    <n v="-1.65"/>
    <x v="1"/>
    <x v="1"/>
    <x v="3"/>
    <s v="No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s v="40324"/>
    <x v="0"/>
    <s v="FUR-FU-10003347"/>
    <x v="0"/>
    <x v="5"/>
    <s v="Coloredge Poster Frame"/>
    <n v="42.6"/>
    <n v="3"/>
    <n v="0"/>
    <n v="16.614000000000001"/>
    <n v="0.39"/>
    <x v="0"/>
    <x v="0"/>
    <x v="8"/>
    <s v="Yes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s v="40324"/>
    <x v="0"/>
    <s v="OFF-BI-10000315"/>
    <x v="1"/>
    <x v="8"/>
    <s v="Poly Designer Cover &amp; Back"/>
    <n v="113.94"/>
    <n v="6"/>
    <n v="0"/>
    <n v="54.691200000000002"/>
    <n v="0.48000000000000004"/>
    <x v="0"/>
    <x v="0"/>
    <x v="8"/>
    <s v="Yes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s v="40324"/>
    <x v="0"/>
    <s v="OFF-ST-10002583"/>
    <x v="1"/>
    <x v="4"/>
    <s v="Fellowes Neat Ideas Storage Cubes"/>
    <n v="129.91999999999999"/>
    <n v="4"/>
    <n v="0"/>
    <n v="5.1967999999999996"/>
    <n v="0.04"/>
    <x v="0"/>
    <x v="0"/>
    <x v="8"/>
    <s v="Yes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s v="40324"/>
    <x v="0"/>
    <s v="OFF-AR-10003469"/>
    <x v="1"/>
    <x v="6"/>
    <s v="Nontoxic Chalk"/>
    <n v="5.28"/>
    <n v="3"/>
    <n v="0"/>
    <n v="2.5344000000000002"/>
    <n v="0.48000000000000004"/>
    <x v="0"/>
    <x v="0"/>
    <x v="8"/>
    <s v="Yes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s v="90008"/>
    <x v="1"/>
    <s v="TEC-PH-10001817"/>
    <x v="2"/>
    <x v="7"/>
    <s v="Wilson Electronics DB Pro Signal Booster"/>
    <n v="859.2"/>
    <n v="3"/>
    <n v="0.2"/>
    <n v="75.180000000000007"/>
    <n v="8.7500000000000008E-2"/>
    <x v="2"/>
    <x v="3"/>
    <x v="8"/>
    <s v="Yes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s v="90008"/>
    <x v="1"/>
    <s v="TEC-MA-10001031"/>
    <x v="2"/>
    <x v="15"/>
    <s v="Socket Bluetooth Cordless Hand Scanner (CHS)"/>
    <n v="506.28"/>
    <n v="3"/>
    <n v="0.2"/>
    <n v="177.19800000000001"/>
    <n v="0.35000000000000003"/>
    <x v="2"/>
    <x v="3"/>
    <x v="8"/>
    <s v="Yes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s v="85635"/>
    <x v="1"/>
    <s v="FUR-FU-10002088"/>
    <x v="0"/>
    <x v="5"/>
    <s v="Nu-Dell Float Frame 11 x 14 1/2"/>
    <n v="14.368"/>
    <n v="2"/>
    <n v="0.2"/>
    <n v="3.9512"/>
    <n v="0.27500000000000002"/>
    <x v="2"/>
    <x v="0"/>
    <x v="11"/>
    <s v="Yes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s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  <x v="2"/>
    <x v="3"/>
    <x v="5"/>
    <s v="No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s v="37918"/>
    <x v="0"/>
    <s v="OFF-PA-10001526"/>
    <x v="1"/>
    <x v="10"/>
    <s v="Xerox 1949"/>
    <n v="27.888000000000002"/>
    <n v="7"/>
    <n v="0.2"/>
    <n v="10.109400000000001"/>
    <n v="0.36249999999999999"/>
    <x v="2"/>
    <x v="3"/>
    <x v="5"/>
    <s v="Yes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s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  <x v="2"/>
    <x v="1"/>
    <x v="8"/>
    <s v="Yes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s v="55407"/>
    <x v="2"/>
    <s v="FUR-TA-10001771"/>
    <x v="0"/>
    <x v="3"/>
    <s v="Bush Cubix Conference Tables, Fully Assembled"/>
    <n v="692.94"/>
    <n v="3"/>
    <n v="0"/>
    <n v="173.23500000000001"/>
    <n v="0.25"/>
    <x v="0"/>
    <x v="0"/>
    <x v="1"/>
    <s v="Yes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s v="33142"/>
    <x v="0"/>
    <s v="OFF-BI-10003305"/>
    <x v="1"/>
    <x v="8"/>
    <s v="Avery Hanging File Binders"/>
    <n v="16.146000000000001"/>
    <n v="9"/>
    <n v="0.7"/>
    <n v="-12.9168"/>
    <n v="-0.79999999999999993"/>
    <x v="1"/>
    <x v="1"/>
    <x v="0"/>
    <s v="No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s v="33142"/>
    <x v="0"/>
    <s v="OFF-BI-10001359"/>
    <x v="1"/>
    <x v="8"/>
    <s v="GBC DocuBind TL300 Electric Binding System"/>
    <n v="1345.4849999999999"/>
    <n v="5"/>
    <n v="0.7"/>
    <n v="-1031.5385000000001"/>
    <n v="-0.76666666666666683"/>
    <x v="1"/>
    <x v="1"/>
    <x v="0"/>
    <s v="No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s v="77036"/>
    <x v="2"/>
    <s v="OFF-PA-10000483"/>
    <x v="1"/>
    <x v="10"/>
    <s v="Xerox 19"/>
    <n v="173.488"/>
    <n v="7"/>
    <n v="0.2"/>
    <n v="54.215000000000003"/>
    <n v="0.3125"/>
    <x v="2"/>
    <x v="0"/>
    <x v="1"/>
    <s v="Yes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s v="53209"/>
    <x v="2"/>
    <s v="OFF-AR-10000658"/>
    <x v="1"/>
    <x v="6"/>
    <s v="Newell 324"/>
    <n v="57.75"/>
    <n v="5"/>
    <n v="0"/>
    <n v="16.170000000000002"/>
    <n v="0.28000000000000003"/>
    <x v="0"/>
    <x v="1"/>
    <x v="3"/>
    <s v="Yes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s v="53209"/>
    <x v="2"/>
    <s v="OFF-AP-10001205"/>
    <x v="1"/>
    <x v="9"/>
    <s v="Belkin 5 Outlet SurgeMaster Power Centers"/>
    <n v="272.39999999999998"/>
    <n v="5"/>
    <n v="0"/>
    <n v="76.272000000000006"/>
    <n v="0.28000000000000003"/>
    <x v="0"/>
    <x v="1"/>
    <x v="3"/>
    <s v="Yes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s v="43130"/>
    <x v="3"/>
    <s v="OFF-PA-10002586"/>
    <x v="1"/>
    <x v="10"/>
    <s v="Xerox 1970"/>
    <n v="11.952"/>
    <n v="3"/>
    <n v="0.2"/>
    <n v="4.0338000000000003"/>
    <n v="0.33750000000000002"/>
    <x v="2"/>
    <x v="0"/>
    <x v="8"/>
    <s v="Yes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s v="43130"/>
    <x v="3"/>
    <s v="FUR-FU-10004963"/>
    <x v="0"/>
    <x v="5"/>
    <s v="Eldon 400 Class Desk Accessories, Black Carbon"/>
    <n v="28"/>
    <n v="4"/>
    <n v="0.2"/>
    <n v="7.7"/>
    <n v="0.27500000000000002"/>
    <x v="2"/>
    <x v="0"/>
    <x v="8"/>
    <s v="Yes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s v="43130"/>
    <x v="3"/>
    <s v="OFF-BI-10002071"/>
    <x v="1"/>
    <x v="8"/>
    <s v="Fellowes Black Plastic Comb Bindings"/>
    <n v="12.201000000000001"/>
    <n v="7"/>
    <n v="0.7"/>
    <n v="-9.7607999999999997"/>
    <n v="-0.79999999999999993"/>
    <x v="1"/>
    <x v="0"/>
    <x v="8"/>
    <s v="No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s v="78539"/>
    <x v="2"/>
    <s v="OFF-BI-10001617"/>
    <x v="1"/>
    <x v="8"/>
    <s v="GBC Wire Binding Combs"/>
    <n v="2.0680000000000001"/>
    <n v="1"/>
    <n v="0.8"/>
    <n v="-3.4121999999999999"/>
    <n v="-1.65"/>
    <x v="1"/>
    <x v="0"/>
    <x v="6"/>
    <s v="No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s v="78539"/>
    <x v="2"/>
    <s v="OFF-PA-10004665"/>
    <x v="1"/>
    <x v="10"/>
    <s v="Advantus Motivational Note Cards"/>
    <n v="83.84"/>
    <n v="8"/>
    <n v="0.2"/>
    <n v="30.391999999999999"/>
    <n v="0.36249999999999999"/>
    <x v="2"/>
    <x v="0"/>
    <x v="6"/>
    <s v="Yes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s v="10009"/>
    <x v="3"/>
    <s v="OFF-EN-10001990"/>
    <x v="1"/>
    <x v="12"/>
    <s v="Staple envelope"/>
    <n v="11.36"/>
    <n v="2"/>
    <n v="0"/>
    <n v="5.3391999999999999"/>
    <n v="0.47000000000000003"/>
    <x v="0"/>
    <x v="2"/>
    <x v="10"/>
    <s v="Yes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s v="10009"/>
    <x v="3"/>
    <s v="OFF-PA-10000587"/>
    <x v="1"/>
    <x v="10"/>
    <s v="Array Parchment Paper, Assorted Colors"/>
    <n v="36.4"/>
    <n v="5"/>
    <n v="0"/>
    <n v="17.472000000000001"/>
    <n v="0.48000000000000004"/>
    <x v="0"/>
    <x v="2"/>
    <x v="10"/>
    <s v="Yes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s v="19120"/>
    <x v="3"/>
    <s v="TEC-AC-10004859"/>
    <x v="2"/>
    <x v="11"/>
    <s v="Maxell Pro 80 Minute CD-R, 10/Pack"/>
    <n v="27.968"/>
    <n v="2"/>
    <n v="0.2"/>
    <n v="6.992"/>
    <n v="0.25"/>
    <x v="2"/>
    <x v="2"/>
    <x v="4"/>
    <s v="Yes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s v="14609"/>
    <x v="3"/>
    <s v="OFF-ST-10001476"/>
    <x v="1"/>
    <x v="4"/>
    <s v="Steel Personal Filing/Posting Tote"/>
    <n v="142.04"/>
    <n v="4"/>
    <n v="0"/>
    <n v="38.3508"/>
    <n v="0.27"/>
    <x v="0"/>
    <x v="1"/>
    <x v="3"/>
    <s v="Yes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s v="14609"/>
    <x v="3"/>
    <s v="OFF-AR-10002804"/>
    <x v="1"/>
    <x v="6"/>
    <s v="Faber Castell Col-Erase Pencils"/>
    <n v="14.67"/>
    <n v="3"/>
    <n v="0"/>
    <n v="6.0147000000000004"/>
    <n v="0.41000000000000003"/>
    <x v="0"/>
    <x v="1"/>
    <x v="3"/>
    <s v="Yes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s v="92037"/>
    <x v="1"/>
    <s v="TEC-CO-10004202"/>
    <x v="2"/>
    <x v="16"/>
    <s v="Brother DCP1000 Digital 3 in 1 Multifunction Machine"/>
    <n v="1199.96"/>
    <n v="5"/>
    <n v="0.2"/>
    <n v="224.99250000000001"/>
    <n v="0.1875"/>
    <x v="2"/>
    <x v="1"/>
    <x v="4"/>
    <s v="Yes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s v="92037"/>
    <x v="1"/>
    <s v="OFF-PA-10001307"/>
    <x v="1"/>
    <x v="10"/>
    <s v="Important Message Pads, 50 4-1/4 x 5-1/2 Forms per Pad"/>
    <n v="12.6"/>
    <n v="3"/>
    <n v="0"/>
    <n v="6.1740000000000004"/>
    <n v="0.49000000000000005"/>
    <x v="0"/>
    <x v="1"/>
    <x v="4"/>
    <s v="Yes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s v="92037"/>
    <x v="1"/>
    <s v="OFF-PA-10001667"/>
    <x v="1"/>
    <x v="10"/>
    <s v="Great White Multi-Use Recycled Paper (20Lb. and 84 Bright)"/>
    <n v="17.940000000000001"/>
    <n v="3"/>
    <n v="0"/>
    <n v="8.0730000000000004"/>
    <n v="0.45"/>
    <x v="0"/>
    <x v="1"/>
    <x v="4"/>
    <s v="Yes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s v="19120"/>
    <x v="3"/>
    <s v="OFF-LA-10001569"/>
    <x v="1"/>
    <x v="2"/>
    <s v="Avery 499"/>
    <n v="23.904"/>
    <n v="6"/>
    <n v="0.2"/>
    <n v="7.7687999999999997"/>
    <n v="0.32500000000000001"/>
    <x v="2"/>
    <x v="1"/>
    <x v="3"/>
    <s v="Yes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s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  <x v="2"/>
    <x v="1"/>
    <x v="9"/>
    <s v="Yes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s v="90712"/>
    <x v="1"/>
    <s v="FUR-CH-10000225"/>
    <x v="0"/>
    <x v="1"/>
    <s v="Global Geo Office Task Chair, Gray"/>
    <n v="518.27200000000005"/>
    <n v="8"/>
    <n v="0.2"/>
    <n v="-97.176000000000002"/>
    <n v="-0.1875"/>
    <x v="2"/>
    <x v="3"/>
    <x v="5"/>
    <s v="No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s v="90712"/>
    <x v="1"/>
    <s v="FUR-FU-10002191"/>
    <x v="0"/>
    <x v="5"/>
    <s v="G.E. Halogen Desk Lamp Bulbs"/>
    <n v="6.98"/>
    <n v="1"/>
    <n v="0"/>
    <n v="3.3504"/>
    <n v="0.48"/>
    <x v="0"/>
    <x v="3"/>
    <x v="5"/>
    <s v="Yes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s v="90712"/>
    <x v="1"/>
    <s v="TEC-MA-10003176"/>
    <x v="2"/>
    <x v="15"/>
    <s v="Okidata B400 Printer"/>
    <n v="343.2"/>
    <n v="1"/>
    <n v="0.2"/>
    <n v="38.61"/>
    <n v="0.1125"/>
    <x v="2"/>
    <x v="3"/>
    <x v="5"/>
    <s v="Yes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s v="19120"/>
    <x v="3"/>
    <s v="OFF-LA-10004093"/>
    <x v="1"/>
    <x v="2"/>
    <s v="Avery 486"/>
    <n v="17.544"/>
    <n v="3"/>
    <n v="0.2"/>
    <n v="5.9211"/>
    <n v="0.33749999999999997"/>
    <x v="2"/>
    <x v="3"/>
    <x v="6"/>
    <s v="Yes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s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  <x v="2"/>
    <x v="1"/>
    <x v="4"/>
    <s v="No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s v="78745"/>
    <x v="2"/>
    <s v="OFF-FA-10001561"/>
    <x v="1"/>
    <x v="13"/>
    <s v="Stockwell Push Pins"/>
    <n v="3.488"/>
    <n v="2"/>
    <n v="0.2"/>
    <n v="0.56679999999999997"/>
    <n v="0.16250000000000001"/>
    <x v="2"/>
    <x v="1"/>
    <x v="4"/>
    <s v="Yes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s v="78745"/>
    <x v="2"/>
    <s v="OFF-SU-10001225"/>
    <x v="1"/>
    <x v="14"/>
    <s v="Staple remover"/>
    <n v="5.8879999999999999"/>
    <n v="2"/>
    <n v="0.2"/>
    <n v="-1.3248"/>
    <n v="-0.22500000000000001"/>
    <x v="2"/>
    <x v="1"/>
    <x v="4"/>
    <s v="No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s v="90008"/>
    <x v="1"/>
    <s v="OFF-BI-10001718"/>
    <x v="1"/>
    <x v="8"/>
    <s v="GBC DocuBind P50 Personal Binding Machine"/>
    <n v="153.55199999999999"/>
    <n v="3"/>
    <n v="0.2"/>
    <n v="51.823799999999999"/>
    <n v="0.33750000000000002"/>
    <x v="2"/>
    <x v="3"/>
    <x v="4"/>
    <s v="Yes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s v="90008"/>
    <x v="1"/>
    <s v="OFF-ST-10002756"/>
    <x v="1"/>
    <x v="4"/>
    <s v="Tennsco Stur-D-Stor Boltless Shelving, 5 Shelves, 24&quot; Deep, Sand"/>
    <n v="270.62"/>
    <n v="2"/>
    <n v="0"/>
    <n v="2.7061999999999999"/>
    <n v="0.01"/>
    <x v="0"/>
    <x v="3"/>
    <x v="4"/>
    <s v="Yes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s v="10011"/>
    <x v="3"/>
    <s v="TEC-AC-10001432"/>
    <x v="2"/>
    <x v="11"/>
    <s v="Enermax Aurora Lite Keyboard"/>
    <n v="468.9"/>
    <n v="6"/>
    <n v="0"/>
    <n v="206.316"/>
    <n v="0.44"/>
    <x v="0"/>
    <x v="0"/>
    <x v="8"/>
    <s v="Yes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s v="10011"/>
    <x v="3"/>
    <s v="TEC-AC-10003399"/>
    <x v="2"/>
    <x v="11"/>
    <s v="Memorex Mini Travel Drive 64 GB USB 2.0 Flash Drive"/>
    <n v="72.48"/>
    <n v="2"/>
    <n v="0"/>
    <n v="30.441600000000001"/>
    <n v="0.42"/>
    <x v="0"/>
    <x v="0"/>
    <x v="8"/>
    <s v="Yes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s v="10011"/>
    <x v="3"/>
    <s v="OFF-SU-10001574"/>
    <x v="1"/>
    <x v="14"/>
    <s v="Acme Value Line Scissors"/>
    <n v="10.95"/>
    <n v="3"/>
    <n v="0"/>
    <n v="3.2850000000000001"/>
    <n v="0.30000000000000004"/>
    <x v="0"/>
    <x v="0"/>
    <x v="8"/>
    <s v="Yes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s v="10011"/>
    <x v="3"/>
    <s v="FUR-FU-10004864"/>
    <x v="0"/>
    <x v="5"/>
    <s v="Howard Miller 14-1/2&quot; Diameter Chrome Round Wall Clock"/>
    <n v="191.82"/>
    <n v="3"/>
    <n v="0"/>
    <n v="61.382399999999997"/>
    <n v="0.32"/>
    <x v="0"/>
    <x v="0"/>
    <x v="8"/>
    <s v="Yes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s v="77070"/>
    <x v="2"/>
    <s v="OFF-ST-10001172"/>
    <x v="1"/>
    <x v="4"/>
    <s v="Tennsco Lockers, Sand"/>
    <n v="151.05600000000001"/>
    <n v="9"/>
    <n v="0.2"/>
    <n v="7.5528000000000004"/>
    <n v="4.9999999999999996E-2"/>
    <x v="2"/>
    <x v="3"/>
    <x v="6"/>
    <s v="Yes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s v="79424"/>
    <x v="2"/>
    <s v="FUR-FU-10002396"/>
    <x v="0"/>
    <x v="5"/>
    <s v="DAX Copper Panel Document Frame, 5 x 7 Size"/>
    <n v="25.16"/>
    <n v="5"/>
    <n v="0.6"/>
    <n v="-11.321999999999999"/>
    <n v="-0.44999999999999996"/>
    <x v="1"/>
    <x v="2"/>
    <x v="11"/>
    <s v="No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s v="77095"/>
    <x v="2"/>
    <s v="OFF-BI-10004040"/>
    <x v="1"/>
    <x v="8"/>
    <s v="Wilson Jones Impact Binders"/>
    <n v="6.2160000000000002"/>
    <n v="6"/>
    <n v="0.8"/>
    <n v="-9.6348000000000003"/>
    <n v="-1.55"/>
    <x v="1"/>
    <x v="0"/>
    <x v="0"/>
    <s v="No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s v="77095"/>
    <x v="2"/>
    <s v="OFF-AR-10003481"/>
    <x v="1"/>
    <x v="6"/>
    <s v="Newell 348"/>
    <n v="23.616"/>
    <n v="9"/>
    <n v="0.2"/>
    <n v="2.6568000000000001"/>
    <n v="0.1125"/>
    <x v="2"/>
    <x v="0"/>
    <x v="0"/>
    <s v="Yes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s v="77095"/>
    <x v="2"/>
    <s v="TEC-AC-10000387"/>
    <x v="2"/>
    <x v="11"/>
    <s v="KeyTronic KT800P2 - Keyboard - Black"/>
    <n v="24.032"/>
    <n v="2"/>
    <n v="0.2"/>
    <n v="-0.6008"/>
    <n v="-2.5000000000000001E-2"/>
    <x v="2"/>
    <x v="0"/>
    <x v="0"/>
    <s v="No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s v="77095"/>
    <x v="2"/>
    <s v="OFF-LA-10000262"/>
    <x v="1"/>
    <x v="2"/>
    <s v="Avery 494"/>
    <n v="2.0880000000000001"/>
    <n v="1"/>
    <n v="0.2"/>
    <n v="0.67859999999999998"/>
    <n v="0.32499999999999996"/>
    <x v="2"/>
    <x v="0"/>
    <x v="0"/>
    <s v="Yes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s v="77095"/>
    <x v="2"/>
    <s v="OFF-BI-10003196"/>
    <x v="1"/>
    <x v="8"/>
    <s v="Accohide Poly Flexible Ring Binders"/>
    <n v="4.4880000000000004"/>
    <n v="6"/>
    <n v="0.8"/>
    <n v="-6.7320000000000002"/>
    <n v="-1.5"/>
    <x v="1"/>
    <x v="0"/>
    <x v="0"/>
    <s v="No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s v="92627"/>
    <x v="1"/>
    <s v="FUR-FU-10004351"/>
    <x v="0"/>
    <x v="5"/>
    <s v="Staple-based wall hangings"/>
    <n v="29.22"/>
    <n v="3"/>
    <n v="0"/>
    <n v="12.8568"/>
    <n v="0.44"/>
    <x v="0"/>
    <x v="1"/>
    <x v="4"/>
    <s v="Yes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s v="30076"/>
    <x v="0"/>
    <s v="OFF-PA-10001870"/>
    <x v="1"/>
    <x v="10"/>
    <s v="Xerox 202"/>
    <n v="6.48"/>
    <n v="1"/>
    <n v="0"/>
    <n v="3.1103999999999998"/>
    <n v="0.47999999999999993"/>
    <x v="0"/>
    <x v="1"/>
    <x v="1"/>
    <s v="Yes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s v="80538"/>
    <x v="1"/>
    <s v="OFF-BI-10002813"/>
    <x v="1"/>
    <x v="8"/>
    <s v="Avery Reinforcements for Hole-Punch Pages"/>
    <n v="1.1879999999999999"/>
    <n v="2"/>
    <n v="0.7"/>
    <n v="-0.99"/>
    <n v="-0.83333333333333337"/>
    <x v="1"/>
    <x v="3"/>
    <x v="4"/>
    <s v="No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FUR-CH-10003846"/>
    <x v="0"/>
    <x v="1"/>
    <s v="Hon Valutask Swivel Chairs"/>
    <n v="272.64600000000002"/>
    <n v="3"/>
    <n v="0.1"/>
    <n v="18.176400000000001"/>
    <n v="6.6666666666666666E-2"/>
    <x v="2"/>
    <x v="3"/>
    <x v="8"/>
    <s v="Yes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TEC-AC-10002647"/>
    <x v="2"/>
    <x v="11"/>
    <s v="Logitech Wireless Boombox Speaker - portable - wireless, wired"/>
    <n v="212.8"/>
    <n v="2"/>
    <n v="0"/>
    <n v="95.76"/>
    <n v="0.45"/>
    <x v="0"/>
    <x v="3"/>
    <x v="8"/>
    <s v="Yes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  <x v="0"/>
    <x v="3"/>
    <x v="8"/>
    <s v="Yes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TEC-AC-10001465"/>
    <x v="2"/>
    <x v="11"/>
    <s v="SanDisk Cruzer 64 GB USB Flash Drive"/>
    <n v="72.64"/>
    <n v="2"/>
    <n v="0"/>
    <n v="21.792000000000002"/>
    <n v="0.30000000000000004"/>
    <x v="0"/>
    <x v="3"/>
    <x v="8"/>
    <s v="Yes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OFF-ST-10000615"/>
    <x v="1"/>
    <x v="4"/>
    <s v="SimpliFile Personal File, Black Granite, 15w x 6-15/16d x 11-1/4h"/>
    <n v="45.4"/>
    <n v="4"/>
    <n v="0"/>
    <n v="12.712"/>
    <n v="0.28000000000000003"/>
    <x v="0"/>
    <x v="3"/>
    <x v="8"/>
    <s v="Yes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OFF-PA-10002713"/>
    <x v="1"/>
    <x v="10"/>
    <s v="Adams Phone Message Book, 200 Message Capacity, 8 1/16” x 11”"/>
    <n v="13.76"/>
    <n v="2"/>
    <n v="0"/>
    <n v="6.3296000000000001"/>
    <n v="0.46"/>
    <x v="0"/>
    <x v="3"/>
    <x v="8"/>
    <s v="Yes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FUR-CH-10003061"/>
    <x v="0"/>
    <x v="1"/>
    <s v="Global Leather Task Chair, Black"/>
    <n v="80.991"/>
    <n v="1"/>
    <n v="0.1"/>
    <n v="8.0991"/>
    <n v="0.1"/>
    <x v="2"/>
    <x v="3"/>
    <x v="8"/>
    <s v="Yes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x v="2"/>
    <x v="3"/>
    <x v="8"/>
    <s v="Yes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OFF-FA-10000304"/>
    <x v="1"/>
    <x v="13"/>
    <s v="Advantus Push Pins"/>
    <n v="4.3600000000000003"/>
    <n v="2"/>
    <n v="0"/>
    <n v="1.7876000000000001"/>
    <n v="0.41"/>
    <x v="0"/>
    <x v="3"/>
    <x v="8"/>
    <s v="Yes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  <x v="2"/>
    <x v="3"/>
    <x v="8"/>
    <s v="Yes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TEC-PH-10002885"/>
    <x v="2"/>
    <x v="7"/>
    <s v="Apple iPhone 5"/>
    <n v="1299.6600000000001"/>
    <n v="2"/>
    <n v="0"/>
    <n v="350.90820000000002"/>
    <n v="0.27"/>
    <x v="0"/>
    <x v="3"/>
    <x v="8"/>
    <s v="Yes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FUR-CH-10001215"/>
    <x v="0"/>
    <x v="1"/>
    <s v="Global Troy Executive Leather Low-Back Tilter"/>
    <n v="2254.41"/>
    <n v="5"/>
    <n v="0.1"/>
    <n v="375.73500000000001"/>
    <n v="0.16666666666666669"/>
    <x v="2"/>
    <x v="3"/>
    <x v="8"/>
    <s v="Yes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TEC-PH-10000215"/>
    <x v="2"/>
    <x v="7"/>
    <s v="Plantronics Cordless Phone Headset with In-line Volume - M214C"/>
    <n v="104.85"/>
    <n v="3"/>
    <n v="0"/>
    <n v="28.3095"/>
    <n v="0.27"/>
    <x v="0"/>
    <x v="3"/>
    <x v="8"/>
    <s v="Yes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s v="10035"/>
    <x v="3"/>
    <s v="TEC-AC-10001998"/>
    <x v="2"/>
    <x v="11"/>
    <s v="Logitech LS21 Speaker System - PC Multimedia - 2.1-CH - Wired"/>
    <n v="59.97"/>
    <n v="3"/>
    <n v="0"/>
    <n v="20.389800000000001"/>
    <n v="0.34"/>
    <x v="0"/>
    <x v="3"/>
    <x v="8"/>
    <s v="Yes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s v="19143"/>
    <x v="3"/>
    <s v="FUR-TA-10002356"/>
    <x v="0"/>
    <x v="3"/>
    <s v="Bevis Boat-Shaped Conference Table"/>
    <n v="314.53199999999998"/>
    <n v="2"/>
    <n v="0.4"/>
    <n v="-83.875200000000007"/>
    <n v="-0.26666666666666672"/>
    <x v="3"/>
    <x v="3"/>
    <x v="6"/>
    <s v="No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s v="33178"/>
    <x v="0"/>
    <s v="OFF-AR-10002399"/>
    <x v="1"/>
    <x v="6"/>
    <s v="Dixon Prang Watercolor Pencils, 10-Color Set with Brush"/>
    <n v="13.632"/>
    <n v="4"/>
    <n v="0.2"/>
    <n v="3.5783999999999998"/>
    <n v="0.26250000000000001"/>
    <x v="2"/>
    <x v="1"/>
    <x v="1"/>
    <s v="Yes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s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  <x v="1"/>
    <x v="2"/>
    <x v="4"/>
    <s v="No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s v="75051"/>
    <x v="2"/>
    <s v="TEC-AC-10004510"/>
    <x v="2"/>
    <x v="11"/>
    <s v="Logitech Desktop MK120 Mouse and keyboard Combo"/>
    <n v="65.44"/>
    <n v="5"/>
    <n v="0.2"/>
    <n v="-8.18"/>
    <n v="-0.125"/>
    <x v="2"/>
    <x v="2"/>
    <x v="4"/>
    <s v="No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s v="60653"/>
    <x v="2"/>
    <s v="OFF-LA-10001982"/>
    <x v="1"/>
    <x v="2"/>
    <s v="Smead Alpha-Z Color-Coded Name Labels First Letter Starter Set"/>
    <n v="6"/>
    <n v="2"/>
    <n v="0.2"/>
    <n v="2.1"/>
    <n v="0.35000000000000003"/>
    <x v="2"/>
    <x v="0"/>
    <x v="8"/>
    <s v="Yes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s v="60653"/>
    <x v="2"/>
    <s v="OFF-BI-10004141"/>
    <x v="1"/>
    <x v="8"/>
    <s v="Insertable Tab Indexes For Data Binders"/>
    <n v="1.9079999999999999"/>
    <n v="3"/>
    <n v="0.8"/>
    <n v="-3.2435999999999998"/>
    <n v="-1.7"/>
    <x v="1"/>
    <x v="0"/>
    <x v="8"/>
    <s v="No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s v="44134"/>
    <x v="3"/>
    <s v="FUR-CH-10004495"/>
    <x v="0"/>
    <x v="1"/>
    <s v="Global Leather and Oak Executive Chair, Black"/>
    <n v="1474.8019999999999"/>
    <n v="7"/>
    <n v="0.3"/>
    <n v="-21.0686"/>
    <n v="-1.4285714285714287E-2"/>
    <x v="3"/>
    <x v="0"/>
    <x v="0"/>
    <s v="No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s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  <x v="2"/>
    <x v="0"/>
    <x v="0"/>
    <s v="Yes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s v="44134"/>
    <x v="3"/>
    <s v="OFF-FA-10000585"/>
    <x v="1"/>
    <x v="13"/>
    <s v="OIC Bulk Pack Metal Binder Clips"/>
    <n v="16.751999999999999"/>
    <n v="6"/>
    <n v="0.2"/>
    <n v="5.4443999999999999"/>
    <n v="0.32500000000000001"/>
    <x v="2"/>
    <x v="0"/>
    <x v="0"/>
    <s v="Yes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s v="44134"/>
    <x v="3"/>
    <s v="FUR-CH-10000454"/>
    <x v="0"/>
    <x v="1"/>
    <s v="Hon Deluxe Fabric Upholstered Stacking Chairs, Rounded Back"/>
    <n v="1537.0740000000001"/>
    <n v="9"/>
    <n v="0.3"/>
    <n v="0"/>
    <n v="0"/>
    <x v="3"/>
    <x v="0"/>
    <x v="0"/>
    <s v="No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s v="44134"/>
    <x v="3"/>
    <s v="FUR-CH-10003746"/>
    <x v="0"/>
    <x v="1"/>
    <s v="Hon 4070 Series Pagoda Round Back Stacking Chairs"/>
    <n v="449.37200000000001"/>
    <n v="2"/>
    <n v="0.3"/>
    <n v="-12.8392"/>
    <n v="-2.8571428571428571E-2"/>
    <x v="3"/>
    <x v="0"/>
    <x v="0"/>
    <s v="No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s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  <x v="2"/>
    <x v="0"/>
    <x v="10"/>
    <s v="Yes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s v="10011"/>
    <x v="3"/>
    <s v="TEC-PH-10002114"/>
    <x v="2"/>
    <x v="7"/>
    <s v="Xiaomi Mi3"/>
    <n v="2279.96"/>
    <n v="4"/>
    <n v="0"/>
    <n v="592.78959999999995"/>
    <n v="0.25999999999999995"/>
    <x v="0"/>
    <x v="0"/>
    <x v="0"/>
    <s v="Yes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s v="10011"/>
    <x v="3"/>
    <s v="OFF-LA-10001569"/>
    <x v="1"/>
    <x v="2"/>
    <s v="Avery 499"/>
    <n v="14.94"/>
    <n v="3"/>
    <n v="0"/>
    <n v="6.8723999999999998"/>
    <n v="0.46"/>
    <x v="0"/>
    <x v="0"/>
    <x v="0"/>
    <s v="Yes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s v="97477"/>
    <x v="1"/>
    <s v="TEC-PH-10001425"/>
    <x v="2"/>
    <x v="7"/>
    <s v="Mophie Juice Pack Helium for iPhone"/>
    <n v="191.976"/>
    <n v="3"/>
    <n v="0.2"/>
    <n v="19.197600000000001"/>
    <n v="0.1"/>
    <x v="2"/>
    <x v="3"/>
    <x v="8"/>
    <s v="Yes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s v="97477"/>
    <x v="1"/>
    <s v="OFF-AR-10001915"/>
    <x v="1"/>
    <x v="6"/>
    <s v="Peel-Off China Markers"/>
    <n v="23.832000000000001"/>
    <n v="3"/>
    <n v="0.2"/>
    <n v="6.5537999999999998"/>
    <n v="0.27499999999999997"/>
    <x v="2"/>
    <x v="3"/>
    <x v="8"/>
    <s v="Yes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s v="97477"/>
    <x v="1"/>
    <s v="FUR-FU-10004864"/>
    <x v="0"/>
    <x v="5"/>
    <s v="Howard Miller 14-1/2&quot; Diameter Chrome Round Wall Clock"/>
    <n v="409.21600000000001"/>
    <n v="8"/>
    <n v="0.2"/>
    <n v="61.382399999999997"/>
    <n v="0.15"/>
    <x v="2"/>
    <x v="3"/>
    <x v="8"/>
    <s v="Yes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s v="97477"/>
    <x v="1"/>
    <s v="FUR-BO-10001972"/>
    <x v="0"/>
    <x v="0"/>
    <s v="O'Sullivan 4-Shelf Bookcase in Odessa Pine"/>
    <n v="72.587999999999994"/>
    <n v="2"/>
    <n v="0.7"/>
    <n v="-128.2388"/>
    <n v="-1.7666666666666668"/>
    <x v="1"/>
    <x v="3"/>
    <x v="8"/>
    <s v="No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s v="60610"/>
    <x v="2"/>
    <s v="OFF-ST-10000532"/>
    <x v="1"/>
    <x v="4"/>
    <s v="Advantus Rolling Drawer Organizers"/>
    <n v="61.567999999999998"/>
    <n v="2"/>
    <n v="0.2"/>
    <n v="4.6176000000000004"/>
    <n v="7.5000000000000011E-2"/>
    <x v="2"/>
    <x v="3"/>
    <x v="4"/>
    <s v="Yes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s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  <x v="2"/>
    <x v="1"/>
    <x v="6"/>
    <s v="Yes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s v="90036"/>
    <x v="1"/>
    <s v="TEC-AC-10003038"/>
    <x v="2"/>
    <x v="11"/>
    <s v="Kingston Digital DataTraveler 16GB USB 2.0"/>
    <n v="44.75"/>
    <n v="5"/>
    <n v="0"/>
    <n v="8.5024999999999995"/>
    <n v="0.19"/>
    <x v="0"/>
    <x v="3"/>
    <x v="1"/>
    <s v="Yes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s v="90036"/>
    <x v="1"/>
    <s v="OFF-PA-10001593"/>
    <x v="1"/>
    <x v="10"/>
    <s v="Xerox 1947"/>
    <n v="11.96"/>
    <n v="2"/>
    <n v="0"/>
    <n v="5.3819999999999997"/>
    <n v="0.44999999999999996"/>
    <x v="0"/>
    <x v="3"/>
    <x v="1"/>
    <s v="Yes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s v="90036"/>
    <x v="1"/>
    <s v="OFF-BI-10002049"/>
    <x v="1"/>
    <x v="8"/>
    <s v="UniKeep View Case Binders"/>
    <n v="3.9119999999999999"/>
    <n v="1"/>
    <n v="0.2"/>
    <n v="1.2714000000000001"/>
    <n v="0.32500000000000001"/>
    <x v="2"/>
    <x v="3"/>
    <x v="1"/>
    <s v="Yes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s v="10009"/>
    <x v="3"/>
    <s v="FUR-CH-10003817"/>
    <x v="0"/>
    <x v="1"/>
    <s v="Global Value Steno Chair, Gray"/>
    <n v="327.99599999999998"/>
    <n v="6"/>
    <n v="0.1"/>
    <n v="54.665999999999997"/>
    <n v="0.16666666666666666"/>
    <x v="2"/>
    <x v="0"/>
    <x v="10"/>
    <s v="Yes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s v="94109"/>
    <x v="1"/>
    <s v="OFF-BI-10002353"/>
    <x v="1"/>
    <x v="8"/>
    <s v="GBC VeloBind Cover Sets"/>
    <n v="49.408000000000001"/>
    <n v="4"/>
    <n v="0.2"/>
    <n v="18.527999999999999"/>
    <n v="0.37499999999999994"/>
    <x v="2"/>
    <x v="2"/>
    <x v="2"/>
    <s v="Yes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s v="23464"/>
    <x v="0"/>
    <s v="TEC-AC-10003116"/>
    <x v="2"/>
    <x v="11"/>
    <s v="Memorex Froggy Flash Drive 8 GB"/>
    <n v="53.25"/>
    <n v="3"/>
    <n v="0"/>
    <n v="20.767499999999998"/>
    <n v="0.38999999999999996"/>
    <x v="0"/>
    <x v="3"/>
    <x v="10"/>
    <s v="Yes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s v="23464"/>
    <x v="0"/>
    <s v="OFF-FA-10003021"/>
    <x v="1"/>
    <x v="13"/>
    <s v="Staples"/>
    <n v="3.76"/>
    <n v="2"/>
    <n v="0"/>
    <n v="1.3160000000000001"/>
    <n v="0.35000000000000003"/>
    <x v="0"/>
    <x v="3"/>
    <x v="10"/>
    <s v="Yes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s v="10011"/>
    <x v="3"/>
    <s v="FUR-CH-10004477"/>
    <x v="0"/>
    <x v="1"/>
    <s v="Global Push Button Manager's Chair, Indigo"/>
    <n v="767.21400000000006"/>
    <n v="14"/>
    <n v="0.1"/>
    <n v="161.9674"/>
    <n v="0.21111111111111108"/>
    <x v="2"/>
    <x v="2"/>
    <x v="4"/>
    <s v="Yes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s v="37087"/>
    <x v="0"/>
    <s v="OFF-PA-10001033"/>
    <x v="1"/>
    <x v="10"/>
    <s v="Xerox 1893"/>
    <n v="163.96"/>
    <n v="5"/>
    <n v="0.2"/>
    <n v="59.435499999999998"/>
    <n v="0.36249999999999999"/>
    <x v="2"/>
    <x v="3"/>
    <x v="8"/>
    <s v="Yes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s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  <x v="2"/>
    <x v="0"/>
    <x v="6"/>
    <s v="Yes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s v="91911"/>
    <x v="1"/>
    <s v="OFF-AR-10002135"/>
    <x v="1"/>
    <x v="6"/>
    <s v="Boston Heavy-Duty Trimline Electric Pencil Sharpeners"/>
    <n v="192.8"/>
    <n v="4"/>
    <n v="0"/>
    <n v="55.911999999999999"/>
    <n v="0.28999999999999998"/>
    <x v="0"/>
    <x v="0"/>
    <x v="0"/>
    <s v="Yes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s v="78501"/>
    <x v="2"/>
    <s v="TEC-AC-10000521"/>
    <x v="2"/>
    <x v="11"/>
    <s v="Verbatim Slim CD and DVD Storage Cases, 50/Pack"/>
    <n v="27.696000000000002"/>
    <n v="3"/>
    <n v="0.2"/>
    <n v="3.4620000000000002"/>
    <n v="0.125"/>
    <x v="2"/>
    <x v="1"/>
    <x v="2"/>
    <s v="Yes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s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  <x v="1"/>
    <x v="1"/>
    <x v="2"/>
    <s v="No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s v="33021"/>
    <x v="0"/>
    <s v="OFF-PA-10002986"/>
    <x v="1"/>
    <x v="10"/>
    <s v="Xerox 1898"/>
    <n v="32.064"/>
    <n v="6"/>
    <n v="0.2"/>
    <n v="11.2224"/>
    <n v="0.35000000000000003"/>
    <x v="2"/>
    <x v="0"/>
    <x v="2"/>
    <s v="Yes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s v="94110"/>
    <x v="1"/>
    <s v="FUR-BO-10001337"/>
    <x v="0"/>
    <x v="0"/>
    <s v="O'Sullivan Living Dimensions 2-Shelf Bookcases"/>
    <n v="205.666"/>
    <n v="2"/>
    <n v="0.15"/>
    <n v="-12.098000000000001"/>
    <n v="-5.8823529411764712E-2"/>
    <x v="2"/>
    <x v="2"/>
    <x v="10"/>
    <s v="No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s v="93454"/>
    <x v="1"/>
    <s v="OFF-ST-10000532"/>
    <x v="1"/>
    <x v="4"/>
    <s v="Advantus Rolling Drawer Organizers"/>
    <n v="115.44"/>
    <n v="3"/>
    <n v="0"/>
    <n v="30.014399999999998"/>
    <n v="0.26"/>
    <x v="0"/>
    <x v="1"/>
    <x v="3"/>
    <s v="Yes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s v="06040"/>
    <x v="3"/>
    <s v="OFF-PA-10001497"/>
    <x v="1"/>
    <x v="10"/>
    <s v="Xerox 1914"/>
    <n v="274.8"/>
    <n v="5"/>
    <n v="0"/>
    <n v="134.65199999999999"/>
    <n v="0.48999999999999994"/>
    <x v="0"/>
    <x v="3"/>
    <x v="7"/>
    <s v="Yes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s v="06040"/>
    <x v="3"/>
    <s v="OFF-ST-10002554"/>
    <x v="1"/>
    <x v="4"/>
    <s v="Tennsco Industrial Shelving"/>
    <n v="195.64"/>
    <n v="4"/>
    <n v="0"/>
    <n v="3.9127999999999998"/>
    <n v="0.02"/>
    <x v="0"/>
    <x v="3"/>
    <x v="7"/>
    <s v="Yes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s v="06040"/>
    <x v="3"/>
    <s v="TEC-PH-10001336"/>
    <x v="2"/>
    <x v="7"/>
    <s v="Digium D40 VoIP phone"/>
    <n v="257.98"/>
    <n v="2"/>
    <n v="0"/>
    <n v="74.8142"/>
    <n v="0.28999999999999998"/>
    <x v="0"/>
    <x v="3"/>
    <x v="7"/>
    <s v="Yes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s v="06040"/>
    <x v="3"/>
    <s v="OFF-AR-10002987"/>
    <x v="1"/>
    <x v="6"/>
    <s v="Prismacolor Color Pencil Set"/>
    <n v="119.04"/>
    <n v="6"/>
    <n v="0"/>
    <n v="48.806399999999996"/>
    <n v="0.41"/>
    <x v="0"/>
    <x v="3"/>
    <x v="7"/>
    <s v="Yes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s v="68104"/>
    <x v="2"/>
    <s v="OFF-PA-10000575"/>
    <x v="1"/>
    <x v="10"/>
    <s v="Wirebound Message Books, Four 2 3/4 x 5 White Forms per Page"/>
    <n v="20.07"/>
    <n v="3"/>
    <n v="0"/>
    <n v="9.2322000000000006"/>
    <n v="0.46"/>
    <x v="0"/>
    <x v="3"/>
    <x v="1"/>
    <s v="Yes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s v="95123"/>
    <x v="1"/>
    <s v="OFF-AR-10003394"/>
    <x v="1"/>
    <x v="6"/>
    <s v="Newell 332"/>
    <n v="11.76"/>
    <n v="4"/>
    <n v="0"/>
    <n v="3.1751999999999998"/>
    <n v="0.26999999999999996"/>
    <x v="0"/>
    <x v="2"/>
    <x v="4"/>
    <s v="Yes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s v="94122"/>
    <x v="1"/>
    <s v="OFF-AR-10003394"/>
    <x v="1"/>
    <x v="6"/>
    <s v="Newell 332"/>
    <n v="11.76"/>
    <n v="4"/>
    <n v="0"/>
    <n v="3.1751999999999998"/>
    <n v="0.26999999999999996"/>
    <x v="0"/>
    <x v="3"/>
    <x v="0"/>
    <s v="Yes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s v="94122"/>
    <x v="1"/>
    <s v="OFF-BI-10001191"/>
    <x v="1"/>
    <x v="8"/>
    <s v="Canvas Sectional Post Binders"/>
    <n v="40.735999999999997"/>
    <n v="2"/>
    <n v="0.2"/>
    <n v="14.7668"/>
    <n v="0.36250000000000004"/>
    <x v="2"/>
    <x v="3"/>
    <x v="0"/>
    <s v="Yes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s v="94109"/>
    <x v="1"/>
    <s v="TEC-PH-10003484"/>
    <x v="2"/>
    <x v="7"/>
    <s v="Ooma Telo VoIP Home Phone System"/>
    <n v="201.584"/>
    <n v="2"/>
    <n v="0.2"/>
    <n v="12.599"/>
    <n v="6.25E-2"/>
    <x v="2"/>
    <x v="0"/>
    <x v="1"/>
    <s v="Yes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s v="90805"/>
    <x v="1"/>
    <s v="FUR-CH-10003968"/>
    <x v="0"/>
    <x v="1"/>
    <s v="Novimex Turbo Task Chair"/>
    <n v="340.70400000000001"/>
    <n v="6"/>
    <n v="0.2"/>
    <n v="-34.070399999999999"/>
    <n v="-9.9999999999999992E-2"/>
    <x v="2"/>
    <x v="3"/>
    <x v="4"/>
    <s v="No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s v="31907"/>
    <x v="0"/>
    <s v="FUR-BO-10001608"/>
    <x v="0"/>
    <x v="0"/>
    <s v="Hon Metal Bookcases, Black"/>
    <n v="354.9"/>
    <n v="5"/>
    <n v="0"/>
    <n v="88.724999999999994"/>
    <n v="0.25"/>
    <x v="0"/>
    <x v="0"/>
    <x v="3"/>
    <s v="Yes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s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  <x v="2"/>
    <x v="2"/>
    <x v="10"/>
    <s v="Yes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s v="90004"/>
    <x v="1"/>
    <s v="OFF-ST-10002485"/>
    <x v="1"/>
    <x v="4"/>
    <s v="Rogers Deluxe File Chest"/>
    <n v="87.92"/>
    <n v="4"/>
    <n v="0"/>
    <n v="0.87919999999999998"/>
    <n v="0.01"/>
    <x v="0"/>
    <x v="3"/>
    <x v="7"/>
    <s v="Yes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s v="19120"/>
    <x v="3"/>
    <s v="FUR-FU-10001876"/>
    <x v="0"/>
    <x v="5"/>
    <s v="Computer Room Manger, 14&quot;"/>
    <n v="51.968000000000004"/>
    <n v="2"/>
    <n v="0.2"/>
    <n v="10.393599999999999"/>
    <n v="0.19999999999999998"/>
    <x v="2"/>
    <x v="3"/>
    <x v="3"/>
    <s v="Yes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s v="19120"/>
    <x v="3"/>
    <s v="OFF-ST-10002370"/>
    <x v="1"/>
    <x v="4"/>
    <s v="Sortfiler Multipurpose Personal File Organizer, Black"/>
    <n v="51.335999999999999"/>
    <n v="3"/>
    <n v="0.2"/>
    <n v="5.7752999999999997"/>
    <n v="0.1125"/>
    <x v="2"/>
    <x v="3"/>
    <x v="3"/>
    <s v="Yes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s v="19120"/>
    <x v="3"/>
    <s v="OFF-ST-10000142"/>
    <x v="1"/>
    <x v="4"/>
    <s v="Deluxe Rollaway Locking File with Drawer"/>
    <n v="332.70400000000001"/>
    <n v="1"/>
    <n v="0.2"/>
    <n v="33.270400000000002"/>
    <n v="0.1"/>
    <x v="2"/>
    <x v="3"/>
    <x v="3"/>
    <s v="Yes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s v="19120"/>
    <x v="3"/>
    <s v="FUR-FU-10004671"/>
    <x v="0"/>
    <x v="5"/>
    <s v="Executive Impressions 12&quot; Wall Clock"/>
    <n v="42.408000000000001"/>
    <n v="3"/>
    <n v="0.2"/>
    <n v="9.5418000000000003"/>
    <n v="0.22500000000000001"/>
    <x v="2"/>
    <x v="3"/>
    <x v="3"/>
    <s v="Yes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s v="74133"/>
    <x v="2"/>
    <s v="OFF-EN-10002504"/>
    <x v="1"/>
    <x v="12"/>
    <s v="Tyvek  Top-Opening Peel &amp; Seel Envelopes, Plain White"/>
    <n v="81.540000000000006"/>
    <n v="3"/>
    <n v="0"/>
    <n v="38.323799999999999"/>
    <n v="0.47"/>
    <x v="0"/>
    <x v="0"/>
    <x v="6"/>
    <s v="Yes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s v="74133"/>
    <x v="2"/>
    <s v="TEC-AC-10004803"/>
    <x v="2"/>
    <x v="11"/>
    <s v="Sony Micro Vault Click 4 GB USB 2.0 Flash Drive"/>
    <n v="167.28"/>
    <n v="12"/>
    <n v="0"/>
    <n v="23.4192"/>
    <n v="0.13999999999999999"/>
    <x v="0"/>
    <x v="0"/>
    <x v="6"/>
    <s v="Yes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s v="90049"/>
    <x v="1"/>
    <s v="OFF-ST-10001932"/>
    <x v="1"/>
    <x v="4"/>
    <s v="Fellowes Staxonsteel Drawer Files"/>
    <n v="772.68"/>
    <n v="4"/>
    <n v="0"/>
    <n v="108.1752"/>
    <n v="0.14000000000000001"/>
    <x v="0"/>
    <x v="0"/>
    <x v="4"/>
    <s v="Yes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TEC-PH-10004667"/>
    <x v="2"/>
    <x v="7"/>
    <s v="Cisco 8x8 Inc. 6753i IP Business Phone System"/>
    <n v="323.976"/>
    <n v="3"/>
    <n v="0.2"/>
    <n v="28.347899999999999"/>
    <n v="8.7499999999999994E-2"/>
    <x v="2"/>
    <x v="2"/>
    <x v="10"/>
    <s v="Yes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OFF-LA-10000443"/>
    <x v="1"/>
    <x v="2"/>
    <s v="Avery 501"/>
    <n v="11.808"/>
    <n v="4"/>
    <n v="0.2"/>
    <n v="3.9851999999999999"/>
    <n v="0.33749999999999997"/>
    <x v="2"/>
    <x v="2"/>
    <x v="10"/>
    <s v="Yes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OFF-ST-10000918"/>
    <x v="1"/>
    <x v="4"/>
    <s v="Crate-A-Files"/>
    <n v="26.16"/>
    <n v="3"/>
    <n v="0.2"/>
    <n v="1.962"/>
    <n v="7.4999999999999997E-2"/>
    <x v="2"/>
    <x v="2"/>
    <x v="10"/>
    <s v="Yes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OFF-BI-10001196"/>
    <x v="1"/>
    <x v="8"/>
    <s v="Avery Flip-Chart Easel Binder, Black"/>
    <n v="33.57"/>
    <n v="5"/>
    <n v="0.7"/>
    <n v="-25.736999999999998"/>
    <n v="-0.76666666666666661"/>
    <x v="1"/>
    <x v="2"/>
    <x v="10"/>
    <s v="No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FUR-FU-10003981"/>
    <x v="0"/>
    <x v="5"/>
    <s v="Eldon Wave Desk Accessories"/>
    <n v="4.992"/>
    <n v="3"/>
    <n v="0.2"/>
    <n v="1.3728"/>
    <n v="0.27500000000000002"/>
    <x v="2"/>
    <x v="2"/>
    <x v="10"/>
    <s v="Yes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FUR-FU-10002508"/>
    <x v="0"/>
    <x v="5"/>
    <s v="Document Clip Frames"/>
    <n v="20.015999999999998"/>
    <n v="3"/>
    <n v="0.2"/>
    <n v="5.5044000000000004"/>
    <n v="0.27500000000000002"/>
    <x v="2"/>
    <x v="2"/>
    <x v="10"/>
    <s v="Yes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s v="33801"/>
    <x v="0"/>
    <s v="TEC-AC-10002647"/>
    <x v="2"/>
    <x v="11"/>
    <s v="Logitech Wireless Boombox Speaker - portable - wireless, wired"/>
    <n v="170.24"/>
    <n v="2"/>
    <n v="0.2"/>
    <n v="53.2"/>
    <n v="0.3125"/>
    <x v="2"/>
    <x v="2"/>
    <x v="10"/>
    <s v="Yes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s v="77036"/>
    <x v="2"/>
    <s v="OFF-PA-10002377"/>
    <x v="1"/>
    <x v="10"/>
    <s v="Xerox 1916"/>
    <n v="117.456"/>
    <n v="3"/>
    <n v="0.2"/>
    <n v="44.045999999999999"/>
    <n v="0.375"/>
    <x v="2"/>
    <x v="1"/>
    <x v="3"/>
    <s v="Yes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s v="90008"/>
    <x v="1"/>
    <s v="OFF-PA-10004530"/>
    <x v="1"/>
    <x v="10"/>
    <s v="Personal Creations Ink Jet Cards and Labels"/>
    <n v="22.96"/>
    <n v="2"/>
    <n v="0"/>
    <n v="11.250400000000001"/>
    <n v="0.49"/>
    <x v="0"/>
    <x v="1"/>
    <x v="8"/>
    <s v="Yes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s v="22153"/>
    <x v="0"/>
    <s v="OFF-PA-10002986"/>
    <x v="1"/>
    <x v="10"/>
    <s v="Xerox 1898"/>
    <n v="13.36"/>
    <n v="2"/>
    <n v="0"/>
    <n v="6.4127999999999998"/>
    <n v="0.48"/>
    <x v="0"/>
    <x v="2"/>
    <x v="6"/>
    <s v="Yes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s v="10035"/>
    <x v="3"/>
    <s v="OFF-BI-10000948"/>
    <x v="1"/>
    <x v="8"/>
    <s v="GBC Laser Imprintable Binding System Covers, Desert Sand"/>
    <n v="34.247999999999998"/>
    <n v="3"/>
    <n v="0.2"/>
    <n v="11.5587"/>
    <n v="0.33750000000000002"/>
    <x v="2"/>
    <x v="0"/>
    <x v="4"/>
    <s v="Yes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s v="10035"/>
    <x v="3"/>
    <s v="OFF-AR-10001545"/>
    <x v="1"/>
    <x v="6"/>
    <s v="Newell 326"/>
    <n v="3.52"/>
    <n v="2"/>
    <n v="0"/>
    <n v="1.0207999999999999"/>
    <n v="0.28999999999999998"/>
    <x v="0"/>
    <x v="0"/>
    <x v="4"/>
    <s v="Yes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s v="65807"/>
    <x v="2"/>
    <s v="OFF-BI-10001758"/>
    <x v="1"/>
    <x v="8"/>
    <s v="Wilson Jones 14 Line Acrylic Coated Pressboard Data Binders"/>
    <n v="26.7"/>
    <n v="5"/>
    <n v="0"/>
    <n v="12.548999999999999"/>
    <n v="0.47"/>
    <x v="0"/>
    <x v="2"/>
    <x v="6"/>
    <s v="Yes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s v="65807"/>
    <x v="2"/>
    <s v="TEC-AC-10003237"/>
    <x v="2"/>
    <x v="11"/>
    <s v="Memorex Micro Travel Drive 4 GB"/>
    <n v="21.2"/>
    <n v="2"/>
    <n v="0"/>
    <n v="9.1159999999999997"/>
    <n v="0.43"/>
    <x v="0"/>
    <x v="2"/>
    <x v="6"/>
    <s v="Yes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s v="65807"/>
    <x v="2"/>
    <s v="OFF-ST-10002011"/>
    <x v="1"/>
    <x v="4"/>
    <s v="Smead Adjustable Mobile File Trolley with Lockable Top"/>
    <n v="838.38"/>
    <n v="2"/>
    <n v="0"/>
    <n v="226.36259999999999"/>
    <n v="0.26999999999999996"/>
    <x v="0"/>
    <x v="2"/>
    <x v="6"/>
    <s v="Yes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FUR-CH-10000309"/>
    <x v="0"/>
    <x v="1"/>
    <s v="Global Comet Stacking Arm Chair"/>
    <n v="1690.04"/>
    <n v="4"/>
    <n v="0"/>
    <n v="422.51"/>
    <n v="0.25"/>
    <x v="0"/>
    <x v="1"/>
    <x v="8"/>
    <s v="Yes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ST-10002444"/>
    <x v="1"/>
    <x v="4"/>
    <s v="Recycled Eldon Regeneration Jumbo File"/>
    <n v="85.96"/>
    <n v="7"/>
    <n v="0"/>
    <n v="24.0688"/>
    <n v="0.28000000000000003"/>
    <x v="0"/>
    <x v="1"/>
    <x v="8"/>
    <s v="Yes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  <x v="0"/>
    <x v="1"/>
    <x v="8"/>
    <s v="Yes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PA-10001801"/>
    <x v="1"/>
    <x v="10"/>
    <s v="Xerox 193"/>
    <n v="23.92"/>
    <n v="4"/>
    <n v="0"/>
    <n v="11.720800000000001"/>
    <n v="0.49"/>
    <x v="0"/>
    <x v="1"/>
    <x v="8"/>
    <s v="Yes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ST-10000563"/>
    <x v="1"/>
    <x v="4"/>
    <s v="Fellowes Bankers Box Stor/Drawer Steel Plus"/>
    <n v="63.96"/>
    <n v="2"/>
    <n v="0"/>
    <n v="6.3959999999999999"/>
    <n v="9.9999999999999992E-2"/>
    <x v="0"/>
    <x v="1"/>
    <x v="8"/>
    <s v="Yes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TEC-PH-10000369"/>
    <x v="2"/>
    <x v="7"/>
    <s v="HTC One Mini"/>
    <n v="629.95000000000005"/>
    <n v="5"/>
    <n v="0"/>
    <n v="176.386"/>
    <n v="0.27999999999999997"/>
    <x v="0"/>
    <x v="1"/>
    <x v="8"/>
    <s v="Yes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TEC-PH-10002538"/>
    <x v="2"/>
    <x v="7"/>
    <s v="Grandstream GXP1160 VoIP phone"/>
    <n v="113.73"/>
    <n v="3"/>
    <n v="0"/>
    <n v="32.981699999999996"/>
    <n v="0.28999999999999998"/>
    <x v="0"/>
    <x v="1"/>
    <x v="8"/>
    <s v="Yes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BI-10000050"/>
    <x v="1"/>
    <x v="8"/>
    <s v="Angle-D Binders with Locking Rings, Label Holders"/>
    <n v="14.6"/>
    <n v="2"/>
    <n v="0"/>
    <n v="6.8620000000000001"/>
    <n v="0.47000000000000003"/>
    <x v="0"/>
    <x v="1"/>
    <x v="8"/>
    <s v="Yes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s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  <x v="0"/>
    <x v="1"/>
    <x v="8"/>
    <s v="Yes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s v="97206"/>
    <x v="1"/>
    <s v="FUR-CH-10004218"/>
    <x v="0"/>
    <x v="1"/>
    <s v="Global Fabric Manager's Chair, Dark Gray"/>
    <n v="403.92"/>
    <n v="5"/>
    <n v="0.2"/>
    <n v="25.245000000000001"/>
    <n v="6.25E-2"/>
    <x v="2"/>
    <x v="0"/>
    <x v="4"/>
    <s v="Yes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s v="19120"/>
    <x v="3"/>
    <s v="OFF-AR-10002952"/>
    <x v="1"/>
    <x v="6"/>
    <s v="Stanley Contemporary Battery Pencil Sharpeners"/>
    <n v="106.8"/>
    <n v="10"/>
    <n v="0.2"/>
    <n v="10.68"/>
    <n v="0.1"/>
    <x v="2"/>
    <x v="1"/>
    <x v="6"/>
    <s v="Yes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s v="10035"/>
    <x v="3"/>
    <s v="OFF-ST-10003058"/>
    <x v="1"/>
    <x v="4"/>
    <s v="Eldon Mobile Mega Data Cart  Mega Stackable  Add-On Trays"/>
    <n v="70.95"/>
    <n v="3"/>
    <n v="0"/>
    <n v="20.575500000000002"/>
    <n v="0.29000000000000004"/>
    <x v="0"/>
    <x v="1"/>
    <x v="0"/>
    <s v="Yes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s v="10035"/>
    <x v="3"/>
    <s v="OFF-BI-10003963"/>
    <x v="1"/>
    <x v="8"/>
    <s v="Cardinal Holdit Data Disk Pockets"/>
    <n v="34.944000000000003"/>
    <n v="6"/>
    <n v="0.2"/>
    <n v="11.7936"/>
    <n v="0.33749999999999997"/>
    <x v="2"/>
    <x v="1"/>
    <x v="0"/>
    <s v="Yes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s v="10035"/>
    <x v="3"/>
    <s v="OFF-AR-10001955"/>
    <x v="1"/>
    <x v="6"/>
    <s v="Newell 319"/>
    <n v="119.04"/>
    <n v="6"/>
    <n v="0"/>
    <n v="35.712000000000003"/>
    <n v="0.3"/>
    <x v="0"/>
    <x v="1"/>
    <x v="0"/>
    <s v="Yes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s v="60016"/>
    <x v="2"/>
    <s v="TEC-PH-10004345"/>
    <x v="2"/>
    <x v="7"/>
    <s v="Cisco SPA 502G IP Phone"/>
    <n v="383.84"/>
    <n v="4"/>
    <n v="0.2"/>
    <n v="47.98"/>
    <n v="0.125"/>
    <x v="2"/>
    <x v="3"/>
    <x v="3"/>
    <s v="Yes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s v="10035"/>
    <x v="3"/>
    <s v="FUR-FU-10003192"/>
    <x v="0"/>
    <x v="5"/>
    <s v="Luxo Adjustable Task Clamp Lamp"/>
    <n v="799.56"/>
    <n v="9"/>
    <n v="0"/>
    <n v="207.88560000000001"/>
    <n v="0.26"/>
    <x v="0"/>
    <x v="0"/>
    <x v="4"/>
    <s v="Yes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s v="98103"/>
    <x v="1"/>
    <s v="OFF-ST-10001325"/>
    <x v="1"/>
    <x v="4"/>
    <s v="Sterilite Officeware Hinged File Box"/>
    <n v="31.44"/>
    <n v="3"/>
    <n v="0"/>
    <n v="8.4887999999999995"/>
    <n v="0.26999999999999996"/>
    <x v="0"/>
    <x v="3"/>
    <x v="4"/>
    <s v="Yes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s v="77095"/>
    <x v="2"/>
    <s v="OFF-PA-10000019"/>
    <x v="1"/>
    <x v="10"/>
    <s v="Xerox 1931"/>
    <n v="25.92"/>
    <n v="5"/>
    <n v="0.2"/>
    <n v="9.0719999999999992"/>
    <n v="0.34999999999999992"/>
    <x v="2"/>
    <x v="3"/>
    <x v="4"/>
    <s v="Yes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s v="77095"/>
    <x v="2"/>
    <s v="OFF-BI-10003429"/>
    <x v="1"/>
    <x v="8"/>
    <s v="Cardinal HOLDit! Binder Insert Strips,Extra Strips"/>
    <n v="6.33"/>
    <n v="5"/>
    <n v="0.8"/>
    <n v="-9.8115000000000006"/>
    <n v="-1.55"/>
    <x v="1"/>
    <x v="3"/>
    <x v="4"/>
    <s v="No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s v="77095"/>
    <x v="2"/>
    <s v="OFF-PA-10000176"/>
    <x v="1"/>
    <x v="10"/>
    <s v="Xerox 1887"/>
    <n v="75.88"/>
    <n v="5"/>
    <n v="0.2"/>
    <n v="26.558"/>
    <n v="0.35000000000000003"/>
    <x v="2"/>
    <x v="3"/>
    <x v="4"/>
    <s v="Yes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s v="19143"/>
    <x v="3"/>
    <s v="TEC-PH-10004165"/>
    <x v="2"/>
    <x v="7"/>
    <s v="Mitel MiVoice 5330e IP Phone"/>
    <n v="329.988"/>
    <n v="2"/>
    <n v="0.4"/>
    <n v="-76.997200000000007"/>
    <n v="-0.23333333333333336"/>
    <x v="3"/>
    <x v="3"/>
    <x v="2"/>
    <s v="No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s v="19143"/>
    <x v="3"/>
    <s v="OFF-ST-10000352"/>
    <x v="1"/>
    <x v="4"/>
    <s v="Acco Perma 2700 Stacking Storage Drawers"/>
    <n v="71.376000000000005"/>
    <n v="3"/>
    <n v="0.2"/>
    <n v="-4.4610000000000003"/>
    <n v="-6.25E-2"/>
    <x v="2"/>
    <x v="3"/>
    <x v="2"/>
    <s v="No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s v="47201"/>
    <x v="2"/>
    <s v="OFF-PA-10000726"/>
    <x v="1"/>
    <x v="10"/>
    <s v="Black Print Carbonless Snap-Off Rapid Letter, 8 1/2&quot; x 7&quot;"/>
    <n v="63.77"/>
    <n v="7"/>
    <n v="0"/>
    <n v="28.6965"/>
    <n v="0.44999999999999996"/>
    <x v="0"/>
    <x v="1"/>
    <x v="0"/>
    <s v="Yes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s v="47201"/>
    <x v="2"/>
    <s v="TEC-PH-10001536"/>
    <x v="2"/>
    <x v="7"/>
    <s v="Spigen Samsung Galaxy S5 Case Wallet"/>
    <n v="50.97"/>
    <n v="3"/>
    <n v="0"/>
    <n v="13.2522"/>
    <n v="0.26"/>
    <x v="0"/>
    <x v="1"/>
    <x v="0"/>
    <s v="Yes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s v="47201"/>
    <x v="2"/>
    <s v="OFF-PA-10001790"/>
    <x v="1"/>
    <x v="10"/>
    <s v="Xerox 1910"/>
    <n v="96.08"/>
    <n v="2"/>
    <n v="0"/>
    <n v="46.118400000000001"/>
    <n v="0.48000000000000004"/>
    <x v="0"/>
    <x v="1"/>
    <x v="0"/>
    <s v="Yes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s v="60201"/>
    <x v="2"/>
    <s v="TEC-CO-10001766"/>
    <x v="2"/>
    <x v="16"/>
    <s v="Canon PC940 Copier"/>
    <n v="1439.9680000000001"/>
    <n v="4"/>
    <n v="0.2"/>
    <n v="485.98919999999998"/>
    <n v="0.33749999999999997"/>
    <x v="2"/>
    <x v="1"/>
    <x v="3"/>
    <s v="Yes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s v="60201"/>
    <x v="2"/>
    <s v="TEC-AC-10004396"/>
    <x v="2"/>
    <x v="11"/>
    <s v="Logitech Keyboard K120"/>
    <n v="43.56"/>
    <n v="3"/>
    <n v="0.2"/>
    <n v="-4.9005000000000001"/>
    <n v="-0.1125"/>
    <x v="2"/>
    <x v="1"/>
    <x v="3"/>
    <s v="No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s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  <x v="2"/>
    <x v="0"/>
    <x v="4"/>
    <s v="Yes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s v="43229"/>
    <x v="3"/>
    <s v="TEC-PH-10001305"/>
    <x v="2"/>
    <x v="7"/>
    <s v="Panasonic KX TS208W Corded phone"/>
    <n v="235.15199999999999"/>
    <n v="8"/>
    <n v="0.4"/>
    <n v="-47.0304"/>
    <n v="-0.2"/>
    <x v="3"/>
    <x v="0"/>
    <x v="2"/>
    <s v="No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s v="43302"/>
    <x v="3"/>
    <s v="FUR-FU-10002885"/>
    <x v="0"/>
    <x v="5"/>
    <s v="Magna Visual Magnetic Picture Hangers"/>
    <n v="7.7119999999999997"/>
    <n v="2"/>
    <n v="0.2"/>
    <n v="1.7352000000000001"/>
    <n v="0.22500000000000001"/>
    <x v="2"/>
    <x v="3"/>
    <x v="4"/>
    <s v="Yes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s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  <x v="2"/>
    <x v="0"/>
    <x v="2"/>
    <s v="Yes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s v="77095"/>
    <x v="2"/>
    <s v="OFF-FA-10003112"/>
    <x v="1"/>
    <x v="13"/>
    <s v="Staples"/>
    <n v="25.248000000000001"/>
    <n v="4"/>
    <n v="0.2"/>
    <n v="7.89"/>
    <n v="0.3125"/>
    <x v="2"/>
    <x v="0"/>
    <x v="2"/>
    <s v="Yes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s v="77095"/>
    <x v="2"/>
    <s v="FUR-CH-10002372"/>
    <x v="0"/>
    <x v="1"/>
    <s v="Office Star - Ergonomically Designed Knee Chair"/>
    <n v="56.686"/>
    <n v="1"/>
    <n v="0.3"/>
    <n v="-14.5764"/>
    <n v="-0.25714285714285712"/>
    <x v="3"/>
    <x v="0"/>
    <x v="2"/>
    <s v="No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s v="43302"/>
    <x v="3"/>
    <s v="OFF-ST-10000563"/>
    <x v="1"/>
    <x v="4"/>
    <s v="Fellowes Bankers Box Stor/Drawer Steel Plus"/>
    <n v="51.167999999999999"/>
    <n v="2"/>
    <n v="0.2"/>
    <n v="-6.3959999999999999"/>
    <n v="-0.125"/>
    <x v="2"/>
    <x v="3"/>
    <x v="8"/>
    <s v="No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s v="98103"/>
    <x v="1"/>
    <s v="OFF-BI-10003925"/>
    <x v="1"/>
    <x v="8"/>
    <s v="Fellowes PB300 Plastic Comb Binding Machine"/>
    <n v="2793.5279999999998"/>
    <n v="9"/>
    <n v="0.2"/>
    <n v="942.81569999999999"/>
    <n v="0.33750000000000002"/>
    <x v="2"/>
    <x v="3"/>
    <x v="6"/>
    <s v="Yes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s v="98103"/>
    <x v="1"/>
    <s v="OFF-ST-10003306"/>
    <x v="1"/>
    <x v="4"/>
    <s v="Letter Size Cart"/>
    <n v="1000.02"/>
    <n v="7"/>
    <n v="0"/>
    <n v="290.00580000000002"/>
    <n v="0.29000000000000004"/>
    <x v="0"/>
    <x v="3"/>
    <x v="6"/>
    <s v="Yes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s v="98103"/>
    <x v="1"/>
    <s v="FUR-FU-10001475"/>
    <x v="0"/>
    <x v="5"/>
    <s v="Contract Clock, 14&quot;, Brown"/>
    <n v="65.94"/>
    <n v="3"/>
    <n v="0"/>
    <n v="22.419599999999999"/>
    <n v="0.34"/>
    <x v="0"/>
    <x v="3"/>
    <x v="6"/>
    <s v="Yes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s v="98632"/>
    <x v="1"/>
    <s v="OFF-FA-10003495"/>
    <x v="1"/>
    <x v="13"/>
    <s v="Staples"/>
    <n v="18.239999999999998"/>
    <n v="3"/>
    <n v="0"/>
    <n v="9.1199999999999992"/>
    <n v="0.5"/>
    <x v="0"/>
    <x v="3"/>
    <x v="0"/>
    <s v="Yes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s v="98632"/>
    <x v="1"/>
    <s v="OFF-AP-10004708"/>
    <x v="1"/>
    <x v="9"/>
    <s v="Fellowes Superior 10 Outlet Split Surge Protector"/>
    <n v="76.12"/>
    <n v="2"/>
    <n v="0"/>
    <n v="22.0748"/>
    <n v="0.28999999999999998"/>
    <x v="0"/>
    <x v="3"/>
    <x v="0"/>
    <s v="Yes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s v="90278"/>
    <x v="1"/>
    <s v="OFF-EN-10001219"/>
    <x v="1"/>
    <x v="12"/>
    <s v="#10- 4 1/8&quot; x 9 1/2&quot; Security-Tint Envelopes"/>
    <n v="7.64"/>
    <n v="1"/>
    <n v="0"/>
    <n v="3.7435999999999998"/>
    <n v="0.49"/>
    <x v="0"/>
    <x v="2"/>
    <x v="2"/>
    <s v="Yes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s v="10035"/>
    <x v="3"/>
    <s v="FUR-FU-10000087"/>
    <x v="0"/>
    <x v="5"/>
    <s v="Executive Impressions 14&quot; Two-Color Numerals Wall Clock"/>
    <n v="68.16"/>
    <n v="3"/>
    <n v="0"/>
    <n v="27.945599999999999"/>
    <n v="0.41000000000000003"/>
    <x v="0"/>
    <x v="1"/>
    <x v="0"/>
    <s v="Yes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s v="10035"/>
    <x v="3"/>
    <s v="OFF-EN-10001539"/>
    <x v="1"/>
    <x v="12"/>
    <s v="Staple envelope"/>
    <n v="62.24"/>
    <n v="8"/>
    <n v="0"/>
    <n v="29.252800000000001"/>
    <n v="0.47"/>
    <x v="0"/>
    <x v="1"/>
    <x v="0"/>
    <s v="Yes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s v="40214"/>
    <x v="0"/>
    <s v="TEC-PH-10004897"/>
    <x v="2"/>
    <x v="7"/>
    <s v="Mediabridge Sport Armband iPhone 5s"/>
    <n v="29.97"/>
    <n v="3"/>
    <n v="0"/>
    <n v="0.29970000000000002"/>
    <n v="1.0000000000000002E-2"/>
    <x v="0"/>
    <x v="1"/>
    <x v="7"/>
    <s v="Yes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s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  <x v="0"/>
    <x v="0"/>
    <x v="2"/>
    <s v="Yes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s v="48183"/>
    <x v="2"/>
    <s v="TEC-PH-10001557"/>
    <x v="2"/>
    <x v="7"/>
    <s v="Pyle PMP37LED"/>
    <n v="191.98"/>
    <n v="2"/>
    <n v="0"/>
    <n v="51.834600000000002"/>
    <n v="0.27"/>
    <x v="0"/>
    <x v="0"/>
    <x v="2"/>
    <s v="Yes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s v="48183"/>
    <x v="2"/>
    <s v="OFF-ST-10000617"/>
    <x v="1"/>
    <x v="4"/>
    <s v="Woodgrain Magazine Files by Perma"/>
    <n v="20.86"/>
    <n v="7"/>
    <n v="0"/>
    <n v="1.4601999999999999"/>
    <n v="6.9999999999999993E-2"/>
    <x v="0"/>
    <x v="0"/>
    <x v="2"/>
    <s v="Yes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s v="90045"/>
    <x v="1"/>
    <s v="OFF-LA-10000121"/>
    <x v="1"/>
    <x v="2"/>
    <s v="Avery 48"/>
    <n v="56.7"/>
    <n v="9"/>
    <n v="0"/>
    <n v="26.082000000000001"/>
    <n v="0.45999999999999996"/>
    <x v="0"/>
    <x v="3"/>
    <x v="8"/>
    <s v="Yes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s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  <x v="2"/>
    <x v="3"/>
    <x v="4"/>
    <s v="Yes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s v="37075"/>
    <x v="0"/>
    <s v="OFF-AR-10000422"/>
    <x v="1"/>
    <x v="6"/>
    <s v="Pencil and Crayon Sharpener"/>
    <n v="12.263999999999999"/>
    <n v="7"/>
    <n v="0.2"/>
    <n v="1.0730999999999999"/>
    <n v="8.7499999999999994E-2"/>
    <x v="2"/>
    <x v="3"/>
    <x v="4"/>
    <s v="Yes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s v="37075"/>
    <x v="0"/>
    <s v="OFF-ST-10004123"/>
    <x v="1"/>
    <x v="4"/>
    <s v="Safco Industrial Wire Shelving System"/>
    <n v="218.352"/>
    <n v="3"/>
    <n v="0.2"/>
    <n v="-54.588000000000001"/>
    <n v="-0.25"/>
    <x v="2"/>
    <x v="3"/>
    <x v="4"/>
    <s v="No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s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  <x v="1"/>
    <x v="1"/>
    <x v="2"/>
    <s v="No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s v="97206"/>
    <x v="1"/>
    <s v="FUR-CH-10000422"/>
    <x v="0"/>
    <x v="1"/>
    <s v="Global Highback Leather Tilter in Burgundy"/>
    <n v="291.16800000000001"/>
    <n v="4"/>
    <n v="0.2"/>
    <n v="-14.558400000000001"/>
    <n v="-0.05"/>
    <x v="2"/>
    <x v="1"/>
    <x v="2"/>
    <s v="No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s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  <x v="2"/>
    <x v="2"/>
    <x v="0"/>
    <s v="Yes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s v="44105"/>
    <x v="3"/>
    <s v="TEC-PH-10004093"/>
    <x v="2"/>
    <x v="7"/>
    <s v="Panasonic Kx-TS550"/>
    <n v="110.376"/>
    <n v="4"/>
    <n v="0.4"/>
    <n v="-20.235600000000002"/>
    <n v="-0.18333333333333335"/>
    <x v="3"/>
    <x v="0"/>
    <x v="9"/>
    <s v="No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s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  <x v="2"/>
    <x v="0"/>
    <x v="9"/>
    <s v="Yes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s v="50701"/>
    <x v="2"/>
    <s v="OFF-AR-10001166"/>
    <x v="1"/>
    <x v="6"/>
    <s v="Staples in misc. colors"/>
    <n v="30.32"/>
    <n v="4"/>
    <n v="0"/>
    <n v="11.8248"/>
    <n v="0.39"/>
    <x v="0"/>
    <x v="3"/>
    <x v="7"/>
    <s v="Yes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s v="98105"/>
    <x v="1"/>
    <s v="FUR-CH-10003199"/>
    <x v="0"/>
    <x v="1"/>
    <s v="Office Star - Contemporary Task Swivel Chair"/>
    <n v="177.56800000000001"/>
    <n v="2"/>
    <n v="0.2"/>
    <n v="8.8783999999999992"/>
    <n v="4.9999999999999989E-2"/>
    <x v="2"/>
    <x v="3"/>
    <x v="8"/>
    <s v="Yes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s v="98105"/>
    <x v="1"/>
    <s v="OFF-PA-10002005"/>
    <x v="1"/>
    <x v="10"/>
    <s v="Xerox 225"/>
    <n v="19.440000000000001"/>
    <n v="3"/>
    <n v="0"/>
    <n v="9.3312000000000008"/>
    <n v="0.48000000000000004"/>
    <x v="0"/>
    <x v="3"/>
    <x v="8"/>
    <s v="Yes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s v="98105"/>
    <x v="1"/>
    <s v="OFF-PA-10004101"/>
    <x v="1"/>
    <x v="10"/>
    <s v="Xerox 1894"/>
    <n v="71.28"/>
    <n v="11"/>
    <n v="0"/>
    <n v="34.214399999999998"/>
    <n v="0.48"/>
    <x v="0"/>
    <x v="3"/>
    <x v="8"/>
    <s v="Yes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s v="98105"/>
    <x v="1"/>
    <s v="OFF-BI-10004600"/>
    <x v="1"/>
    <x v="8"/>
    <s v="Ibico Ibimaster 300 Manual Binding System"/>
    <n v="1471.96"/>
    <n v="5"/>
    <n v="0.2"/>
    <n v="459.98750000000001"/>
    <n v="0.3125"/>
    <x v="2"/>
    <x v="3"/>
    <x v="8"/>
    <s v="Yes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s v="98105"/>
    <x v="1"/>
    <s v="TEC-PH-10000127"/>
    <x v="2"/>
    <x v="7"/>
    <s v="iOttie XL Car Mount"/>
    <n v="79.959999999999994"/>
    <n v="5"/>
    <n v="0.2"/>
    <n v="-17.991"/>
    <n v="-0.22500000000000001"/>
    <x v="2"/>
    <x v="3"/>
    <x v="8"/>
    <s v="No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s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x v="2"/>
    <x v="0"/>
    <x v="11"/>
    <s v="Yes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s v="10009"/>
    <x v="3"/>
    <s v="OFF-BI-10004506"/>
    <x v="1"/>
    <x v="8"/>
    <s v="Wilson Jones data.warehouse D-Ring Binders with DublLock"/>
    <n v="26.335999999999999"/>
    <n v="4"/>
    <n v="0.2"/>
    <n v="9.2175999999999991"/>
    <n v="0.35"/>
    <x v="2"/>
    <x v="0"/>
    <x v="9"/>
    <s v="Yes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s v="95123"/>
    <x v="1"/>
    <s v="FUR-FU-10004597"/>
    <x v="0"/>
    <x v="5"/>
    <s v="Eldon Cleatmat Chair Mats for Medium Pile Carpets"/>
    <n v="166.5"/>
    <n v="3"/>
    <n v="0"/>
    <n v="21.645"/>
    <n v="0.13"/>
    <x v="0"/>
    <x v="1"/>
    <x v="4"/>
    <s v="Yes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s v="95123"/>
    <x v="1"/>
    <s v="OFF-ST-10001496"/>
    <x v="1"/>
    <x v="4"/>
    <s v="Standard Rollaway File with Lock"/>
    <n v="360.38"/>
    <n v="2"/>
    <n v="0"/>
    <n v="93.698800000000006"/>
    <n v="0.26"/>
    <x v="0"/>
    <x v="1"/>
    <x v="4"/>
    <s v="Yes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s v="90008"/>
    <x v="1"/>
    <s v="OFF-BI-10004236"/>
    <x v="1"/>
    <x v="8"/>
    <s v="XtraLife ClearVue Slant-D Ring Binder, White, 3&quot;"/>
    <n v="11.744"/>
    <n v="1"/>
    <n v="0.2"/>
    <n v="3.8168000000000002"/>
    <n v="0.32500000000000001"/>
    <x v="2"/>
    <x v="0"/>
    <x v="2"/>
    <s v="Yes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s v="03301"/>
    <x v="3"/>
    <s v="FUR-FU-10001185"/>
    <x v="0"/>
    <x v="5"/>
    <s v="Advantus Employee of the Month Certificate Frame, 11 x 13-1/2"/>
    <n v="247.44"/>
    <n v="8"/>
    <n v="0"/>
    <n v="101.4504"/>
    <n v="0.41000000000000003"/>
    <x v="0"/>
    <x v="3"/>
    <x v="5"/>
    <s v="Yes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s v="38401"/>
    <x v="0"/>
    <s v="OFF-BI-10000977"/>
    <x v="1"/>
    <x v="8"/>
    <s v="Ibico Plastic Spiral Binding Combs"/>
    <n v="18.239999999999998"/>
    <n v="2"/>
    <n v="0.7"/>
    <n v="-14.592000000000001"/>
    <n v="-0.8"/>
    <x v="1"/>
    <x v="2"/>
    <x v="4"/>
    <s v="No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s v="98006"/>
    <x v="1"/>
    <s v="OFF-SU-10004782"/>
    <x v="1"/>
    <x v="14"/>
    <s v="Elite 5&quot; Scissors"/>
    <n v="25.35"/>
    <n v="3"/>
    <n v="0"/>
    <n v="7.6050000000000004"/>
    <n v="0.3"/>
    <x v="0"/>
    <x v="0"/>
    <x v="0"/>
    <s v="Yes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s v="98105"/>
    <x v="1"/>
    <s v="OFF-AR-10002067"/>
    <x v="1"/>
    <x v="6"/>
    <s v="Newell 334"/>
    <n v="119.04"/>
    <n v="6"/>
    <n v="0"/>
    <n v="30.950399999999998"/>
    <n v="0.25999999999999995"/>
    <x v="0"/>
    <x v="1"/>
    <x v="0"/>
    <s v="Yes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s v="98105"/>
    <x v="1"/>
    <s v="FUR-FU-10002364"/>
    <x v="0"/>
    <x v="5"/>
    <s v="Eldon Expressions Wood Desk Accessories, Oak"/>
    <n v="22.14"/>
    <n v="3"/>
    <n v="0"/>
    <n v="6.4206000000000003"/>
    <n v="0.28999999999999998"/>
    <x v="0"/>
    <x v="1"/>
    <x v="0"/>
    <s v="Yes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s v="98105"/>
    <x v="1"/>
    <s v="TEC-AC-10002018"/>
    <x v="2"/>
    <x v="11"/>
    <s v="AmazonBasics 3-Button USB Wired Mouse"/>
    <n v="13.98"/>
    <n v="2"/>
    <n v="0"/>
    <n v="6.0114000000000001"/>
    <n v="0.43"/>
    <x v="0"/>
    <x v="1"/>
    <x v="0"/>
    <s v="Yes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s v="47201"/>
    <x v="2"/>
    <s v="OFF-BI-10000632"/>
    <x v="1"/>
    <x v="8"/>
    <s v="Satellite Sectional Post Binders"/>
    <n v="43.41"/>
    <n v="1"/>
    <n v="0"/>
    <n v="19.968599999999999"/>
    <n v="0.46"/>
    <x v="0"/>
    <x v="3"/>
    <x v="5"/>
    <s v="Yes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s v="47201"/>
    <x v="2"/>
    <s v="FUR-FU-10003981"/>
    <x v="0"/>
    <x v="5"/>
    <s v="Eldon Wave Desk Accessories"/>
    <n v="6.24"/>
    <n v="3"/>
    <n v="0"/>
    <n v="2.6208"/>
    <n v="0.42"/>
    <x v="0"/>
    <x v="3"/>
    <x v="5"/>
    <s v="Yes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s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  <x v="0"/>
    <x v="3"/>
    <x v="5"/>
    <s v="Yes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s v="47201"/>
    <x v="2"/>
    <s v="OFF-PA-10004082"/>
    <x v="1"/>
    <x v="10"/>
    <s v="Adams Telephone Message Book w/Frequently-Called Numbers Space, 400 Messages per Book"/>
    <n v="7.98"/>
    <n v="1"/>
    <n v="0"/>
    <n v="3.99"/>
    <n v="0.5"/>
    <x v="0"/>
    <x v="3"/>
    <x v="5"/>
    <s v="Yes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s v="60623"/>
    <x v="2"/>
    <s v="OFF-AP-10004249"/>
    <x v="1"/>
    <x v="9"/>
    <s v="Staple holder"/>
    <n v="2.3940000000000001"/>
    <n v="1"/>
    <n v="0.8"/>
    <n v="-6.3441000000000001"/>
    <n v="-2.65"/>
    <x v="1"/>
    <x v="2"/>
    <x v="4"/>
    <s v="No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s v="30062"/>
    <x v="0"/>
    <s v="OFF-PA-10003441"/>
    <x v="1"/>
    <x v="10"/>
    <s v="Xerox 226"/>
    <n v="58.32"/>
    <n v="9"/>
    <n v="0"/>
    <n v="27.993600000000001"/>
    <n v="0.48"/>
    <x v="0"/>
    <x v="2"/>
    <x v="3"/>
    <s v="Yes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s v="30062"/>
    <x v="0"/>
    <s v="TEC-PH-10004922"/>
    <x v="2"/>
    <x v="7"/>
    <s v="RCA Visys Integrated PBX 8-Line Router"/>
    <n v="200.97"/>
    <n v="3"/>
    <n v="0"/>
    <n v="50.2425"/>
    <n v="0.25"/>
    <x v="0"/>
    <x v="2"/>
    <x v="3"/>
    <s v="Yes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s v="36116"/>
    <x v="0"/>
    <s v="FUR-FU-10001731"/>
    <x v="0"/>
    <x v="5"/>
    <s v="Acrylic Self-Standing Desk Frames"/>
    <n v="21.36"/>
    <n v="8"/>
    <n v="0"/>
    <n v="8.1167999999999996"/>
    <n v="0.38"/>
    <x v="0"/>
    <x v="1"/>
    <x v="8"/>
    <s v="Yes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s v="75023"/>
    <x v="2"/>
    <s v="OFF-LA-10000134"/>
    <x v="1"/>
    <x v="2"/>
    <s v="Avery 511"/>
    <n v="9.8559999999999999"/>
    <n v="4"/>
    <n v="0.2"/>
    <n v="3.4496000000000002"/>
    <n v="0.35000000000000003"/>
    <x v="2"/>
    <x v="3"/>
    <x v="8"/>
    <s v="Yes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s v="33319"/>
    <x v="0"/>
    <s v="OFF-BI-10003166"/>
    <x v="1"/>
    <x v="8"/>
    <s v="GBC Plasticlear Binding Covers"/>
    <n v="3.444"/>
    <n v="1"/>
    <n v="0.7"/>
    <n v="-2.5255999999999998"/>
    <n v="-0.73333333333333328"/>
    <x v="1"/>
    <x v="1"/>
    <x v="8"/>
    <s v="No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s v="43229"/>
    <x v="3"/>
    <s v="OFF-SU-10000646"/>
    <x v="1"/>
    <x v="14"/>
    <s v="Premier Automatic Letter Opener"/>
    <n v="384.59199999999998"/>
    <n v="2"/>
    <n v="0.2"/>
    <n v="-81.725800000000007"/>
    <n v="-0.21250000000000002"/>
    <x v="2"/>
    <x v="3"/>
    <x v="0"/>
    <s v="No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s v="10009"/>
    <x v="3"/>
    <s v="OFF-EN-10004459"/>
    <x v="1"/>
    <x v="12"/>
    <s v="Security-Tint Envelopes"/>
    <n v="22.92"/>
    <n v="3"/>
    <n v="0"/>
    <n v="11.2308"/>
    <n v="0.49"/>
    <x v="0"/>
    <x v="1"/>
    <x v="10"/>
    <s v="Yes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s v="47374"/>
    <x v="2"/>
    <s v="OFF-BI-10003529"/>
    <x v="1"/>
    <x v="8"/>
    <s v="Avery Round Ring Poly Binders"/>
    <n v="11.36"/>
    <n v="4"/>
    <n v="0"/>
    <n v="5.5663999999999998"/>
    <n v="0.49"/>
    <x v="0"/>
    <x v="1"/>
    <x v="6"/>
    <s v="Yes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s v="98115"/>
    <x v="1"/>
    <s v="OFF-BI-10002949"/>
    <x v="1"/>
    <x v="8"/>
    <s v="Prestige Round Ring Binders"/>
    <n v="14.592000000000001"/>
    <n v="3"/>
    <n v="0.2"/>
    <n v="4.9248000000000003"/>
    <n v="0.33750000000000002"/>
    <x v="2"/>
    <x v="1"/>
    <x v="5"/>
    <s v="Yes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s v="11561"/>
    <x v="3"/>
    <s v="OFF-LA-10001158"/>
    <x v="1"/>
    <x v="2"/>
    <s v="Avery Address/Shipping Labels for Typewriters, 4&quot; x 2&quot;"/>
    <n v="41.4"/>
    <n v="4"/>
    <n v="0"/>
    <n v="19.872"/>
    <n v="0.48000000000000004"/>
    <x v="0"/>
    <x v="3"/>
    <x v="7"/>
    <s v="Yes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s v="61107"/>
    <x v="2"/>
    <s v="OFF-BI-10004584"/>
    <x v="1"/>
    <x v="8"/>
    <s v="GBC ProClick 150 Presentation Binding System"/>
    <n v="442.37200000000001"/>
    <n v="7"/>
    <n v="0.8"/>
    <n v="-729.91380000000004"/>
    <n v="-1.6500000000000001"/>
    <x v="1"/>
    <x v="0"/>
    <x v="8"/>
    <s v="No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s v="31907"/>
    <x v="0"/>
    <s v="OFF-BI-10004965"/>
    <x v="1"/>
    <x v="8"/>
    <s v="Ibico Covers for Plastic or Wire Binding Elements"/>
    <n v="34.5"/>
    <n v="3"/>
    <n v="0"/>
    <n v="15.525"/>
    <n v="0.45"/>
    <x v="0"/>
    <x v="3"/>
    <x v="5"/>
    <s v="Yes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s v="74133"/>
    <x v="2"/>
    <s v="OFF-BI-10004654"/>
    <x v="1"/>
    <x v="8"/>
    <s v="Avery Binding System Hidden Tab Executive Style Index Sets"/>
    <n v="28.85"/>
    <n v="5"/>
    <n v="0"/>
    <n v="14.425000000000001"/>
    <n v="0.5"/>
    <x v="0"/>
    <x v="0"/>
    <x v="2"/>
    <s v="Yes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s v="37211"/>
    <x v="0"/>
    <s v="OFF-PA-10000141"/>
    <x v="1"/>
    <x v="10"/>
    <s v="Ampad Evidence Wirebond Steno Books, 6&quot; x 9&quot;"/>
    <n v="3.488"/>
    <n v="2"/>
    <n v="0.2"/>
    <n v="1.1772"/>
    <n v="0.33750000000000002"/>
    <x v="2"/>
    <x v="2"/>
    <x v="0"/>
    <s v="Yes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s v="37211"/>
    <x v="0"/>
    <s v="OFF-PA-10001019"/>
    <x v="1"/>
    <x v="10"/>
    <s v="Xerox 1884"/>
    <n v="143.85599999999999"/>
    <n v="9"/>
    <n v="0.2"/>
    <n v="48.551400000000001"/>
    <n v="0.33750000000000002"/>
    <x v="2"/>
    <x v="2"/>
    <x v="0"/>
    <s v="Yes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s v="02138"/>
    <x v="3"/>
    <s v="TEC-PH-10002496"/>
    <x v="2"/>
    <x v="7"/>
    <s v="Cisco SPA301"/>
    <n v="311.98"/>
    <n v="2"/>
    <n v="0"/>
    <n v="93.593999999999994"/>
    <n v="0.3"/>
    <x v="0"/>
    <x v="1"/>
    <x v="2"/>
    <s v="Yes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s v="02138"/>
    <x v="3"/>
    <s v="OFF-BI-10000829"/>
    <x v="1"/>
    <x v="8"/>
    <s v="Avery Non-Stick Binders"/>
    <n v="22.45"/>
    <n v="5"/>
    <n v="0"/>
    <n v="10.327"/>
    <n v="0.46"/>
    <x v="0"/>
    <x v="1"/>
    <x v="2"/>
    <s v="Yes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s v="94601"/>
    <x v="1"/>
    <s v="TEC-PH-10001448"/>
    <x v="2"/>
    <x v="7"/>
    <s v="Anker Astro 15000mAh USB Portable Charger"/>
    <n v="39.991999999999997"/>
    <n v="1"/>
    <n v="0.2"/>
    <n v="-7.9984000000000002"/>
    <n v="-0.2"/>
    <x v="2"/>
    <x v="3"/>
    <x v="4"/>
    <s v="No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s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  <x v="2"/>
    <x v="3"/>
    <x v="4"/>
    <s v="Yes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s v="94601"/>
    <x v="1"/>
    <s v="OFF-AR-10004022"/>
    <x v="1"/>
    <x v="6"/>
    <s v="Panasonic KP-380BK Classic Electric Pencil Sharpener"/>
    <n v="179.9"/>
    <n v="5"/>
    <n v="0"/>
    <n v="44.975000000000001"/>
    <n v="0.25"/>
    <x v="0"/>
    <x v="3"/>
    <x v="4"/>
    <s v="Yes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s v="60067"/>
    <x v="2"/>
    <s v="TEC-AC-10001284"/>
    <x v="2"/>
    <x v="11"/>
    <s v="Enermax Briskie RF Wireless Keyboard and Mouse Combo"/>
    <n v="116.312"/>
    <n v="7"/>
    <n v="0.2"/>
    <n v="23.2624"/>
    <n v="0.2"/>
    <x v="2"/>
    <x v="3"/>
    <x v="4"/>
    <s v="Yes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FUR-FU-10001847"/>
    <x v="0"/>
    <x v="5"/>
    <s v="Eldon Image Series Black Desk Accessories"/>
    <n v="12.42"/>
    <n v="3"/>
    <n v="0"/>
    <n v="4.4711999999999996"/>
    <n v="0.36"/>
    <x v="0"/>
    <x v="0"/>
    <x v="7"/>
    <s v="Yes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TEC-AC-10004595"/>
    <x v="2"/>
    <x v="11"/>
    <s v="First Data TMFD35 PIN Pad"/>
    <n v="428.4"/>
    <n v="3"/>
    <n v="0"/>
    <n v="89.963999999999999"/>
    <n v="0.21000000000000002"/>
    <x v="0"/>
    <x v="0"/>
    <x v="7"/>
    <s v="Yes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FUR-FU-10004164"/>
    <x v="0"/>
    <x v="5"/>
    <s v="Eldon 300 Class Desk Accessories, Black"/>
    <n v="24.75"/>
    <n v="5"/>
    <n v="0"/>
    <n v="10.89"/>
    <n v="0.44"/>
    <x v="0"/>
    <x v="0"/>
    <x v="7"/>
    <s v="Yes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OFF-LA-10001074"/>
    <x v="1"/>
    <x v="2"/>
    <s v="Round Specialty Laser Printer Labels"/>
    <n v="87.71"/>
    <n v="7"/>
    <n v="0"/>
    <n v="41.223700000000001"/>
    <n v="0.47000000000000003"/>
    <x v="0"/>
    <x v="0"/>
    <x v="7"/>
    <s v="Yes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OFF-ST-10000604"/>
    <x v="1"/>
    <x v="4"/>
    <s v="Home/Office Personal File Carts"/>
    <n v="69.52"/>
    <n v="2"/>
    <n v="0"/>
    <n v="17.38"/>
    <n v="0.25"/>
    <x v="0"/>
    <x v="0"/>
    <x v="7"/>
    <s v="Yes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  <x v="2"/>
    <x v="0"/>
    <x v="7"/>
    <s v="No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s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  <x v="2"/>
    <x v="0"/>
    <x v="7"/>
    <s v="Yes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s v="45231"/>
    <x v="3"/>
    <s v="OFF-LA-10000443"/>
    <x v="1"/>
    <x v="2"/>
    <s v="Avery 501"/>
    <n v="5.9039999999999999"/>
    <n v="2"/>
    <n v="0.2"/>
    <n v="1.9925999999999999"/>
    <n v="0.33749999999999997"/>
    <x v="2"/>
    <x v="3"/>
    <x v="5"/>
    <s v="Yes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s v="43302"/>
    <x v="3"/>
    <s v="FUR-FU-10002874"/>
    <x v="0"/>
    <x v="5"/>
    <s v="Ultra Commercial Grade Dual Valve Door Closer"/>
    <n v="63.823999999999998"/>
    <n v="2"/>
    <n v="0.2"/>
    <n v="9.5736000000000008"/>
    <n v="0.15000000000000002"/>
    <x v="2"/>
    <x v="1"/>
    <x v="0"/>
    <s v="Yes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s v="43302"/>
    <x v="3"/>
    <s v="OFF-ST-10003994"/>
    <x v="1"/>
    <x v="4"/>
    <s v="Belkin 19&quot; Center-Weighted Shelf, Gray"/>
    <n v="141.55199999999999"/>
    <n v="3"/>
    <n v="0.2"/>
    <n v="-26.541"/>
    <n v="-0.1875"/>
    <x v="2"/>
    <x v="1"/>
    <x v="0"/>
    <s v="No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s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  <x v="0"/>
    <x v="0"/>
    <x v="8"/>
    <s v="Yes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s v="90049"/>
    <x v="1"/>
    <s v="FUR-CH-10000988"/>
    <x v="0"/>
    <x v="1"/>
    <s v="Hon Olson Stacker Stools"/>
    <n v="563.24"/>
    <n v="5"/>
    <n v="0.2"/>
    <n v="56.323999999999998"/>
    <n v="9.9999999999999992E-2"/>
    <x v="2"/>
    <x v="0"/>
    <x v="8"/>
    <s v="Yes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s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  <x v="3"/>
    <x v="0"/>
    <x v="2"/>
    <s v="No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s v="37087"/>
    <x v="0"/>
    <s v="TEC-PH-10001061"/>
    <x v="2"/>
    <x v="7"/>
    <s v="Apple iPhone 5C"/>
    <n v="239.976"/>
    <n v="3"/>
    <n v="0.2"/>
    <n v="17.998200000000001"/>
    <n v="7.4999999999999997E-2"/>
    <x v="2"/>
    <x v="0"/>
    <x v="2"/>
    <s v="Yes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s v="94122"/>
    <x v="1"/>
    <s v="FUR-TA-10003715"/>
    <x v="0"/>
    <x v="3"/>
    <s v="Hon 2111 Invitation Series Corner Table"/>
    <n v="502.488"/>
    <n v="3"/>
    <n v="0.2"/>
    <n v="-87.935400000000001"/>
    <n v="-0.17500000000000002"/>
    <x v="2"/>
    <x v="2"/>
    <x v="7"/>
    <s v="No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s v="94122"/>
    <x v="1"/>
    <s v="OFF-BI-10001597"/>
    <x v="1"/>
    <x v="8"/>
    <s v="Wilson Jones Ledger-Size, Piano-Hinge Binder, 2&quot;, Blue"/>
    <n v="196.70400000000001"/>
    <n v="6"/>
    <n v="0.2"/>
    <n v="68.846400000000003"/>
    <n v="0.35"/>
    <x v="2"/>
    <x v="2"/>
    <x v="7"/>
    <s v="Yes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s v="95928"/>
    <x v="1"/>
    <s v="FUR-CH-10004063"/>
    <x v="0"/>
    <x v="1"/>
    <s v="Global Deluxe High-Back Manager's Chair"/>
    <n v="915.13599999999997"/>
    <n v="4"/>
    <n v="0.2"/>
    <n v="102.9528"/>
    <n v="0.1125"/>
    <x v="2"/>
    <x v="1"/>
    <x v="10"/>
    <s v="Yes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s v="95928"/>
    <x v="1"/>
    <s v="FUR-FU-10001979"/>
    <x v="0"/>
    <x v="5"/>
    <s v="Dana Halogen Swing-Arm Architect Lamp"/>
    <n v="327.76"/>
    <n v="8"/>
    <n v="0"/>
    <n v="91.772800000000004"/>
    <n v="0.28000000000000003"/>
    <x v="0"/>
    <x v="1"/>
    <x v="10"/>
    <s v="Yes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s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x v="0"/>
    <x v="3"/>
    <x v="4"/>
    <s v="Yes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s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  <x v="2"/>
    <x v="1"/>
    <x v="3"/>
    <s v="Yes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s v="90008"/>
    <x v="1"/>
    <s v="OFF-AR-10004691"/>
    <x v="1"/>
    <x v="6"/>
    <s v="Boston 1730 StandUp Electric Pencil Sharpener"/>
    <n v="64.14"/>
    <n v="3"/>
    <n v="0"/>
    <n v="16.676400000000001"/>
    <n v="0.26"/>
    <x v="0"/>
    <x v="1"/>
    <x v="3"/>
    <s v="Yes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s v="10024"/>
    <x v="3"/>
    <s v="OFF-BI-10002931"/>
    <x v="1"/>
    <x v="8"/>
    <s v="Avery Trapezoid Extra Heavy Duty 4&quot; Binders"/>
    <n v="33.552"/>
    <n v="1"/>
    <n v="0.2"/>
    <n v="12.582000000000001"/>
    <n v="0.375"/>
    <x v="2"/>
    <x v="2"/>
    <x v="8"/>
    <s v="Yes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s v="01915"/>
    <x v="3"/>
    <s v="OFF-AP-10002651"/>
    <x v="1"/>
    <x v="9"/>
    <s v="Hoover Upright Vacuum With Dirt Cup"/>
    <n v="1737.18"/>
    <n v="6"/>
    <n v="0"/>
    <n v="503.78219999999999"/>
    <n v="0.28999999999999998"/>
    <x v="0"/>
    <x v="2"/>
    <x v="4"/>
    <s v="Yes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s v="01915"/>
    <x v="3"/>
    <s v="OFF-ST-10000689"/>
    <x v="1"/>
    <x v="4"/>
    <s v="Fellowes Strictly Business Drawer File, Letter/Legal Size"/>
    <n v="704.25"/>
    <n v="5"/>
    <n v="0"/>
    <n v="84.51"/>
    <n v="0.12000000000000001"/>
    <x v="0"/>
    <x v="2"/>
    <x v="4"/>
    <s v="Yes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s v="01915"/>
    <x v="3"/>
    <s v="OFF-PA-10003302"/>
    <x v="1"/>
    <x v="10"/>
    <s v="Xerox 1906"/>
    <n v="141.76"/>
    <n v="4"/>
    <n v="0"/>
    <n v="66.627200000000002"/>
    <n v="0.47000000000000003"/>
    <x v="0"/>
    <x v="2"/>
    <x v="4"/>
    <s v="Yes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s v="92024"/>
    <x v="1"/>
    <s v="OFF-BI-10001460"/>
    <x v="1"/>
    <x v="8"/>
    <s v="Plastic Binding Combs"/>
    <n v="36.36"/>
    <n v="3"/>
    <n v="0.2"/>
    <n v="12.2715"/>
    <n v="0.33750000000000002"/>
    <x v="2"/>
    <x v="2"/>
    <x v="2"/>
    <s v="Yes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s v="94109"/>
    <x v="1"/>
    <s v="FUR-FU-10003489"/>
    <x v="0"/>
    <x v="5"/>
    <s v="Contemporary Borderless Frame"/>
    <n v="25.83"/>
    <n v="3"/>
    <n v="0"/>
    <n v="9.5571000000000002"/>
    <n v="0.37000000000000005"/>
    <x v="0"/>
    <x v="3"/>
    <x v="0"/>
    <s v="Yes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s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  <x v="1"/>
    <x v="2"/>
    <x v="1"/>
    <s v="No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s v="60623"/>
    <x v="2"/>
    <s v="OFF-EN-10000461"/>
    <x v="1"/>
    <x v="12"/>
    <s v="#10- 4 1/8&quot; x 9 1/2&quot; Recycled Envelopes"/>
    <n v="13.984"/>
    <n v="2"/>
    <n v="0.2"/>
    <n v="4.7195999999999998"/>
    <n v="0.33749999999999997"/>
    <x v="2"/>
    <x v="2"/>
    <x v="1"/>
    <s v="Yes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s v="75220"/>
    <x v="2"/>
    <s v="TEC-PH-10001305"/>
    <x v="2"/>
    <x v="7"/>
    <s v="Panasonic KX TS208W Corded phone"/>
    <n v="195.96"/>
    <n v="5"/>
    <n v="0.2"/>
    <n v="19.596"/>
    <n v="9.9999999999999992E-2"/>
    <x v="2"/>
    <x v="3"/>
    <x v="0"/>
    <s v="Yes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s v="78415"/>
    <x v="2"/>
    <s v="OFF-PA-10000167"/>
    <x v="1"/>
    <x v="10"/>
    <s v="Xerox 1925"/>
    <n v="74.352000000000004"/>
    <n v="3"/>
    <n v="0.2"/>
    <n v="23.234999999999999"/>
    <n v="0.3125"/>
    <x v="2"/>
    <x v="3"/>
    <x v="1"/>
    <s v="Yes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s v="10035"/>
    <x v="3"/>
    <s v="OFF-PA-10002947"/>
    <x v="1"/>
    <x v="10"/>
    <s v="Xerox 1923"/>
    <n v="6.68"/>
    <n v="1"/>
    <n v="0"/>
    <n v="3.2063999999999999"/>
    <n v="0.48"/>
    <x v="0"/>
    <x v="3"/>
    <x v="5"/>
    <s v="Yes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OFF-SU-10002301"/>
    <x v="1"/>
    <x v="14"/>
    <s v="Serrated Blade or Curved Handle Hand Letter Openers"/>
    <n v="17.584"/>
    <n v="7"/>
    <n v="0.2"/>
    <n v="-4.1761999999999997"/>
    <n v="-0.23749999999999999"/>
    <x v="2"/>
    <x v="0"/>
    <x v="0"/>
    <s v="No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  <x v="2"/>
    <x v="0"/>
    <x v="0"/>
    <s v="No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  <x v="2"/>
    <x v="0"/>
    <x v="0"/>
    <s v="Yes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  <x v="2"/>
    <x v="0"/>
    <x v="0"/>
    <s v="No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  <x v="2"/>
    <x v="0"/>
    <x v="0"/>
    <s v="Yes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s v="97405"/>
    <x v="1"/>
    <s v="OFF-PA-10000176"/>
    <x v="1"/>
    <x v="10"/>
    <s v="Xerox 1887"/>
    <n v="15.176"/>
    <n v="1"/>
    <n v="0.2"/>
    <n v="5.3116000000000003"/>
    <n v="0.35000000000000003"/>
    <x v="2"/>
    <x v="0"/>
    <x v="0"/>
    <s v="Yes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s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  <x v="0"/>
    <x v="2"/>
    <x v="8"/>
    <s v="Yes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s v="06824"/>
    <x v="3"/>
    <s v="OFF-ST-10001932"/>
    <x v="1"/>
    <x v="4"/>
    <s v="Fellowes Staxonsteel Drawer Files"/>
    <n v="579.51"/>
    <n v="3"/>
    <n v="0"/>
    <n v="81.131399999999999"/>
    <n v="0.14000000000000001"/>
    <x v="0"/>
    <x v="3"/>
    <x v="11"/>
    <s v="Yes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s v="06824"/>
    <x v="3"/>
    <s v="TEC-PH-10000923"/>
    <x v="2"/>
    <x v="7"/>
    <s v="Belkin SportFit Armband For iPhone 5s/5c, Fuchsia"/>
    <n v="14.99"/>
    <n v="1"/>
    <n v="0"/>
    <n v="7.3451000000000004"/>
    <n v="0.49000000000000005"/>
    <x v="0"/>
    <x v="3"/>
    <x v="11"/>
    <s v="Yes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s v="49201"/>
    <x v="2"/>
    <s v="OFF-AR-10000380"/>
    <x v="1"/>
    <x v="6"/>
    <s v="Hunt PowerHouse Electric Pencil Sharpener, Blue"/>
    <n v="151.91999999999999"/>
    <n v="4"/>
    <n v="0"/>
    <n v="45.576000000000001"/>
    <n v="0.30000000000000004"/>
    <x v="0"/>
    <x v="2"/>
    <x v="0"/>
    <s v="Yes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s v="49201"/>
    <x v="2"/>
    <s v="OFF-LA-10003930"/>
    <x v="1"/>
    <x v="2"/>
    <s v="Dot Matrix Printer Tape Reel Labels, White, 5000/Box"/>
    <n v="196.62"/>
    <n v="2"/>
    <n v="0"/>
    <n v="96.343800000000002"/>
    <n v="0.49"/>
    <x v="0"/>
    <x v="2"/>
    <x v="0"/>
    <s v="Yes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s v="49201"/>
    <x v="2"/>
    <s v="OFF-PA-10001815"/>
    <x v="1"/>
    <x v="10"/>
    <s v="Xerox 1885"/>
    <n v="144.12"/>
    <n v="3"/>
    <n v="0"/>
    <n v="69.177599999999998"/>
    <n v="0.48"/>
    <x v="0"/>
    <x v="2"/>
    <x v="0"/>
    <s v="Yes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s v="49201"/>
    <x v="2"/>
    <s v="OFF-PA-10004082"/>
    <x v="1"/>
    <x v="10"/>
    <s v="Adams Telephone Message Book w/Frequently-Called Numbers Space, 400 Messages per Book"/>
    <n v="15.96"/>
    <n v="2"/>
    <n v="0"/>
    <n v="7.98"/>
    <n v="0.5"/>
    <x v="0"/>
    <x v="2"/>
    <x v="0"/>
    <s v="Yes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s v="92677"/>
    <x v="1"/>
    <s v="TEC-PH-10004071"/>
    <x v="2"/>
    <x v="7"/>
    <s v="PayAnywhere Card Reader"/>
    <n v="39.96"/>
    <n v="5"/>
    <n v="0.2"/>
    <n v="3.4965000000000002"/>
    <n v="8.7500000000000008E-2"/>
    <x v="2"/>
    <x v="3"/>
    <x v="0"/>
    <s v="Yes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s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  <x v="0"/>
    <x v="3"/>
    <x v="0"/>
    <s v="Yes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s v="32216"/>
    <x v="0"/>
    <s v="OFF-PA-10001800"/>
    <x v="1"/>
    <x v="10"/>
    <s v="Xerox 220"/>
    <n v="10.368"/>
    <n v="2"/>
    <n v="0.2"/>
    <n v="3.6288"/>
    <n v="0.35"/>
    <x v="2"/>
    <x v="3"/>
    <x v="8"/>
    <s v="Yes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s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  <x v="2"/>
    <x v="2"/>
    <x v="2"/>
    <s v="Yes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s v="48640"/>
    <x v="2"/>
    <s v="OFF-EN-10004459"/>
    <x v="1"/>
    <x v="12"/>
    <s v="Security-Tint Envelopes"/>
    <n v="15.28"/>
    <n v="2"/>
    <n v="0"/>
    <n v="7.4871999999999996"/>
    <n v="0.49"/>
    <x v="0"/>
    <x v="2"/>
    <x v="1"/>
    <s v="Yes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s v="19711"/>
    <x v="3"/>
    <s v="TEC-MA-10000423"/>
    <x v="2"/>
    <x v="15"/>
    <s v="Texas Instruments TI-34 Scientific Calculator"/>
    <n v="65.97"/>
    <n v="3"/>
    <n v="0"/>
    <n v="31.0059"/>
    <n v="0.47000000000000003"/>
    <x v="0"/>
    <x v="2"/>
    <x v="1"/>
    <s v="Yes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s v="94109"/>
    <x v="1"/>
    <s v="OFF-PA-10002986"/>
    <x v="1"/>
    <x v="10"/>
    <s v="Xerox 1898"/>
    <n v="33.4"/>
    <n v="5"/>
    <n v="0"/>
    <n v="16.032"/>
    <n v="0.48000000000000004"/>
    <x v="0"/>
    <x v="1"/>
    <x v="2"/>
    <s v="Yes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s v="94109"/>
    <x v="1"/>
    <s v="OFF-EN-10001434"/>
    <x v="1"/>
    <x v="12"/>
    <s v="Strathmore #10 Envelopes, Ultimate White"/>
    <n v="210.84"/>
    <n v="4"/>
    <n v="0"/>
    <n v="103.3116"/>
    <n v="0.49"/>
    <x v="0"/>
    <x v="1"/>
    <x v="2"/>
    <s v="Yes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ST-10000760"/>
    <x v="1"/>
    <x v="4"/>
    <s v="Eldon Fold 'N Roll Cart System"/>
    <n v="13.98"/>
    <n v="1"/>
    <n v="0"/>
    <n v="4.0541999999999998"/>
    <n v="0.28999999999999998"/>
    <x v="0"/>
    <x v="2"/>
    <x v="9"/>
    <s v="Yes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FUR-FU-10002918"/>
    <x v="0"/>
    <x v="5"/>
    <s v="Eldon ClusterMat Chair Mat with Cordless Antistatic Protection"/>
    <n v="272.94"/>
    <n v="3"/>
    <n v="0"/>
    <n v="30.023399999999999"/>
    <n v="0.11"/>
    <x v="0"/>
    <x v="2"/>
    <x v="9"/>
    <s v="Yes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BI-10000605"/>
    <x v="1"/>
    <x v="8"/>
    <s v="Acco Pressboard Covers with Storage Hooks, 9 1/2&quot; x 11&quot;, Executive Red"/>
    <n v="19.05"/>
    <n v="5"/>
    <n v="0"/>
    <n v="8.9535"/>
    <n v="0.47"/>
    <x v="0"/>
    <x v="2"/>
    <x v="9"/>
    <s v="Yes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  <x v="2"/>
    <x v="2"/>
    <x v="9"/>
    <s v="Yes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ST-10003123"/>
    <x v="1"/>
    <x v="4"/>
    <s v="Fellowes Bases and Tops For Staxonsteel/High-Stak Systems"/>
    <n v="66.58"/>
    <n v="2"/>
    <n v="0"/>
    <n v="15.979200000000001"/>
    <n v="0.24000000000000002"/>
    <x v="0"/>
    <x v="2"/>
    <x v="9"/>
    <s v="Yes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AR-10004456"/>
    <x v="1"/>
    <x v="6"/>
    <s v="Panasonic KP-4ABK Battery-Operated Pencil Sharpener"/>
    <n v="43.92"/>
    <n v="3"/>
    <n v="0"/>
    <n v="12.736800000000001"/>
    <n v="0.28999999999999998"/>
    <x v="0"/>
    <x v="2"/>
    <x v="9"/>
    <s v="Yes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FUR-FU-10002268"/>
    <x v="0"/>
    <x v="5"/>
    <s v="Ultra Door Push Plate"/>
    <n v="14.73"/>
    <n v="3"/>
    <n v="0"/>
    <n v="4.8609"/>
    <n v="0.33"/>
    <x v="0"/>
    <x v="2"/>
    <x v="9"/>
    <s v="Yes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s v="48185"/>
    <x v="2"/>
    <s v="OFF-BI-10004364"/>
    <x v="1"/>
    <x v="8"/>
    <s v="Storex Dura Pro Binders"/>
    <n v="29.7"/>
    <n v="5"/>
    <n v="0"/>
    <n v="13.365"/>
    <n v="0.45"/>
    <x v="0"/>
    <x v="2"/>
    <x v="9"/>
    <s v="Yes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s v="10011"/>
    <x v="3"/>
    <s v="OFF-PA-10001970"/>
    <x v="1"/>
    <x v="10"/>
    <s v="Xerox 1881"/>
    <n v="49.12"/>
    <n v="4"/>
    <n v="0"/>
    <n v="23.086400000000001"/>
    <n v="0.47000000000000003"/>
    <x v="0"/>
    <x v="2"/>
    <x v="7"/>
    <s v="Yes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s v="10011"/>
    <x v="3"/>
    <s v="OFF-BI-10002954"/>
    <x v="1"/>
    <x v="8"/>
    <s v="Newell 3-Hole Punched Plastic Slotted Magazine Holders for Binders"/>
    <n v="18.28"/>
    <n v="5"/>
    <n v="0.2"/>
    <n v="6.3979999999999997"/>
    <n v="0.35"/>
    <x v="2"/>
    <x v="2"/>
    <x v="7"/>
    <s v="Yes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s v="90008"/>
    <x v="1"/>
    <s v="FUR-FU-10000672"/>
    <x v="0"/>
    <x v="5"/>
    <s v="Executive Impressions 10&quot; Spectator Wall Clock"/>
    <n v="47.04"/>
    <n v="4"/>
    <n v="0"/>
    <n v="15.993600000000001"/>
    <n v="0.34"/>
    <x v="0"/>
    <x v="0"/>
    <x v="6"/>
    <s v="Yes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s v="90008"/>
    <x v="1"/>
    <s v="TEC-PH-10004908"/>
    <x v="2"/>
    <x v="7"/>
    <s v="Panasonic KX TS3282W Corded phone"/>
    <n v="339.96"/>
    <n v="5"/>
    <n v="0.2"/>
    <n v="42.494999999999997"/>
    <n v="0.125"/>
    <x v="2"/>
    <x v="0"/>
    <x v="6"/>
    <s v="Yes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s v="10035"/>
    <x v="3"/>
    <s v="TEC-PH-10003095"/>
    <x v="2"/>
    <x v="7"/>
    <s v="Samsung HM1900 Bluetooth Headset"/>
    <n v="87.8"/>
    <n v="4"/>
    <n v="0"/>
    <n v="43.9"/>
    <n v="0.5"/>
    <x v="0"/>
    <x v="3"/>
    <x v="2"/>
    <s v="Yes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s v="10035"/>
    <x v="3"/>
    <s v="FUR-CH-10002880"/>
    <x v="0"/>
    <x v="1"/>
    <s v="Global High-Back Leather Tilter, Burgundy"/>
    <n v="221.38200000000001"/>
    <n v="2"/>
    <n v="0.1"/>
    <n v="2.4598"/>
    <n v="1.1111111111111112E-2"/>
    <x v="2"/>
    <x v="3"/>
    <x v="2"/>
    <s v="Yes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s v="10035"/>
    <x v="3"/>
    <s v="TEC-MA-10001047"/>
    <x v="2"/>
    <x v="15"/>
    <s v="3D Systems Cube Printer, 2nd Generation, Magenta"/>
    <n v="5199.96"/>
    <n v="4"/>
    <n v="0"/>
    <n v="1351.9896000000001"/>
    <n v="0.26"/>
    <x v="0"/>
    <x v="3"/>
    <x v="2"/>
    <s v="Yes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s v="43130"/>
    <x v="3"/>
    <s v="OFF-ST-10002554"/>
    <x v="1"/>
    <x v="4"/>
    <s v="Tennsco Industrial Shelving"/>
    <n v="156.512"/>
    <n v="4"/>
    <n v="0.2"/>
    <n v="-35.215200000000003"/>
    <n v="-0.22500000000000001"/>
    <x v="2"/>
    <x v="0"/>
    <x v="4"/>
    <s v="No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s v="19711"/>
    <x v="3"/>
    <s v="TEC-AC-10004469"/>
    <x v="2"/>
    <x v="11"/>
    <s v="Microsoft Sculpt Comfort Mouse"/>
    <n v="119.85"/>
    <n v="3"/>
    <n v="0"/>
    <n v="52.734000000000002"/>
    <n v="0.44000000000000006"/>
    <x v="0"/>
    <x v="1"/>
    <x v="10"/>
    <s v="Yes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s v="19711"/>
    <x v="3"/>
    <s v="OFF-BI-10000309"/>
    <x v="1"/>
    <x v="8"/>
    <s v="GBC Twin Loop Wire Binding Elements, 9/16&quot; Spine, Black"/>
    <n v="30.44"/>
    <n v="2"/>
    <n v="0"/>
    <n v="14.9156"/>
    <n v="0.49"/>
    <x v="0"/>
    <x v="1"/>
    <x v="10"/>
    <s v="Yes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s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  <x v="0"/>
    <x v="1"/>
    <x v="10"/>
    <s v="Yes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s v="19711"/>
    <x v="3"/>
    <s v="TEC-PH-10001619"/>
    <x v="2"/>
    <x v="7"/>
    <s v="LG G3"/>
    <n v="587.97"/>
    <n v="3"/>
    <n v="0"/>
    <n v="170.51130000000001"/>
    <n v="0.28999999999999998"/>
    <x v="0"/>
    <x v="1"/>
    <x v="10"/>
    <s v="Yes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s v="10024"/>
    <x v="3"/>
    <s v="OFF-LA-10002034"/>
    <x v="1"/>
    <x v="2"/>
    <s v="Avery 478"/>
    <n v="24.55"/>
    <n v="5"/>
    <n v="0"/>
    <n v="12.029500000000001"/>
    <n v="0.49"/>
    <x v="0"/>
    <x v="3"/>
    <x v="2"/>
    <s v="Yes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s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  <x v="2"/>
    <x v="1"/>
    <x v="5"/>
    <s v="Yes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s v="94109"/>
    <x v="1"/>
    <s v="OFF-ST-10000876"/>
    <x v="1"/>
    <x v="4"/>
    <s v="Eldon Simplefile Box Office"/>
    <n v="37.32"/>
    <n v="3"/>
    <n v="0"/>
    <n v="10.4496"/>
    <n v="0.28000000000000003"/>
    <x v="0"/>
    <x v="1"/>
    <x v="5"/>
    <s v="Yes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s v="94109"/>
    <x v="1"/>
    <s v="OFF-SU-10002573"/>
    <x v="1"/>
    <x v="14"/>
    <s v="Acme 10&quot; Easy Grip Assistive Scissors"/>
    <n v="35.06"/>
    <n v="2"/>
    <n v="0"/>
    <n v="10.518000000000001"/>
    <n v="0.3"/>
    <x v="0"/>
    <x v="1"/>
    <x v="5"/>
    <s v="Yes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s v="75217"/>
    <x v="2"/>
    <s v="FUR-FU-10004622"/>
    <x v="0"/>
    <x v="5"/>
    <s v="Eldon Advantage Foldable Chair Mats for Low Pile Carpets"/>
    <n v="108.4"/>
    <n v="5"/>
    <n v="0.6"/>
    <n v="-105.69"/>
    <n v="-0.97499999999999998"/>
    <x v="1"/>
    <x v="3"/>
    <x v="8"/>
    <s v="No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s v="33178"/>
    <x v="0"/>
    <s v="TEC-PH-10002549"/>
    <x v="2"/>
    <x v="7"/>
    <s v="Polycom SoundPoint IP 450 VoIP phone"/>
    <n v="361.37599999999998"/>
    <n v="2"/>
    <n v="0.2"/>
    <n v="27.103200000000001"/>
    <n v="7.5000000000000011E-2"/>
    <x v="2"/>
    <x v="3"/>
    <x v="0"/>
    <s v="Yes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s v="19120"/>
    <x v="3"/>
    <s v="OFF-BI-10004209"/>
    <x v="1"/>
    <x v="8"/>
    <s v="Fellowes Twister Kit, Gray/Clear, 3/pkg"/>
    <n v="2.4119999999999999"/>
    <n v="1"/>
    <n v="0.7"/>
    <n v="-2.0099999999999998"/>
    <n v="-0.83333333333333326"/>
    <x v="1"/>
    <x v="1"/>
    <x v="8"/>
    <s v="No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s v="10011"/>
    <x v="3"/>
    <s v="OFF-AP-10001962"/>
    <x v="1"/>
    <x v="9"/>
    <s v="Black &amp; Decker Filter for Double Action Dustbuster Cordless Vac BLDV7210"/>
    <n v="8.39"/>
    <n v="1"/>
    <n v="0"/>
    <n v="2.0975000000000001"/>
    <n v="0.25"/>
    <x v="0"/>
    <x v="1"/>
    <x v="8"/>
    <s v="Yes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s v="10011"/>
    <x v="3"/>
    <s v="TEC-PH-10002922"/>
    <x v="2"/>
    <x v="7"/>
    <s v="ShoreTel ShorePhone IP 230 VoIP phone"/>
    <n v="337.98"/>
    <n v="2"/>
    <n v="0"/>
    <n v="101.39400000000001"/>
    <n v="0.3"/>
    <x v="0"/>
    <x v="1"/>
    <x v="8"/>
    <s v="Yes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s v="19120"/>
    <x v="3"/>
    <s v="OFF-ST-10000642"/>
    <x v="1"/>
    <x v="4"/>
    <s v="Tennsco Lockers, Gray"/>
    <n v="83.92"/>
    <n v="5"/>
    <n v="0.2"/>
    <n v="-13.637"/>
    <n v="-0.16250000000000001"/>
    <x v="2"/>
    <x v="2"/>
    <x v="2"/>
    <s v="No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s v="98103"/>
    <x v="1"/>
    <s v="OFF-BI-10001757"/>
    <x v="1"/>
    <x v="8"/>
    <s v="Pressboard Hanging Data Binders for Unburst Sheets"/>
    <n v="19.68"/>
    <n v="5"/>
    <n v="0.2"/>
    <n v="6.8879999999999999"/>
    <n v="0.35"/>
    <x v="2"/>
    <x v="3"/>
    <x v="9"/>
    <s v="Yes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s v="98103"/>
    <x v="1"/>
    <s v="OFF-PA-10004621"/>
    <x v="1"/>
    <x v="10"/>
    <s v="Xerox 212"/>
    <n v="25.92"/>
    <n v="4"/>
    <n v="0"/>
    <n v="12.441599999999999"/>
    <n v="0.47999999999999993"/>
    <x v="0"/>
    <x v="3"/>
    <x v="9"/>
    <s v="Yes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s v="98103"/>
    <x v="1"/>
    <s v="OFF-PA-10002262"/>
    <x v="1"/>
    <x v="10"/>
    <s v="Xerox 192"/>
    <n v="6.48"/>
    <n v="1"/>
    <n v="0"/>
    <n v="3.1103999999999998"/>
    <n v="0.47999999999999993"/>
    <x v="0"/>
    <x v="3"/>
    <x v="9"/>
    <s v="Yes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s v="98103"/>
    <x v="1"/>
    <s v="TEC-PH-10004100"/>
    <x v="2"/>
    <x v="7"/>
    <s v="Griffin GC17055 Auxiliary Audio Cable"/>
    <n v="86.352000000000004"/>
    <n v="6"/>
    <n v="0.2"/>
    <n v="8.6351999999999993"/>
    <n v="9.9999999999999992E-2"/>
    <x v="2"/>
    <x v="3"/>
    <x v="9"/>
    <s v="Yes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s v="90032"/>
    <x v="1"/>
    <s v="OFF-AR-10003582"/>
    <x v="1"/>
    <x v="6"/>
    <s v="Boston Electric Pencil Sharpener, Model 1818, Charcoal Black"/>
    <n v="56.3"/>
    <n v="2"/>
    <n v="0"/>
    <n v="15.763999999999999"/>
    <n v="0.28000000000000003"/>
    <x v="0"/>
    <x v="1"/>
    <x v="4"/>
    <s v="Yes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s v="97477"/>
    <x v="1"/>
    <s v="OFF-AR-10003179"/>
    <x v="1"/>
    <x v="6"/>
    <s v="Dixon Ticonderoga Core-Lock Colored Pencils"/>
    <n v="51.015999999999998"/>
    <n v="7"/>
    <n v="0.2"/>
    <n v="8.2901000000000007"/>
    <n v="0.16250000000000001"/>
    <x v="2"/>
    <x v="2"/>
    <x v="0"/>
    <s v="Yes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s v="98059"/>
    <x v="1"/>
    <s v="OFF-BI-10001670"/>
    <x v="1"/>
    <x v="8"/>
    <s v="Vinyl Sectional Post Binders"/>
    <n v="150.80000000000001"/>
    <n v="5"/>
    <n v="0.2"/>
    <n v="56.55"/>
    <n v="0.37499999999999994"/>
    <x v="2"/>
    <x v="3"/>
    <x v="0"/>
    <s v="Yes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s v="98059"/>
    <x v="1"/>
    <s v="TEC-MA-10002073"/>
    <x v="2"/>
    <x v="15"/>
    <s v="3D Systems Cube Printer, 2nd Generation, White"/>
    <n v="1039.992"/>
    <n v="1"/>
    <n v="0.2"/>
    <n v="103.9992"/>
    <n v="0.1"/>
    <x v="2"/>
    <x v="3"/>
    <x v="0"/>
    <s v="Yes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s v="98059"/>
    <x v="1"/>
    <s v="OFF-PA-10003797"/>
    <x v="1"/>
    <x v="10"/>
    <s v="Xerox 209"/>
    <n v="51.84"/>
    <n v="8"/>
    <n v="0"/>
    <n v="24.883199999999999"/>
    <n v="0.47999999999999993"/>
    <x v="0"/>
    <x v="3"/>
    <x v="0"/>
    <s v="Yes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s v="10009"/>
    <x v="3"/>
    <s v="TEC-PH-10004006"/>
    <x v="2"/>
    <x v="7"/>
    <s v="Panasonic KX - TS880B Telephone"/>
    <n v="41.22"/>
    <n v="1"/>
    <n v="0"/>
    <n v="11.1294"/>
    <n v="0.27"/>
    <x v="0"/>
    <x v="3"/>
    <x v="3"/>
    <s v="Yes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s v="10009"/>
    <x v="3"/>
    <s v="OFF-SU-10000646"/>
    <x v="1"/>
    <x v="14"/>
    <s v="Premier Automatic Letter Opener"/>
    <n v="240.37"/>
    <n v="1"/>
    <n v="0"/>
    <n v="7.2111000000000001"/>
    <n v="0.03"/>
    <x v="0"/>
    <x v="3"/>
    <x v="3"/>
    <s v="Yes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s v="10009"/>
    <x v="3"/>
    <s v="TEC-PH-10002262"/>
    <x v="2"/>
    <x v="7"/>
    <s v="LG Electronics Tone+ HBS-730 Bluetooth Headset"/>
    <n v="119.02"/>
    <n v="2"/>
    <n v="0"/>
    <n v="33.325600000000001"/>
    <n v="0.28000000000000003"/>
    <x v="0"/>
    <x v="3"/>
    <x v="3"/>
    <s v="Yes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s v="95123"/>
    <x v="1"/>
    <s v="OFF-BI-10002082"/>
    <x v="1"/>
    <x v="8"/>
    <s v="GBC Twin Loop Wire Binding Elements"/>
    <n v="133.12"/>
    <n v="5"/>
    <n v="0.2"/>
    <n v="49.92"/>
    <n v="0.375"/>
    <x v="2"/>
    <x v="3"/>
    <x v="5"/>
    <s v="Yes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s v="75051"/>
    <x v="2"/>
    <s v="FUR-FU-10001756"/>
    <x v="0"/>
    <x v="5"/>
    <s v="Eldon Expressions Desk Accessory, Wood Photo Frame, Mahogany"/>
    <n v="38.08"/>
    <n v="5"/>
    <n v="0.6"/>
    <n v="-29.512"/>
    <n v="-0.77500000000000002"/>
    <x v="1"/>
    <x v="0"/>
    <x v="2"/>
    <s v="No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s v="10009"/>
    <x v="3"/>
    <s v="FUR-BO-10002598"/>
    <x v="0"/>
    <x v="0"/>
    <s v="Hon Metal Bookcases, Putty"/>
    <n v="113.568"/>
    <n v="2"/>
    <n v="0.2"/>
    <n v="12.776400000000001"/>
    <n v="0.1125"/>
    <x v="2"/>
    <x v="0"/>
    <x v="0"/>
    <s v="Yes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s v="10009"/>
    <x v="3"/>
    <s v="FUR-FU-10001934"/>
    <x v="0"/>
    <x v="5"/>
    <s v="Magnifier Swing Arm Lamp"/>
    <n v="83.92"/>
    <n v="4"/>
    <n v="0"/>
    <n v="21.819199999999999"/>
    <n v="0.25999999999999995"/>
    <x v="0"/>
    <x v="3"/>
    <x v="2"/>
    <s v="Yes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s v="10009"/>
    <x v="3"/>
    <s v="OFF-AR-10001130"/>
    <x v="1"/>
    <x v="6"/>
    <s v="Quartet Alpha White Chalk, 12/Pack"/>
    <n v="6.63"/>
    <n v="3"/>
    <n v="0"/>
    <n v="3.1160999999999999"/>
    <n v="0.47"/>
    <x v="0"/>
    <x v="3"/>
    <x v="2"/>
    <s v="Yes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s v="10009"/>
    <x v="3"/>
    <s v="TEC-AC-10002049"/>
    <x v="2"/>
    <x v="11"/>
    <s v="Logitech G19 Programmable Gaming Keyboard"/>
    <n v="371.97"/>
    <n v="3"/>
    <n v="0"/>
    <n v="66.954599999999999"/>
    <n v="0.18"/>
    <x v="0"/>
    <x v="3"/>
    <x v="2"/>
    <s v="Yes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s v="38109"/>
    <x v="0"/>
    <s v="FUR-CH-10001394"/>
    <x v="0"/>
    <x v="1"/>
    <s v="Global Leather Executive Chair"/>
    <n v="561.58399999999995"/>
    <n v="2"/>
    <n v="0.2"/>
    <n v="70.197999999999993"/>
    <n v="0.125"/>
    <x v="2"/>
    <x v="2"/>
    <x v="3"/>
    <s v="Yes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s v="38109"/>
    <x v="0"/>
    <s v="OFF-ST-10000798"/>
    <x v="1"/>
    <x v="4"/>
    <s v="2300 Heavy-Duty Transfer File Systems by Perma"/>
    <n v="99.92"/>
    <n v="5"/>
    <n v="0.2"/>
    <n v="-1.2490000000000001"/>
    <n v="-1.2500000000000001E-2"/>
    <x v="2"/>
    <x v="2"/>
    <x v="3"/>
    <s v="No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s v="19143"/>
    <x v="3"/>
    <s v="OFF-LA-10000134"/>
    <x v="1"/>
    <x v="2"/>
    <s v="Avery 511"/>
    <n v="4.9279999999999999"/>
    <n v="2"/>
    <n v="0.2"/>
    <n v="1.7248000000000001"/>
    <n v="0.35000000000000003"/>
    <x v="2"/>
    <x v="0"/>
    <x v="2"/>
    <s v="Yes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s v="90004"/>
    <x v="1"/>
    <s v="FUR-FU-10002364"/>
    <x v="0"/>
    <x v="5"/>
    <s v="Eldon Expressions Wood Desk Accessories, Oak"/>
    <n v="14.76"/>
    <n v="2"/>
    <n v="0"/>
    <n v="4.2804000000000002"/>
    <n v="0.29000000000000004"/>
    <x v="0"/>
    <x v="0"/>
    <x v="4"/>
    <s v="Yes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s v="06708"/>
    <x v="3"/>
    <s v="TEC-AC-10004571"/>
    <x v="2"/>
    <x v="11"/>
    <s v="Logitech G700s Rechargeable Gaming Mouse"/>
    <n v="99.99"/>
    <n v="1"/>
    <n v="0"/>
    <n v="41.995800000000003"/>
    <n v="0.42000000000000004"/>
    <x v="0"/>
    <x v="3"/>
    <x v="3"/>
    <s v="Yes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s v="06708"/>
    <x v="3"/>
    <s v="OFF-ST-10003692"/>
    <x v="1"/>
    <x v="4"/>
    <s v="Recycled Steel Personal File for Hanging File Folders"/>
    <n v="286.14999999999998"/>
    <n v="5"/>
    <n v="0"/>
    <n v="71.537499999999994"/>
    <n v="0.25"/>
    <x v="0"/>
    <x v="3"/>
    <x v="3"/>
    <s v="Yes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s v="85224"/>
    <x v="1"/>
    <s v="OFF-FA-10001883"/>
    <x v="1"/>
    <x v="13"/>
    <s v="Alliance Super-Size Bands, Assorted Sizes"/>
    <n v="49.792000000000002"/>
    <n v="8"/>
    <n v="0.2"/>
    <n v="-11.8256"/>
    <n v="-0.23749999999999999"/>
    <x v="2"/>
    <x v="2"/>
    <x v="3"/>
    <s v="No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s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  <x v="1"/>
    <x v="0"/>
    <x v="10"/>
    <s v="No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s v="45503"/>
    <x v="3"/>
    <s v="TEC-PH-10000141"/>
    <x v="2"/>
    <x v="7"/>
    <s v="Clearsounds A400"/>
    <n v="158.376"/>
    <n v="4"/>
    <n v="0.4"/>
    <n v="-36.9544"/>
    <n v="-0.23333333333333334"/>
    <x v="3"/>
    <x v="0"/>
    <x v="10"/>
    <s v="No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s v="78745"/>
    <x v="2"/>
    <s v="OFF-BI-10001597"/>
    <x v="1"/>
    <x v="8"/>
    <s v="Wilson Jones Ledger-Size, Piano-Hinge Binder, 2&quot;, Blue"/>
    <n v="32.783999999999999"/>
    <n v="4"/>
    <n v="0.8"/>
    <n v="-52.4544"/>
    <n v="-1.6"/>
    <x v="1"/>
    <x v="3"/>
    <x v="9"/>
    <s v="No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s v="78745"/>
    <x v="2"/>
    <s v="TEC-AC-10003628"/>
    <x v="2"/>
    <x v="11"/>
    <s v="Logitech 910-002974 M325 Wireless Mouse for Web Scrolling"/>
    <n v="47.984000000000002"/>
    <n v="2"/>
    <n v="0.2"/>
    <n v="14.395200000000001"/>
    <n v="0.3"/>
    <x v="2"/>
    <x v="3"/>
    <x v="9"/>
    <s v="Yes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s v="78745"/>
    <x v="2"/>
    <s v="TEC-AC-10002331"/>
    <x v="2"/>
    <x v="11"/>
    <s v="Maxell 74 Minute CDR, 10/Pack"/>
    <n v="62.591999999999999"/>
    <n v="8"/>
    <n v="0.2"/>
    <n v="13.300800000000001"/>
    <n v="0.21250000000000002"/>
    <x v="2"/>
    <x v="3"/>
    <x v="9"/>
    <s v="Yes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s v="78745"/>
    <x v="2"/>
    <s v="OFF-BI-10001098"/>
    <x v="1"/>
    <x v="8"/>
    <s v="Acco D-Ring Binder w/DublLock"/>
    <n v="4.2759999999999998"/>
    <n v="1"/>
    <n v="0.8"/>
    <n v="-6.6277999999999997"/>
    <n v="-1.55"/>
    <x v="1"/>
    <x v="3"/>
    <x v="9"/>
    <s v="No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s v="48234"/>
    <x v="2"/>
    <s v="OFF-PA-10001204"/>
    <x v="1"/>
    <x v="10"/>
    <s v="Xerox 1972"/>
    <n v="10.56"/>
    <n v="2"/>
    <n v="0"/>
    <n v="4.7519999999999998"/>
    <n v="0.44999999999999996"/>
    <x v="0"/>
    <x v="2"/>
    <x v="9"/>
    <s v="Yes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s v="48234"/>
    <x v="2"/>
    <s v="OFF-ST-10000991"/>
    <x v="1"/>
    <x v="4"/>
    <s v="Space Solutions HD Industrial Steel Shelving."/>
    <n v="229.94"/>
    <n v="2"/>
    <n v="0"/>
    <n v="6.8982000000000001"/>
    <n v="3.0000000000000002E-2"/>
    <x v="0"/>
    <x v="2"/>
    <x v="9"/>
    <s v="Yes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s v="22153"/>
    <x v="0"/>
    <s v="OFF-EN-10000056"/>
    <x v="1"/>
    <x v="12"/>
    <s v="Cameo Buff Policy Envelopes"/>
    <n v="311.14999999999998"/>
    <n v="5"/>
    <n v="0"/>
    <n v="146.2405"/>
    <n v="0.47000000000000003"/>
    <x v="0"/>
    <x v="1"/>
    <x v="11"/>
    <s v="Yes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s v="22153"/>
    <x v="0"/>
    <s v="OFF-PA-10003349"/>
    <x v="1"/>
    <x v="10"/>
    <s v="Xerox 1957"/>
    <n v="12.96"/>
    <n v="2"/>
    <n v="0"/>
    <n v="6.3503999999999996"/>
    <n v="0.48999999999999994"/>
    <x v="0"/>
    <x v="1"/>
    <x v="11"/>
    <s v="Yes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OFF-PA-10001471"/>
    <x v="1"/>
    <x v="10"/>
    <s v="Strathmore Photo Frame Cards"/>
    <n v="14.62"/>
    <n v="2"/>
    <n v="0"/>
    <n v="6.7252000000000001"/>
    <n v="0.46"/>
    <x v="0"/>
    <x v="0"/>
    <x v="4"/>
    <s v="Yes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OFF-LA-10003190"/>
    <x v="1"/>
    <x v="2"/>
    <s v="Avery 474"/>
    <n v="5.76"/>
    <n v="2"/>
    <n v="0"/>
    <n v="2.8224"/>
    <n v="0.49000000000000005"/>
    <x v="0"/>
    <x v="0"/>
    <x v="4"/>
    <s v="Yes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OFF-FA-10000621"/>
    <x v="1"/>
    <x v="13"/>
    <s v="OIC Colored Binder Clips, Assorted Sizes"/>
    <n v="21.48"/>
    <n v="6"/>
    <n v="0"/>
    <n v="10.5252"/>
    <n v="0.49"/>
    <x v="0"/>
    <x v="0"/>
    <x v="4"/>
    <s v="Yes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FUR-FU-10002937"/>
    <x v="0"/>
    <x v="5"/>
    <s v="GE 48&quot; Fluorescent Tube, Cool White Energy Saver, 34 Watts, 30/Box"/>
    <n v="396.92"/>
    <n v="4"/>
    <n v="0"/>
    <n v="198.46"/>
    <n v="0.5"/>
    <x v="0"/>
    <x v="0"/>
    <x v="4"/>
    <s v="Yes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OFF-ST-10004507"/>
    <x v="1"/>
    <x v="4"/>
    <s v="Advantus Rolling Storage Box"/>
    <n v="17.149999999999999"/>
    <n v="1"/>
    <n v="0"/>
    <n v="4.6304999999999996"/>
    <n v="0.27"/>
    <x v="0"/>
    <x v="0"/>
    <x v="4"/>
    <s v="Yes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s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  <x v="2"/>
    <x v="0"/>
    <x v="4"/>
    <s v="Yes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s v="75217"/>
    <x v="2"/>
    <s v="OFF-AR-10003651"/>
    <x v="1"/>
    <x v="6"/>
    <s v="Newell 350"/>
    <n v="5.2480000000000002"/>
    <n v="2"/>
    <n v="0.2"/>
    <n v="0.59040000000000004"/>
    <n v="0.1125"/>
    <x v="2"/>
    <x v="3"/>
    <x v="2"/>
    <s v="Yes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s v="0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  <x v="0"/>
    <x v="3"/>
    <x v="6"/>
    <s v="Yes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s v="03301"/>
    <x v="3"/>
    <s v="OFF-LA-10002195"/>
    <x v="1"/>
    <x v="2"/>
    <s v="Avery 481"/>
    <n v="24.64"/>
    <n v="8"/>
    <n v="0"/>
    <n v="11.827199999999999"/>
    <n v="0.48"/>
    <x v="0"/>
    <x v="3"/>
    <x v="6"/>
    <s v="Yes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s v="03301"/>
    <x v="3"/>
    <s v="OFF-AR-10000380"/>
    <x v="1"/>
    <x v="6"/>
    <s v="Hunt PowerHouse Electric Pencil Sharpener, Blue"/>
    <n v="227.88"/>
    <n v="6"/>
    <n v="0"/>
    <n v="68.364000000000004"/>
    <n v="0.30000000000000004"/>
    <x v="0"/>
    <x v="3"/>
    <x v="6"/>
    <s v="Yes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s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  <x v="0"/>
    <x v="3"/>
    <x v="5"/>
    <s v="Yes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s v="70506"/>
    <x v="0"/>
    <s v="OFF-BI-10000591"/>
    <x v="1"/>
    <x v="8"/>
    <s v="Avery Binder Labels"/>
    <n v="3.89"/>
    <n v="1"/>
    <n v="0"/>
    <n v="1.8672"/>
    <n v="0.48"/>
    <x v="0"/>
    <x v="3"/>
    <x v="5"/>
    <s v="Yes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s v="70506"/>
    <x v="0"/>
    <s v="FUR-FU-10001731"/>
    <x v="0"/>
    <x v="5"/>
    <s v="Acrylic Self-Standing Desk Frames"/>
    <n v="8.01"/>
    <n v="3"/>
    <n v="0"/>
    <n v="3.0438000000000001"/>
    <n v="0.38"/>
    <x v="0"/>
    <x v="3"/>
    <x v="5"/>
    <s v="Yes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s v="27604"/>
    <x v="0"/>
    <s v="TEC-PH-10001198"/>
    <x v="2"/>
    <x v="7"/>
    <s v="Avaya 4621SW VoIP phone"/>
    <n v="177.48"/>
    <n v="3"/>
    <n v="0.2"/>
    <n v="19.9665"/>
    <n v="0.1125"/>
    <x v="2"/>
    <x v="1"/>
    <x v="0"/>
    <s v="Yes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s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  <x v="2"/>
    <x v="3"/>
    <x v="6"/>
    <s v="Yes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s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  <x v="0"/>
    <x v="3"/>
    <x v="6"/>
    <s v="Yes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s v="77041"/>
    <x v="2"/>
    <s v="FUR-CH-10003981"/>
    <x v="0"/>
    <x v="1"/>
    <s v="Global Commerce Series Low-Back Swivel/Tilt Chairs"/>
    <n v="899.43"/>
    <n v="5"/>
    <n v="0.3"/>
    <n v="-12.849"/>
    <n v="-1.4285714285714287E-2"/>
    <x v="3"/>
    <x v="3"/>
    <x v="5"/>
    <s v="No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s v="77041"/>
    <x v="2"/>
    <s v="OFF-AR-10001446"/>
    <x v="1"/>
    <x v="6"/>
    <s v="Newell 309"/>
    <n v="46.2"/>
    <n v="5"/>
    <n v="0.2"/>
    <n v="5.7750000000000004"/>
    <n v="0.125"/>
    <x v="2"/>
    <x v="3"/>
    <x v="5"/>
    <s v="Yes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s v="77041"/>
    <x v="2"/>
    <s v="OFF-PA-10000300"/>
    <x v="1"/>
    <x v="10"/>
    <s v="Xerox 1936"/>
    <n v="47.951999999999998"/>
    <n v="3"/>
    <n v="0.2"/>
    <n v="16.183800000000002"/>
    <n v="0.33750000000000002"/>
    <x v="2"/>
    <x v="3"/>
    <x v="5"/>
    <s v="Yes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s v="77041"/>
    <x v="2"/>
    <s v="TEC-PH-10004071"/>
    <x v="2"/>
    <x v="7"/>
    <s v="PayAnywhere Card Reader"/>
    <n v="7.992"/>
    <n v="1"/>
    <n v="0.2"/>
    <n v="0.69930000000000003"/>
    <n v="8.7500000000000008E-2"/>
    <x v="2"/>
    <x v="3"/>
    <x v="5"/>
    <s v="Yes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s v="77041"/>
    <x v="2"/>
    <s v="OFF-PA-10003134"/>
    <x v="1"/>
    <x v="10"/>
    <s v="Xerox 1937"/>
    <n v="76.864000000000004"/>
    <n v="2"/>
    <n v="0.2"/>
    <n v="26.9024"/>
    <n v="0.35"/>
    <x v="2"/>
    <x v="3"/>
    <x v="5"/>
    <s v="Yes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s v="40214"/>
    <x v="0"/>
    <s v="OFF-BI-10002735"/>
    <x v="1"/>
    <x v="8"/>
    <s v="GBC Prestige Therm-A-Bind Covers"/>
    <n v="102.93"/>
    <n v="3"/>
    <n v="0"/>
    <n v="48.377099999999999"/>
    <n v="0.47"/>
    <x v="0"/>
    <x v="3"/>
    <x v="6"/>
    <s v="Yes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s v="40214"/>
    <x v="0"/>
    <s v="TEC-AC-10004510"/>
    <x v="2"/>
    <x v="11"/>
    <s v="Logitech Desktop MK120 Mouse and keyboard Combo"/>
    <n v="98.16"/>
    <n v="6"/>
    <n v="0"/>
    <n v="9.8160000000000007"/>
    <n v="0.1"/>
    <x v="0"/>
    <x v="3"/>
    <x v="6"/>
    <s v="Yes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s v="33021"/>
    <x v="0"/>
    <s v="OFF-BI-10004099"/>
    <x v="1"/>
    <x v="8"/>
    <s v="GBC VeloBinder Strips"/>
    <n v="11.52"/>
    <n v="5"/>
    <n v="0.7"/>
    <n v="-7.68"/>
    <n v="-0.66666666666666663"/>
    <x v="1"/>
    <x v="3"/>
    <x v="0"/>
    <s v="No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s v="85224"/>
    <x v="1"/>
    <s v="OFF-PA-10003395"/>
    <x v="1"/>
    <x v="10"/>
    <s v="Xerox 1941"/>
    <n v="83.88"/>
    <n v="1"/>
    <n v="0.2"/>
    <n v="29.358000000000001"/>
    <n v="0.35000000000000003"/>
    <x v="2"/>
    <x v="3"/>
    <x v="6"/>
    <s v="Yes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s v="19120"/>
    <x v="3"/>
    <s v="TEC-PH-10002890"/>
    <x v="2"/>
    <x v="7"/>
    <s v="AT&amp;T 17929 Lendline Telephone"/>
    <n v="108.57599999999999"/>
    <n v="4"/>
    <n v="0.4"/>
    <n v="-25.334399999999999"/>
    <n v="-0.23333333333333334"/>
    <x v="3"/>
    <x v="0"/>
    <x v="10"/>
    <s v="No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s v="19120"/>
    <x v="3"/>
    <s v="OFF-FA-10004968"/>
    <x v="1"/>
    <x v="13"/>
    <s v="Rubber Band Ball"/>
    <n v="5.984"/>
    <n v="2"/>
    <n v="0.2"/>
    <n v="-1.3464"/>
    <n v="-0.22500000000000001"/>
    <x v="2"/>
    <x v="0"/>
    <x v="10"/>
    <s v="No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s v="74133"/>
    <x v="2"/>
    <s v="OFF-SU-10001218"/>
    <x v="1"/>
    <x v="14"/>
    <s v="Fiskars Softgrip Scissors"/>
    <n v="21.96"/>
    <n v="2"/>
    <n v="0"/>
    <n v="6.1487999999999996"/>
    <n v="0.27999999999999997"/>
    <x v="0"/>
    <x v="0"/>
    <x v="2"/>
    <s v="Yes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s v="74133"/>
    <x v="2"/>
    <s v="FUR-CH-10002084"/>
    <x v="0"/>
    <x v="1"/>
    <s v="Hon Mobius Operator's Chair"/>
    <n v="368.97"/>
    <n v="3"/>
    <n v="0"/>
    <n v="81.173400000000001"/>
    <n v="0.21999999999999997"/>
    <x v="0"/>
    <x v="0"/>
    <x v="2"/>
    <s v="Yes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s v="74133"/>
    <x v="2"/>
    <s v="OFF-AR-10004269"/>
    <x v="1"/>
    <x v="6"/>
    <s v="Newell 31"/>
    <n v="12.39"/>
    <n v="3"/>
    <n v="0"/>
    <n v="3.4691999999999998"/>
    <n v="0.27999999999999997"/>
    <x v="0"/>
    <x v="0"/>
    <x v="2"/>
    <s v="Yes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s v="74133"/>
    <x v="2"/>
    <s v="OFF-ST-10001128"/>
    <x v="1"/>
    <x v="4"/>
    <s v="Carina Mini System Audio Rack, Model AR050B"/>
    <n v="332.94"/>
    <n v="3"/>
    <n v="0"/>
    <n v="9.9882000000000009"/>
    <n v="3.0000000000000002E-2"/>
    <x v="0"/>
    <x v="0"/>
    <x v="2"/>
    <s v="Yes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s v="84020"/>
    <x v="1"/>
    <s v="TEC-AC-10002006"/>
    <x v="2"/>
    <x v="11"/>
    <s v="Memorex Micro Travel Drive 16 GB"/>
    <n v="111.93"/>
    <n v="7"/>
    <n v="0"/>
    <n v="34.698300000000003"/>
    <n v="0.31"/>
    <x v="0"/>
    <x v="2"/>
    <x v="7"/>
    <s v="Yes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s v="94601"/>
    <x v="1"/>
    <s v="FUR-CH-10003956"/>
    <x v="0"/>
    <x v="1"/>
    <s v="Novimex High-Tech Fabric Mesh Task Chair"/>
    <n v="454.27199999999999"/>
    <n v="8"/>
    <n v="0.2"/>
    <n v="-73.819199999999995"/>
    <n v="-0.16250000000000001"/>
    <x v="2"/>
    <x v="1"/>
    <x v="2"/>
    <s v="No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s v="01841"/>
    <x v="3"/>
    <s v="OFF-PA-10000552"/>
    <x v="1"/>
    <x v="10"/>
    <s v="Xerox 200"/>
    <n v="19.440000000000001"/>
    <n v="3"/>
    <n v="0"/>
    <n v="9.3312000000000008"/>
    <n v="0.48000000000000004"/>
    <x v="0"/>
    <x v="3"/>
    <x v="6"/>
    <s v="Yes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s v="19120"/>
    <x v="3"/>
    <s v="TEC-CO-10004722"/>
    <x v="2"/>
    <x v="16"/>
    <s v="Canon imageCLASS 2200 Advanced Copier"/>
    <n v="8399.9760000000006"/>
    <n v="4"/>
    <n v="0.4"/>
    <n v="1119.9967999999999"/>
    <n v="0.1333333333333333"/>
    <x v="3"/>
    <x v="0"/>
    <x v="5"/>
    <s v="Yes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s v="19120"/>
    <x v="3"/>
    <s v="OFF-BI-10004308"/>
    <x v="1"/>
    <x v="8"/>
    <s v="Avery Legal 4-Ring Binder"/>
    <n v="6.2939999999999996"/>
    <n v="1"/>
    <n v="0.7"/>
    <n v="-4.1959999999999997"/>
    <n v="-0.66666666666666663"/>
    <x v="1"/>
    <x v="0"/>
    <x v="5"/>
    <s v="No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s v="19120"/>
    <x v="3"/>
    <s v="OFF-PA-10000029"/>
    <x v="1"/>
    <x v="10"/>
    <s v="Xerox 224"/>
    <n v="10.368"/>
    <n v="2"/>
    <n v="0.2"/>
    <n v="3.6288"/>
    <n v="0.35"/>
    <x v="2"/>
    <x v="0"/>
    <x v="5"/>
    <s v="Yes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s v="19120"/>
    <x v="3"/>
    <s v="TEC-PH-10004080"/>
    <x v="2"/>
    <x v="7"/>
    <s v="Avaya 5410 Digital phone"/>
    <n v="122.38200000000001"/>
    <n v="3"/>
    <n v="0.4"/>
    <n v="-24.476400000000002"/>
    <n v="-0.2"/>
    <x v="3"/>
    <x v="0"/>
    <x v="5"/>
    <s v="No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s v="28540"/>
    <x v="0"/>
    <s v="OFF-ST-10001558"/>
    <x v="1"/>
    <x v="4"/>
    <s v="Acco Perma 4000 Stacking Storage Drawers"/>
    <n v="25.984000000000002"/>
    <n v="2"/>
    <n v="0.2"/>
    <n v="-1.6240000000000001"/>
    <n v="-6.25E-2"/>
    <x v="2"/>
    <x v="2"/>
    <x v="0"/>
    <s v="No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s v="28540"/>
    <x v="0"/>
    <s v="FUR-TA-10001768"/>
    <x v="0"/>
    <x v="3"/>
    <s v="Hon Racetrack Conference Tables"/>
    <n v="945.03599999999994"/>
    <n v="6"/>
    <n v="0.4"/>
    <n v="-299.26139999999998"/>
    <n v="-0.31666666666666665"/>
    <x v="3"/>
    <x v="2"/>
    <x v="0"/>
    <s v="No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s v="28540"/>
    <x v="0"/>
    <s v="OFF-BI-10002982"/>
    <x v="1"/>
    <x v="8"/>
    <s v="Avery Self-Adhesive Photo Pockets for Polaroid Photos"/>
    <n v="14.301"/>
    <n v="7"/>
    <n v="0.7"/>
    <n v="-10.487399999999999"/>
    <n v="-0.73333333333333328"/>
    <x v="1"/>
    <x v="2"/>
    <x v="0"/>
    <s v="No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s v="28540"/>
    <x v="0"/>
    <s v="FUR-FU-10001468"/>
    <x v="0"/>
    <x v="5"/>
    <s v="Tenex Antistatic Computer Chair Mats"/>
    <n v="410.35199999999998"/>
    <n v="3"/>
    <n v="0.2"/>
    <n v="-51.293999999999997"/>
    <n v="-0.125"/>
    <x v="2"/>
    <x v="2"/>
    <x v="0"/>
    <s v="No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s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  <x v="2"/>
    <x v="1"/>
    <x v="10"/>
    <s v="Yes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s v="60610"/>
    <x v="2"/>
    <s v="TEC-PH-10002890"/>
    <x v="2"/>
    <x v="7"/>
    <s v="AT&amp;T 17929 Lendline Telephone"/>
    <n v="180.96"/>
    <n v="5"/>
    <n v="0.2"/>
    <n v="13.571999999999999"/>
    <n v="7.4999999999999997E-2"/>
    <x v="2"/>
    <x v="1"/>
    <x v="10"/>
    <s v="Yes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s v="83201"/>
    <x v="1"/>
    <s v="FUR-FU-10004963"/>
    <x v="0"/>
    <x v="5"/>
    <s v="Eldon 400 Class Desk Accessories, Black Carbon"/>
    <n v="35"/>
    <n v="4"/>
    <n v="0"/>
    <n v="14.7"/>
    <n v="0.42"/>
    <x v="0"/>
    <x v="3"/>
    <x v="5"/>
    <s v="Yes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s v="83201"/>
    <x v="1"/>
    <s v="OFF-ST-10000025"/>
    <x v="1"/>
    <x v="4"/>
    <s v="Fellowes Stor/Drawer Steel Plus Storage Drawers"/>
    <n v="477.15"/>
    <n v="5"/>
    <n v="0"/>
    <n v="28.629000000000001"/>
    <n v="6.0000000000000005E-2"/>
    <x v="0"/>
    <x v="3"/>
    <x v="5"/>
    <s v="Yes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s v="83201"/>
    <x v="1"/>
    <s v="TEC-PH-10004389"/>
    <x v="2"/>
    <x v="7"/>
    <s v="Nokia Lumia 925"/>
    <n v="302.37599999999998"/>
    <n v="3"/>
    <n v="0.2"/>
    <n v="22.6782"/>
    <n v="7.5000000000000011E-2"/>
    <x v="2"/>
    <x v="3"/>
    <x v="5"/>
    <s v="Yes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s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  <x v="3"/>
    <x v="3"/>
    <x v="4"/>
    <s v="No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s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x v="2"/>
    <x v="2"/>
    <x v="2"/>
    <s v="No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s v="10024"/>
    <x v="3"/>
    <s v="OFF-AR-10001860"/>
    <x v="1"/>
    <x v="6"/>
    <s v="BIC Liqua Brite Liner"/>
    <n v="34.700000000000003"/>
    <n v="5"/>
    <n v="0"/>
    <n v="12.492000000000001"/>
    <n v="0.36"/>
    <x v="0"/>
    <x v="0"/>
    <x v="2"/>
    <s v="Yes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s v="10024"/>
    <x v="3"/>
    <s v="OFF-ST-10003123"/>
    <x v="1"/>
    <x v="4"/>
    <s v="Fellowes Bases and Tops For Staxonsteel/High-Stak Systems"/>
    <n v="99.87"/>
    <n v="3"/>
    <n v="0"/>
    <n v="23.968800000000002"/>
    <n v="0.24000000000000002"/>
    <x v="0"/>
    <x v="0"/>
    <x v="2"/>
    <s v="Yes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s v="10024"/>
    <x v="3"/>
    <s v="OFF-PA-10001295"/>
    <x v="1"/>
    <x v="10"/>
    <s v="Computer Printout Paper with Letter-Trim Perforations"/>
    <n v="37.94"/>
    <n v="2"/>
    <n v="0"/>
    <n v="18.211200000000002"/>
    <n v="0.48000000000000009"/>
    <x v="0"/>
    <x v="0"/>
    <x v="2"/>
    <s v="Yes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s v="10024"/>
    <x v="3"/>
    <s v="OFF-LA-10000407"/>
    <x v="1"/>
    <x v="2"/>
    <s v="Avery White Multi-Purpose Labels"/>
    <n v="24.9"/>
    <n v="5"/>
    <n v="0"/>
    <n v="11.454000000000001"/>
    <n v="0.46000000000000008"/>
    <x v="0"/>
    <x v="0"/>
    <x v="2"/>
    <s v="Yes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s v="10024"/>
    <x v="3"/>
    <s v="FUR-FU-10003535"/>
    <x v="0"/>
    <x v="5"/>
    <s v="Howard Miller Distant Time Traveler Alarm Clock"/>
    <n v="82.26"/>
    <n v="3"/>
    <n v="0"/>
    <n v="33.726599999999998"/>
    <n v="0.40999999999999992"/>
    <x v="0"/>
    <x v="0"/>
    <x v="2"/>
    <s v="Yes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s v="60623"/>
    <x v="2"/>
    <s v="OFF-FA-10000611"/>
    <x v="1"/>
    <x v="13"/>
    <s v="Binder Clips by OIC"/>
    <n v="7.1040000000000001"/>
    <n v="6"/>
    <n v="0.2"/>
    <n v="2.4864000000000002"/>
    <n v="0.35000000000000003"/>
    <x v="2"/>
    <x v="1"/>
    <x v="10"/>
    <s v="Yes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s v="77095"/>
    <x v="2"/>
    <s v="FUR-FU-10004848"/>
    <x v="0"/>
    <x v="5"/>
    <s v="Howard Miller 13-3/4&quot; Diameter Brushed Chrome Round Wall Clock"/>
    <n v="103.5"/>
    <n v="5"/>
    <n v="0.6"/>
    <n v="-77.625"/>
    <n v="-0.75"/>
    <x v="1"/>
    <x v="3"/>
    <x v="10"/>
    <s v="No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s v="77095"/>
    <x v="2"/>
    <s v="OFF-LA-10002381"/>
    <x v="1"/>
    <x v="2"/>
    <s v="Avery 497"/>
    <n v="2.464"/>
    <n v="1"/>
    <n v="0.2"/>
    <n v="0.86240000000000006"/>
    <n v="0.35000000000000003"/>
    <x v="2"/>
    <x v="3"/>
    <x v="10"/>
    <s v="Yes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s v="77095"/>
    <x v="2"/>
    <s v="OFF-ST-10000918"/>
    <x v="1"/>
    <x v="4"/>
    <s v="Crate-A-Files"/>
    <n v="8.7200000000000006"/>
    <n v="1"/>
    <n v="0.2"/>
    <n v="0.65400000000000003"/>
    <n v="7.4999999999999997E-2"/>
    <x v="2"/>
    <x v="3"/>
    <x v="10"/>
    <s v="Yes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s v="06450"/>
    <x v="3"/>
    <s v="OFF-BI-10000822"/>
    <x v="1"/>
    <x v="8"/>
    <s v="Acco PRESSTEX Data Binder with Storage Hooks, Light Blue, 9 1/2&quot; X 11&quot;"/>
    <n v="10.76"/>
    <n v="2"/>
    <n v="0"/>
    <n v="5.1647999999999996"/>
    <n v="0.48"/>
    <x v="0"/>
    <x v="1"/>
    <x v="8"/>
    <s v="Yes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s v="06450"/>
    <x v="3"/>
    <s v="OFF-PA-10002222"/>
    <x v="1"/>
    <x v="10"/>
    <s v="Xerox Color Copier Paper, 11&quot; x 17&quot;, Ream"/>
    <n v="45.68"/>
    <n v="2"/>
    <n v="0"/>
    <n v="21.012799999999999"/>
    <n v="0.45999999999999996"/>
    <x v="0"/>
    <x v="1"/>
    <x v="8"/>
    <s v="Yes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s v="06450"/>
    <x v="3"/>
    <s v="OFF-AR-10004930"/>
    <x v="1"/>
    <x v="6"/>
    <s v="Turquoise Lead Holder with Pocket Clip"/>
    <n v="6.7"/>
    <n v="1"/>
    <n v="0"/>
    <n v="2.2109999999999999"/>
    <n v="0.32999999999999996"/>
    <x v="0"/>
    <x v="1"/>
    <x v="8"/>
    <s v="Yes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s v="60025"/>
    <x v="2"/>
    <s v="TEC-PH-10001750"/>
    <x v="2"/>
    <x v="7"/>
    <s v="Samsung Rugby III"/>
    <n v="158.376"/>
    <n v="3"/>
    <n v="0.2"/>
    <n v="13.857900000000001"/>
    <n v="8.7500000000000008E-2"/>
    <x v="2"/>
    <x v="1"/>
    <x v="4"/>
    <s v="Yes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s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  <x v="2"/>
    <x v="1"/>
    <x v="2"/>
    <s v="Yes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s v="94110"/>
    <x v="1"/>
    <s v="OFF-ST-10003442"/>
    <x v="1"/>
    <x v="4"/>
    <s v="Eldon Portable Mobile Manager"/>
    <n v="56.56"/>
    <n v="2"/>
    <n v="0"/>
    <n v="15.2712"/>
    <n v="0.27"/>
    <x v="0"/>
    <x v="3"/>
    <x v="7"/>
    <s v="Yes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s v="94110"/>
    <x v="1"/>
    <s v="FUR-FU-10003142"/>
    <x v="0"/>
    <x v="5"/>
    <s v="Master Big Foot Doorstop, Beige"/>
    <n v="36.96"/>
    <n v="7"/>
    <n v="0"/>
    <n v="11.457599999999999"/>
    <n v="0.31"/>
    <x v="0"/>
    <x v="3"/>
    <x v="7"/>
    <s v="Yes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s v="10009"/>
    <x v="3"/>
    <s v="TEC-PH-10002468"/>
    <x v="2"/>
    <x v="7"/>
    <s v="Plantronics CS 50-USB - headset - Convertible, Monaural"/>
    <n v="135.99"/>
    <n v="1"/>
    <n v="0"/>
    <n v="36.717300000000002"/>
    <n v="0.27"/>
    <x v="0"/>
    <x v="2"/>
    <x v="6"/>
    <s v="Yes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s v="10009"/>
    <x v="3"/>
    <s v="OFF-AR-10004165"/>
    <x v="1"/>
    <x v="6"/>
    <s v="Binney &amp; Smith inkTank Erasable Pocket Highlighter, Chisel Tip, Yellow"/>
    <n v="15.96"/>
    <n v="7"/>
    <n v="0"/>
    <n v="7.0224000000000002"/>
    <n v="0.44"/>
    <x v="0"/>
    <x v="2"/>
    <x v="6"/>
    <s v="Yes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OFF-AR-10001919"/>
    <x v="1"/>
    <x v="6"/>
    <s v="OIC #2 Pencils, Medium Soft"/>
    <n v="3.76"/>
    <n v="2"/>
    <n v="0"/>
    <n v="1.0904"/>
    <n v="0.29000000000000004"/>
    <x v="0"/>
    <x v="3"/>
    <x v="5"/>
    <s v="Yes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OFF-AR-10003045"/>
    <x v="1"/>
    <x v="6"/>
    <s v="Prang Colored Pencils"/>
    <n v="14.7"/>
    <n v="5"/>
    <n v="0"/>
    <n v="6.6150000000000002"/>
    <n v="0.45"/>
    <x v="0"/>
    <x v="3"/>
    <x v="5"/>
    <s v="Yes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OFF-AR-10003338"/>
    <x v="1"/>
    <x v="6"/>
    <s v="Eberhard Faber 3 1/2&quot; Golf Pencils"/>
    <n v="37.200000000000003"/>
    <n v="5"/>
    <n v="0"/>
    <n v="9.3000000000000007"/>
    <n v="0.25"/>
    <x v="0"/>
    <x v="3"/>
    <x v="5"/>
    <s v="Yes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TEC-AC-10003280"/>
    <x v="2"/>
    <x v="11"/>
    <s v="Belkin F8E887 USB Wired Ergonomic Keyboard"/>
    <n v="89.97"/>
    <n v="3"/>
    <n v="0"/>
    <n v="18.893699999999999"/>
    <n v="0.21"/>
    <x v="0"/>
    <x v="3"/>
    <x v="5"/>
    <s v="Yes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  <x v="0"/>
    <x v="3"/>
    <x v="5"/>
    <s v="Yes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s v="21215"/>
    <x v="3"/>
    <s v="OFF-LA-10004544"/>
    <x v="1"/>
    <x v="2"/>
    <s v="Avery 505"/>
    <n v="74"/>
    <n v="5"/>
    <n v="0"/>
    <n v="37"/>
    <n v="0.5"/>
    <x v="0"/>
    <x v="3"/>
    <x v="5"/>
    <s v="Yes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s v="40214"/>
    <x v="0"/>
    <s v="FUR-FU-10004586"/>
    <x v="0"/>
    <x v="5"/>
    <s v="G.E. Longer-Life Indoor Recessed Floodlight Bulbs"/>
    <n v="13.28"/>
    <n v="2"/>
    <n v="0"/>
    <n v="6.3743999999999996"/>
    <n v="0.48"/>
    <x v="0"/>
    <x v="0"/>
    <x v="8"/>
    <s v="Yes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s v="37087"/>
    <x v="0"/>
    <s v="OFF-ST-10003572"/>
    <x v="1"/>
    <x v="4"/>
    <s v="Portfile Personal File Boxes"/>
    <n v="84.96"/>
    <n v="6"/>
    <n v="0.2"/>
    <n v="6.3719999999999999"/>
    <n v="7.5000000000000011E-2"/>
    <x v="2"/>
    <x v="1"/>
    <x v="0"/>
    <s v="Yes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s v="90008"/>
    <x v="1"/>
    <s v="TEC-AC-10002331"/>
    <x v="2"/>
    <x v="11"/>
    <s v="Maxell 74 Minute CDR, 10/Pack"/>
    <n v="68.459999999999994"/>
    <n v="7"/>
    <n v="0"/>
    <n v="25.330200000000001"/>
    <n v="0.37000000000000005"/>
    <x v="0"/>
    <x v="3"/>
    <x v="5"/>
    <s v="Yes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s v="02908"/>
    <x v="3"/>
    <s v="OFF-ST-10000142"/>
    <x v="1"/>
    <x v="4"/>
    <s v="Deluxe Rollaway Locking File with Drawer"/>
    <n v="2079.4"/>
    <n v="5"/>
    <n v="0"/>
    <n v="582.23199999999997"/>
    <n v="0.27999999999999997"/>
    <x v="0"/>
    <x v="0"/>
    <x v="4"/>
    <s v="Yes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s v="02908"/>
    <x v="3"/>
    <s v="TEC-PH-10000441"/>
    <x v="2"/>
    <x v="7"/>
    <s v="VTech DS6151"/>
    <n v="629.95000000000005"/>
    <n v="5"/>
    <n v="0"/>
    <n v="176.386"/>
    <n v="0.27999999999999997"/>
    <x v="0"/>
    <x v="0"/>
    <x v="4"/>
    <s v="Yes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s v="02908"/>
    <x v="3"/>
    <s v="FUR-FU-10004864"/>
    <x v="0"/>
    <x v="5"/>
    <s v="Eldon 500 Class Desk Accessories"/>
    <n v="72.42"/>
    <n v="6"/>
    <n v="0"/>
    <n v="23.898599999999998"/>
    <n v="0.32999999999999996"/>
    <x v="0"/>
    <x v="0"/>
    <x v="4"/>
    <s v="Yes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s v="48234"/>
    <x v="2"/>
    <s v="TEC-PH-10001750"/>
    <x v="2"/>
    <x v="7"/>
    <s v="Samsung Rugby III"/>
    <n v="131.97999999999999"/>
    <n v="2"/>
    <n v="0"/>
    <n v="35.634599999999999"/>
    <n v="0.27"/>
    <x v="0"/>
    <x v="1"/>
    <x v="6"/>
    <s v="Yes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s v="48234"/>
    <x v="2"/>
    <s v="TEC-AC-10004510"/>
    <x v="2"/>
    <x v="11"/>
    <s v="Logitech Desktop MK120 Mouse and keyboard Combo"/>
    <n v="114.52"/>
    <n v="7"/>
    <n v="0"/>
    <n v="11.452"/>
    <n v="0.1"/>
    <x v="0"/>
    <x v="1"/>
    <x v="6"/>
    <s v="Yes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s v="77070"/>
    <x v="2"/>
    <s v="OFF-LA-10001074"/>
    <x v="1"/>
    <x v="2"/>
    <s v="Round Specialty Laser Printer Labels"/>
    <n v="100.24"/>
    <n v="10"/>
    <n v="0.2"/>
    <n v="33.831000000000003"/>
    <n v="0.33750000000000002"/>
    <x v="2"/>
    <x v="2"/>
    <x v="1"/>
    <s v="Yes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s v="38401"/>
    <x v="0"/>
    <s v="OFF-AP-10003590"/>
    <x v="1"/>
    <x v="9"/>
    <s v="Hoover WindTunnel Plus Canister Vacuum"/>
    <n v="871.8"/>
    <n v="3"/>
    <n v="0.2"/>
    <n v="87.18"/>
    <n v="0.10000000000000002"/>
    <x v="2"/>
    <x v="0"/>
    <x v="10"/>
    <s v="Yes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s v="19140"/>
    <x v="3"/>
    <s v="FUR-BO-10003433"/>
    <x v="0"/>
    <x v="0"/>
    <s v="Sauder Cornerstone Collection Library"/>
    <n v="61.96"/>
    <n v="4"/>
    <n v="0.5"/>
    <n v="-53.285600000000002"/>
    <n v="-0.86"/>
    <x v="1"/>
    <x v="2"/>
    <x v="9"/>
    <s v="No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OFF-BI-10002432"/>
    <x v="1"/>
    <x v="8"/>
    <s v="Wilson Jones Standard D-Ring Binders"/>
    <n v="4.5540000000000003"/>
    <n v="3"/>
    <n v="0.7"/>
    <n v="-3.4914000000000001"/>
    <n v="-0.76666666666666661"/>
    <x v="1"/>
    <x v="3"/>
    <x v="1"/>
    <s v="No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  <x v="2"/>
    <x v="3"/>
    <x v="1"/>
    <s v="Yes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TEC-AC-10003832"/>
    <x v="2"/>
    <x v="11"/>
    <s v="Logitech P710e Mobile Speakerphone"/>
    <n v="205.99199999999999"/>
    <n v="1"/>
    <n v="0.2"/>
    <n v="-2.5749"/>
    <n v="-1.2500000000000001E-2"/>
    <x v="2"/>
    <x v="3"/>
    <x v="1"/>
    <s v="No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OFF-PA-10000809"/>
    <x v="1"/>
    <x v="10"/>
    <s v="Xerox 206"/>
    <n v="15.552"/>
    <n v="3"/>
    <n v="0.2"/>
    <n v="5.4432"/>
    <n v="0.35000000000000003"/>
    <x v="2"/>
    <x v="3"/>
    <x v="1"/>
    <s v="Yes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TEC-PH-10000441"/>
    <x v="2"/>
    <x v="7"/>
    <s v="VTech DS6151"/>
    <n v="503.96"/>
    <n v="5"/>
    <n v="0.2"/>
    <n v="50.396000000000001"/>
    <n v="0.1"/>
    <x v="2"/>
    <x v="3"/>
    <x v="1"/>
    <s v="Yes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  <x v="2"/>
    <x v="3"/>
    <x v="1"/>
    <s v="Yes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FUR-BO-10002824"/>
    <x v="0"/>
    <x v="0"/>
    <s v="Bush Mission Pointe Library"/>
    <n v="241.56800000000001"/>
    <n v="2"/>
    <n v="0.2"/>
    <n v="0"/>
    <n v="0"/>
    <x v="2"/>
    <x v="3"/>
    <x v="1"/>
    <s v="No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s v="33024"/>
    <x v="0"/>
    <s v="TEC-AC-10002942"/>
    <x v="2"/>
    <x v="11"/>
    <s v="WD My Passport Ultra 1TB Portable External Hard Drive"/>
    <n v="110.4"/>
    <n v="2"/>
    <n v="0.2"/>
    <n v="-4.1399999999999997"/>
    <n v="-3.7499999999999999E-2"/>
    <x v="2"/>
    <x v="3"/>
    <x v="1"/>
    <s v="No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s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  <x v="3"/>
    <x v="3"/>
    <x v="1"/>
    <s v="No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s v="10011"/>
    <x v="3"/>
    <s v="TEC-MA-10003173"/>
    <x v="2"/>
    <x v="15"/>
    <s v="Hewlett-Packard 300S Scientific Calculator"/>
    <n v="78.66"/>
    <n v="6"/>
    <n v="0"/>
    <n v="36.183599999999998"/>
    <n v="0.46"/>
    <x v="0"/>
    <x v="3"/>
    <x v="1"/>
    <s v="Yes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s v="10011"/>
    <x v="3"/>
    <s v="OFF-PA-10004156"/>
    <x v="1"/>
    <x v="10"/>
    <s v="Xerox 188"/>
    <n v="45.36"/>
    <n v="4"/>
    <n v="0"/>
    <n v="22.226400000000002"/>
    <n v="0.49000000000000005"/>
    <x v="0"/>
    <x v="3"/>
    <x v="1"/>
    <s v="Yes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s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  <x v="2"/>
    <x v="1"/>
    <x v="10"/>
    <s v="Yes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s v="28540"/>
    <x v="0"/>
    <s v="OFF-BI-10000948"/>
    <x v="1"/>
    <x v="8"/>
    <s v="GBC Laser Imprintable Binding System Covers, Desert Sand"/>
    <n v="12.843"/>
    <n v="3"/>
    <n v="0.7"/>
    <n v="-9.8462999999999994"/>
    <n v="-0.76666666666666661"/>
    <x v="1"/>
    <x v="1"/>
    <x v="10"/>
    <s v="No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s v="28540"/>
    <x v="0"/>
    <s v="OFF-PA-10002254"/>
    <x v="1"/>
    <x v="10"/>
    <s v="Xerox 1883"/>
    <n v="295.45600000000002"/>
    <n v="14"/>
    <n v="0.2"/>
    <n v="96.023200000000003"/>
    <n v="0.32500000000000001"/>
    <x v="2"/>
    <x v="1"/>
    <x v="10"/>
    <s v="Yes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s v="10011"/>
    <x v="3"/>
    <s v="OFF-PA-10004782"/>
    <x v="1"/>
    <x v="10"/>
    <s v="Xerox 228"/>
    <n v="32.4"/>
    <n v="5"/>
    <n v="0"/>
    <n v="15.552"/>
    <n v="0.48"/>
    <x v="0"/>
    <x v="3"/>
    <x v="8"/>
    <s v="Yes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s v="19120"/>
    <x v="3"/>
    <s v="FUR-FU-10000222"/>
    <x v="0"/>
    <x v="5"/>
    <s v="Seth Thomas 16&quot; Steel Case Clock"/>
    <n v="103.93600000000001"/>
    <n v="4"/>
    <n v="0.2"/>
    <n v="16.889600000000002"/>
    <n v="0.16250000000000001"/>
    <x v="2"/>
    <x v="2"/>
    <x v="8"/>
    <s v="Yes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s v="32839"/>
    <x v="0"/>
    <s v="FUR-BO-10004695"/>
    <x v="0"/>
    <x v="0"/>
    <s v="O'Sullivan 2-Door Barrister Bookcase in Odessa Pine"/>
    <n v="289.56799999999998"/>
    <n v="2"/>
    <n v="0.2"/>
    <n v="10.8588"/>
    <n v="3.7500000000000006E-2"/>
    <x v="2"/>
    <x v="0"/>
    <x v="0"/>
    <s v="Yes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s v="32839"/>
    <x v="0"/>
    <s v="OFF-ST-10003327"/>
    <x v="1"/>
    <x v="4"/>
    <s v="Akro-Mils 12-Gallon Tote"/>
    <n v="39.72"/>
    <n v="5"/>
    <n v="0.2"/>
    <n v="4.4684999999999997"/>
    <n v="0.11249999999999999"/>
    <x v="2"/>
    <x v="0"/>
    <x v="0"/>
    <s v="Yes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s v="32839"/>
    <x v="0"/>
    <s v="TEC-PH-10003357"/>
    <x v="2"/>
    <x v="7"/>
    <s v="Grandstream GXP2100 Mainstream Business Phone"/>
    <n v="244.768"/>
    <n v="4"/>
    <n v="0.2"/>
    <n v="24.476800000000001"/>
    <n v="0.1"/>
    <x v="2"/>
    <x v="0"/>
    <x v="0"/>
    <s v="Yes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s v="77095"/>
    <x v="2"/>
    <s v="TEC-AC-10002167"/>
    <x v="2"/>
    <x v="11"/>
    <s v="Imation 8gb Micro Traveldrive Usb 2.0 Flash Drive"/>
    <n v="24"/>
    <n v="2"/>
    <n v="0.2"/>
    <n v="-2.7"/>
    <n v="-0.1125"/>
    <x v="2"/>
    <x v="3"/>
    <x v="2"/>
    <s v="No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s v="77095"/>
    <x v="2"/>
    <s v="OFF-PA-10001937"/>
    <x v="1"/>
    <x v="10"/>
    <s v="Xerox 21"/>
    <n v="15.552"/>
    <n v="3"/>
    <n v="0.2"/>
    <n v="5.4432"/>
    <n v="0.35000000000000003"/>
    <x v="2"/>
    <x v="3"/>
    <x v="2"/>
    <s v="Yes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s v="77095"/>
    <x v="2"/>
    <s v="TEC-AC-10004510"/>
    <x v="2"/>
    <x v="11"/>
    <s v="Logitech Desktop MK120 Mouse and keyboard Combo"/>
    <n v="26.175999999999998"/>
    <n v="2"/>
    <n v="0.2"/>
    <n v="-3.2719999999999998"/>
    <n v="-0.125"/>
    <x v="2"/>
    <x v="3"/>
    <x v="2"/>
    <s v="No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s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  <x v="0"/>
    <x v="1"/>
    <x v="7"/>
    <s v="Yes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s v="40214"/>
    <x v="0"/>
    <s v="OFF-BI-10000069"/>
    <x v="1"/>
    <x v="8"/>
    <s v="GBC Prepunched Paper, 19-Hole, for Binding Systems, 24-lb"/>
    <n v="135.09"/>
    <n v="9"/>
    <n v="0"/>
    <n v="62.141399999999997"/>
    <n v="0.45999999999999996"/>
    <x v="0"/>
    <x v="1"/>
    <x v="7"/>
    <s v="Yes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s v="40214"/>
    <x v="0"/>
    <s v="TEC-AC-10003289"/>
    <x v="2"/>
    <x v="11"/>
    <s v="Anker Ultra-Slim Mini Bluetooth 3.0 Wireless Keyboard"/>
    <n v="279.86"/>
    <n v="14"/>
    <n v="0"/>
    <n v="64.367800000000003"/>
    <n v="0.23"/>
    <x v="0"/>
    <x v="1"/>
    <x v="7"/>
    <s v="Yes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s v="40214"/>
    <x v="0"/>
    <s v="OFF-BI-10000069"/>
    <x v="1"/>
    <x v="8"/>
    <s v="GBC Prepunched Paper, 19-Hole, for Binding Systems, 24-lb"/>
    <n v="90.06"/>
    <n v="6"/>
    <n v="0"/>
    <n v="41.427599999999998"/>
    <n v="0.45999999999999996"/>
    <x v="0"/>
    <x v="1"/>
    <x v="7"/>
    <s v="Yes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s v="44256"/>
    <x v="3"/>
    <s v="TEC-PH-10001299"/>
    <x v="2"/>
    <x v="7"/>
    <s v="Polycom CX300 Desktop Phone USB VoIP phone"/>
    <n v="539.96400000000006"/>
    <n v="6"/>
    <n v="0.4"/>
    <n v="-107.9928"/>
    <n v="-0.19999999999999998"/>
    <x v="3"/>
    <x v="2"/>
    <x v="0"/>
    <s v="No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s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  <x v="3"/>
    <x v="2"/>
    <x v="0"/>
    <s v="No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s v="44256"/>
    <x v="3"/>
    <s v="OFF-BI-10001098"/>
    <x v="1"/>
    <x v="8"/>
    <s v="Acco D-Ring Binder w/DublLock"/>
    <n v="19.242000000000001"/>
    <n v="3"/>
    <n v="0.7"/>
    <n v="-13.4694"/>
    <n v="-0.7"/>
    <x v="1"/>
    <x v="2"/>
    <x v="0"/>
    <s v="No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s v="10011"/>
    <x v="3"/>
    <s v="OFF-ST-10000142"/>
    <x v="1"/>
    <x v="4"/>
    <s v="Deluxe Rollaway Locking File with Drawer"/>
    <n v="1247.6400000000001"/>
    <n v="3"/>
    <n v="0"/>
    <n v="349.33920000000001"/>
    <n v="0.27999999999999997"/>
    <x v="0"/>
    <x v="3"/>
    <x v="0"/>
    <s v="Yes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s v="60653"/>
    <x v="2"/>
    <s v="OFF-AR-10001547"/>
    <x v="1"/>
    <x v="6"/>
    <s v="Newell 311"/>
    <n v="5.3040000000000003"/>
    <n v="3"/>
    <n v="0.2"/>
    <n v="0.46410000000000001"/>
    <n v="8.7499999999999994E-2"/>
    <x v="2"/>
    <x v="0"/>
    <x v="1"/>
    <s v="Yes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s v="19143"/>
    <x v="3"/>
    <s v="OFF-PA-10001593"/>
    <x v="1"/>
    <x v="10"/>
    <s v="Xerox 1947"/>
    <n v="19.135999999999999"/>
    <n v="4"/>
    <n v="0.2"/>
    <n v="5.98"/>
    <n v="0.31250000000000006"/>
    <x v="2"/>
    <x v="0"/>
    <x v="2"/>
    <s v="Yes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s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  <x v="2"/>
    <x v="0"/>
    <x v="2"/>
    <s v="No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s v="10009"/>
    <x v="3"/>
    <s v="OFF-PA-10001970"/>
    <x v="1"/>
    <x v="10"/>
    <s v="Xerox 1908"/>
    <n v="279.89999999999998"/>
    <n v="5"/>
    <n v="0"/>
    <n v="137.15100000000001"/>
    <n v="0.4900000000000001"/>
    <x v="0"/>
    <x v="3"/>
    <x v="4"/>
    <s v="Yes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s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  <x v="2"/>
    <x v="3"/>
    <x v="4"/>
    <s v="Yes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s v="10009"/>
    <x v="3"/>
    <s v="OFF-PA-10004156"/>
    <x v="1"/>
    <x v="10"/>
    <s v="Xerox 188"/>
    <n v="34.020000000000003"/>
    <n v="3"/>
    <n v="0"/>
    <n v="16.669799999999999"/>
    <n v="0.48999999999999994"/>
    <x v="0"/>
    <x v="3"/>
    <x v="4"/>
    <s v="Yes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s v="94109"/>
    <x v="1"/>
    <s v="OFF-AR-10003158"/>
    <x v="1"/>
    <x v="6"/>
    <s v="Fluorescent Highlighters by Dixon"/>
    <n v="23.88"/>
    <n v="6"/>
    <n v="0"/>
    <n v="8.1191999999999993"/>
    <n v="0.33999999999999997"/>
    <x v="0"/>
    <x v="3"/>
    <x v="10"/>
    <s v="Yes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s v="94109"/>
    <x v="1"/>
    <s v="OFF-LA-10004559"/>
    <x v="1"/>
    <x v="2"/>
    <s v="Avery 49"/>
    <n v="11.52"/>
    <n v="4"/>
    <n v="0"/>
    <n v="5.6448"/>
    <n v="0.49000000000000005"/>
    <x v="0"/>
    <x v="3"/>
    <x v="10"/>
    <s v="Yes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s v="94109"/>
    <x v="1"/>
    <s v="OFF-PA-10001033"/>
    <x v="1"/>
    <x v="10"/>
    <s v="Xerox 1893"/>
    <n v="286.93"/>
    <n v="7"/>
    <n v="0"/>
    <n v="140.59569999999999"/>
    <n v="0.49"/>
    <x v="0"/>
    <x v="3"/>
    <x v="10"/>
    <s v="Yes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s v="94109"/>
    <x v="1"/>
    <s v="TEC-PH-10001336"/>
    <x v="2"/>
    <x v="7"/>
    <s v="Digium D40 VoIP phone"/>
    <n v="206.38399999999999"/>
    <n v="2"/>
    <n v="0.2"/>
    <n v="23.2182"/>
    <n v="0.1125"/>
    <x v="2"/>
    <x v="3"/>
    <x v="10"/>
    <s v="Yes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s v="94122"/>
    <x v="1"/>
    <s v="FUR-CH-10002961"/>
    <x v="0"/>
    <x v="1"/>
    <s v="Leather Task Chair, Black"/>
    <n v="218.352"/>
    <n v="3"/>
    <n v="0.2"/>
    <n v="0"/>
    <n v="0"/>
    <x v="2"/>
    <x v="3"/>
    <x v="8"/>
    <s v="No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s v="94122"/>
    <x v="1"/>
    <s v="FUR-FU-10001488"/>
    <x v="0"/>
    <x v="5"/>
    <s v="Tenex 46&quot; x 60&quot; Computer Anti-Static Chairmat, Rectangular Shaped"/>
    <n v="529.9"/>
    <n v="5"/>
    <n v="0"/>
    <n v="105.98"/>
    <n v="0.2"/>
    <x v="0"/>
    <x v="3"/>
    <x v="8"/>
    <s v="Yes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s v="94122"/>
    <x v="1"/>
    <s v="OFF-AR-10001915"/>
    <x v="1"/>
    <x v="6"/>
    <s v="Peel-Off China Markers"/>
    <n v="99.3"/>
    <n v="10"/>
    <n v="0"/>
    <n v="41.706000000000003"/>
    <n v="0.42000000000000004"/>
    <x v="0"/>
    <x v="3"/>
    <x v="8"/>
    <s v="Yes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s v="94122"/>
    <x v="1"/>
    <s v="OFF-AP-10001205"/>
    <x v="1"/>
    <x v="9"/>
    <s v="Belkin 5 Outlet SurgeMaster Power Centers"/>
    <n v="108.96"/>
    <n v="2"/>
    <n v="0"/>
    <n v="30.508800000000001"/>
    <n v="0.28000000000000003"/>
    <x v="0"/>
    <x v="3"/>
    <x v="8"/>
    <s v="Yes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s v="94122"/>
    <x v="1"/>
    <s v="OFF-BI-10004528"/>
    <x v="1"/>
    <x v="8"/>
    <s v="Cardinal Poly Pocket Divider Pockets for Ring Binders"/>
    <n v="2.6880000000000002"/>
    <n v="1"/>
    <n v="0.2"/>
    <n v="0.84"/>
    <n v="0.31249999999999994"/>
    <x v="2"/>
    <x v="3"/>
    <x v="8"/>
    <s v="Yes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s v="49201"/>
    <x v="2"/>
    <s v="OFF-BI-10004995"/>
    <x v="1"/>
    <x v="8"/>
    <s v="GBC DocuBind P400 Electric Binding System"/>
    <n v="5443.96"/>
    <n v="4"/>
    <n v="0"/>
    <n v="2504.2215999999999"/>
    <n v="0.45999999999999996"/>
    <x v="0"/>
    <x v="3"/>
    <x v="9"/>
    <s v="Yes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s v="49201"/>
    <x v="2"/>
    <s v="FUR-CH-10004626"/>
    <x v="0"/>
    <x v="1"/>
    <s v="Office Star Flex Back Scooter Chair with Aluminum Finish Frame"/>
    <n v="302.67"/>
    <n v="3"/>
    <n v="0"/>
    <n v="72.640799999999999"/>
    <n v="0.24"/>
    <x v="0"/>
    <x v="3"/>
    <x v="9"/>
    <s v="Yes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s v="49201"/>
    <x v="2"/>
    <s v="OFF-PA-10001260"/>
    <x v="1"/>
    <x v="10"/>
    <s v="TOPS Money Receipt Book, Consecutively Numbered in Red,"/>
    <n v="56.07"/>
    <n v="7"/>
    <n v="0"/>
    <n v="25.2315"/>
    <n v="0.45"/>
    <x v="0"/>
    <x v="3"/>
    <x v="9"/>
    <s v="Yes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s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  <x v="2"/>
    <x v="0"/>
    <x v="7"/>
    <s v="Yes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s v="19120"/>
    <x v="3"/>
    <s v="TEC-PH-10002310"/>
    <x v="2"/>
    <x v="7"/>
    <s v="Panasonic KX T7731-B Digital phone"/>
    <n v="59.994"/>
    <n v="1"/>
    <n v="0.4"/>
    <n v="-12.998699999999999"/>
    <n v="-0.21666666666666665"/>
    <x v="3"/>
    <x v="0"/>
    <x v="7"/>
    <s v="No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s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x v="1"/>
    <x v="0"/>
    <x v="7"/>
    <s v="No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s v="19120"/>
    <x v="3"/>
    <s v="OFF-BI-10001308"/>
    <x v="1"/>
    <x v="8"/>
    <s v="GBC Standard Plastic Binding Systems' Combs"/>
    <n v="9.42"/>
    <n v="5"/>
    <n v="0.7"/>
    <n v="-7.85"/>
    <n v="-0.83333333333333326"/>
    <x v="1"/>
    <x v="0"/>
    <x v="7"/>
    <s v="No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s v="02886"/>
    <x v="3"/>
    <s v="TEC-CO-10002095"/>
    <x v="2"/>
    <x v="16"/>
    <s v="Hewlett Packard 610 Color Digital Copier / Printer"/>
    <n v="1999.96"/>
    <n v="4"/>
    <n v="0"/>
    <n v="899.98199999999997"/>
    <n v="0.44999999999999996"/>
    <x v="0"/>
    <x v="0"/>
    <x v="4"/>
    <s v="Yes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s v="10024"/>
    <x v="3"/>
    <s v="OFF-ST-10004946"/>
    <x v="1"/>
    <x v="4"/>
    <s v="Desktop 3-Pocket Hot File"/>
    <n v="216.4"/>
    <n v="4"/>
    <n v="0"/>
    <n v="56.264000000000003"/>
    <n v="0.26"/>
    <x v="0"/>
    <x v="2"/>
    <x v="4"/>
    <s v="Yes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s v="79907"/>
    <x v="2"/>
    <s v="OFF-LA-10004425"/>
    <x v="1"/>
    <x v="2"/>
    <s v="Staple-on labels"/>
    <n v="6.9359999999999999"/>
    <n v="3"/>
    <n v="0.2"/>
    <n v="2.3409"/>
    <n v="0.33750000000000002"/>
    <x v="2"/>
    <x v="2"/>
    <x v="11"/>
    <s v="Yes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s v="79907"/>
    <x v="2"/>
    <s v="OFF-BI-10000320"/>
    <x v="1"/>
    <x v="8"/>
    <s v="GBC Plastic Binding Combs"/>
    <n v="4.4279999999999999"/>
    <n v="3"/>
    <n v="0.8"/>
    <n v="-6.8634000000000004"/>
    <n v="-1.55"/>
    <x v="1"/>
    <x v="2"/>
    <x v="11"/>
    <s v="No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s v="55901"/>
    <x v="2"/>
    <s v="OFF-AR-10001315"/>
    <x v="1"/>
    <x v="6"/>
    <s v="Newell 310"/>
    <n v="8.8000000000000007"/>
    <n v="5"/>
    <n v="0"/>
    <n v="2.552"/>
    <n v="0.28999999999999998"/>
    <x v="0"/>
    <x v="3"/>
    <x v="4"/>
    <s v="Yes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s v="55901"/>
    <x v="2"/>
    <s v="TEC-AC-10004595"/>
    <x v="2"/>
    <x v="11"/>
    <s v="First Data TMFD35 PIN Pad"/>
    <n v="142.80000000000001"/>
    <n v="1"/>
    <n v="0"/>
    <n v="29.988"/>
    <n v="0.21"/>
    <x v="0"/>
    <x v="3"/>
    <x v="4"/>
    <s v="Yes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s v="55901"/>
    <x v="2"/>
    <s v="TEC-AC-10001539"/>
    <x v="2"/>
    <x v="11"/>
    <s v="Logitech G430 Surround Sound Gaming Headset with Dolby 7.1 Technology"/>
    <n v="399.95"/>
    <n v="5"/>
    <n v="0"/>
    <n v="143.982"/>
    <n v="0.36"/>
    <x v="0"/>
    <x v="3"/>
    <x v="4"/>
    <s v="Yes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s v="14215"/>
    <x v="3"/>
    <s v="OFF-BI-10001359"/>
    <x v="1"/>
    <x v="8"/>
    <s v="GBC DocuBind TL300 Electric Binding System"/>
    <n v="2152.7759999999998"/>
    <n v="3"/>
    <n v="0.2"/>
    <n v="726.56190000000004"/>
    <n v="0.33750000000000002"/>
    <x v="2"/>
    <x v="2"/>
    <x v="0"/>
    <s v="Yes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s v="14215"/>
    <x v="3"/>
    <s v="FUR-BO-10002213"/>
    <x v="0"/>
    <x v="0"/>
    <s v="DMI Eclipse Executive Suite Bookcases"/>
    <n v="4007.84"/>
    <n v="10"/>
    <n v="0.2"/>
    <n v="-50.097999999999999"/>
    <n v="-1.2499999999999999E-2"/>
    <x v="2"/>
    <x v="2"/>
    <x v="0"/>
    <s v="No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s v="37918"/>
    <x v="0"/>
    <s v="FUR-TA-10003008"/>
    <x v="0"/>
    <x v="3"/>
    <s v="Lesro Round Back Collection Coffee Table, End Table"/>
    <n v="328.59"/>
    <n v="3"/>
    <n v="0.4"/>
    <n v="-147.8655"/>
    <n v="-0.45"/>
    <x v="3"/>
    <x v="2"/>
    <x v="2"/>
    <s v="No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s v="37918"/>
    <x v="0"/>
    <s v="OFF-ST-10000934"/>
    <x v="1"/>
    <x v="4"/>
    <s v="Contico 72&quot;H Heavy-Duty Storage System"/>
    <n v="98.352000000000004"/>
    <n v="3"/>
    <n v="0.2"/>
    <n v="-24.588000000000001"/>
    <n v="-0.25"/>
    <x v="2"/>
    <x v="2"/>
    <x v="2"/>
    <s v="No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s v="19711"/>
    <x v="3"/>
    <s v="TEC-PH-10004042"/>
    <x v="2"/>
    <x v="7"/>
    <s v="ClearOne Communications CHAT 70 OC Speaker Phone"/>
    <n v="158.99"/>
    <n v="1"/>
    <n v="0"/>
    <n v="41.337400000000002"/>
    <n v="0.26"/>
    <x v="0"/>
    <x v="1"/>
    <x v="2"/>
    <s v="Yes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s v="19711"/>
    <x v="3"/>
    <s v="FUR-CH-10002439"/>
    <x v="0"/>
    <x v="1"/>
    <s v="Iceberg Nesting Folding Chair, 19w x 6d x 43h"/>
    <n v="291.10000000000002"/>
    <n v="5"/>
    <n v="0"/>
    <n v="75.686000000000007"/>
    <n v="0.26"/>
    <x v="0"/>
    <x v="1"/>
    <x v="2"/>
    <s v="Yes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s v="98103"/>
    <x v="1"/>
    <s v="OFF-PA-10001363"/>
    <x v="1"/>
    <x v="10"/>
    <s v="Xerox 1933"/>
    <n v="73.680000000000007"/>
    <n v="6"/>
    <n v="0"/>
    <n v="34.629600000000003"/>
    <n v="0.47000000000000003"/>
    <x v="0"/>
    <x v="3"/>
    <x v="0"/>
    <s v="Yes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s v="98103"/>
    <x v="1"/>
    <s v="FUR-FU-10003394"/>
    <x v="0"/>
    <x v="5"/>
    <s v="Tenex &quot;The Solids&quot; Textured Chair Mats"/>
    <n v="139.91999999999999"/>
    <n v="2"/>
    <n v="0"/>
    <n v="23.7864"/>
    <n v="0.17"/>
    <x v="0"/>
    <x v="3"/>
    <x v="0"/>
    <s v="Yes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s v="98103"/>
    <x v="1"/>
    <s v="TEC-PH-10003171"/>
    <x v="2"/>
    <x v="7"/>
    <s v="Plantronics Encore H101 Dual Earpieces Headset"/>
    <n v="107.88"/>
    <n v="3"/>
    <n v="0.2"/>
    <n v="10.788"/>
    <n v="0.1"/>
    <x v="2"/>
    <x v="3"/>
    <x v="0"/>
    <s v="Yes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s v="98103"/>
    <x v="1"/>
    <s v="OFF-ST-10003123"/>
    <x v="1"/>
    <x v="4"/>
    <s v="Fellowes Bases and Tops For Staxonsteel/High-Stak Systems"/>
    <n v="33.29"/>
    <n v="1"/>
    <n v="0"/>
    <n v="7.9896000000000003"/>
    <n v="0.24000000000000002"/>
    <x v="0"/>
    <x v="3"/>
    <x v="0"/>
    <s v="Yes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s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  <x v="1"/>
    <x v="3"/>
    <x v="5"/>
    <s v="No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s v="44105"/>
    <x v="3"/>
    <s v="OFF-LA-10000973"/>
    <x v="1"/>
    <x v="2"/>
    <s v="Avery 502"/>
    <n v="5.04"/>
    <n v="2"/>
    <n v="0.2"/>
    <n v="1.764"/>
    <n v="0.35"/>
    <x v="2"/>
    <x v="3"/>
    <x v="5"/>
    <s v="Yes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s v="44105"/>
    <x v="3"/>
    <s v="OFF-PA-10000483"/>
    <x v="1"/>
    <x v="10"/>
    <s v="Xerox 19"/>
    <n v="24.783999999999999"/>
    <n v="1"/>
    <n v="0.2"/>
    <n v="7.7450000000000001"/>
    <n v="0.3125"/>
    <x v="2"/>
    <x v="3"/>
    <x v="5"/>
    <s v="Yes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s v="60126"/>
    <x v="2"/>
    <s v="FUR-CH-10000863"/>
    <x v="0"/>
    <x v="1"/>
    <s v="Novimex Swivel Fabric Task Chair"/>
    <n v="634.11599999999999"/>
    <n v="6"/>
    <n v="0.3"/>
    <n v="-172.1172"/>
    <n v="-0.27142857142857141"/>
    <x v="3"/>
    <x v="2"/>
    <x v="10"/>
    <s v="No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s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x v="2"/>
    <x v="2"/>
    <x v="10"/>
    <s v="Yes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s v="55044"/>
    <x v="2"/>
    <s v="FUR-CH-10002304"/>
    <x v="0"/>
    <x v="1"/>
    <s v="Global Stack Chair without Arms, Black"/>
    <n v="155.88"/>
    <n v="6"/>
    <n v="0"/>
    <n v="38.97"/>
    <n v="0.25"/>
    <x v="0"/>
    <x v="1"/>
    <x v="7"/>
    <s v="Yes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s v="10035"/>
    <x v="3"/>
    <s v="FUR-CH-10000422"/>
    <x v="0"/>
    <x v="1"/>
    <s v="Global Highback Leather Tilter in Burgundy"/>
    <n v="327.56400000000002"/>
    <n v="4"/>
    <n v="0.1"/>
    <n v="21.837599999999998"/>
    <n v="6.6666666666666652E-2"/>
    <x v="2"/>
    <x v="1"/>
    <x v="0"/>
    <s v="Yes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s v="90036"/>
    <x v="1"/>
    <s v="OFF-PA-10002986"/>
    <x v="1"/>
    <x v="10"/>
    <s v="Xerox 1898"/>
    <n v="13.36"/>
    <n v="2"/>
    <n v="0"/>
    <n v="6.4127999999999998"/>
    <n v="0.48"/>
    <x v="0"/>
    <x v="3"/>
    <x v="4"/>
    <s v="Yes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s v="90036"/>
    <x v="1"/>
    <s v="OFF-ST-10002289"/>
    <x v="1"/>
    <x v="4"/>
    <s v="Safco Wire Cube Shelving System, For Use as 4 or 5 14&quot; Cubes, Black"/>
    <n v="158.9"/>
    <n v="5"/>
    <n v="0"/>
    <n v="7.9450000000000003"/>
    <n v="0.05"/>
    <x v="0"/>
    <x v="3"/>
    <x v="4"/>
    <s v="Yes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s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  <x v="2"/>
    <x v="2"/>
    <x v="2"/>
    <s v="Yes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s v="60653"/>
    <x v="2"/>
    <s v="OFF-ST-10003805"/>
    <x v="1"/>
    <x v="4"/>
    <s v="24 Capacity Maxi Data Binder Racks, Pearl"/>
    <n v="505.32"/>
    <n v="3"/>
    <n v="0.2"/>
    <n v="31.5825"/>
    <n v="6.25E-2"/>
    <x v="2"/>
    <x v="2"/>
    <x v="2"/>
    <s v="Yes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s v="60653"/>
    <x v="2"/>
    <s v="OFF-PA-10002109"/>
    <x v="1"/>
    <x v="10"/>
    <s v="Wirebound Voice Message Log Book"/>
    <n v="3.8079999999999998"/>
    <n v="1"/>
    <n v="0.2"/>
    <n v="1.2376"/>
    <n v="0.32500000000000001"/>
    <x v="2"/>
    <x v="2"/>
    <x v="2"/>
    <s v="Yes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s v="60653"/>
    <x v="2"/>
    <s v="OFF-BI-10000632"/>
    <x v="1"/>
    <x v="8"/>
    <s v="Satellite Sectional Post Binders"/>
    <n v="8.6820000000000004"/>
    <n v="1"/>
    <n v="0.8"/>
    <n v="-14.759399999999999"/>
    <n v="-1.7"/>
    <x v="1"/>
    <x v="2"/>
    <x v="2"/>
    <s v="No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s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x v="2"/>
    <x v="2"/>
    <x v="2"/>
    <s v="Yes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s v="14215"/>
    <x v="3"/>
    <s v="FUR-CH-10004997"/>
    <x v="0"/>
    <x v="1"/>
    <s v="Hon Every-Day Series Multi-Task Chairs"/>
    <n v="1522.6379999999999"/>
    <n v="9"/>
    <n v="0.1"/>
    <n v="169.18199999999999"/>
    <n v="0.1111111111111111"/>
    <x v="2"/>
    <x v="1"/>
    <x v="1"/>
    <s v="Yes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s v="95661"/>
    <x v="1"/>
    <s v="OFF-EN-10003001"/>
    <x v="1"/>
    <x v="12"/>
    <s v="Ames Color-File Green Diamond Border X-ray Mailers"/>
    <n v="419.9"/>
    <n v="5"/>
    <n v="0"/>
    <n v="197.35300000000001"/>
    <n v="0.47000000000000003"/>
    <x v="0"/>
    <x v="0"/>
    <x v="7"/>
    <s v="Yes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s v="95661"/>
    <x v="1"/>
    <s v="OFF-LA-10003766"/>
    <x v="1"/>
    <x v="2"/>
    <s v="Self-Adhesive Removable Labels"/>
    <n v="3.15"/>
    <n v="1"/>
    <n v="0"/>
    <n v="1.512"/>
    <n v="0.48000000000000004"/>
    <x v="0"/>
    <x v="0"/>
    <x v="7"/>
    <s v="Yes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s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  <x v="1"/>
    <x v="3"/>
    <x v="10"/>
    <s v="No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s v="01841"/>
    <x v="3"/>
    <s v="OFF-BI-10001078"/>
    <x v="1"/>
    <x v="8"/>
    <s v="Acco PRESSTEX Data Binder with Storage Hooks, Dark Blue, 14 7/8&quot; X 11&quot;"/>
    <n v="16.14"/>
    <n v="3"/>
    <n v="0"/>
    <n v="7.9085999999999999"/>
    <n v="0.49"/>
    <x v="0"/>
    <x v="2"/>
    <x v="5"/>
    <s v="Yes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s v="01841"/>
    <x v="3"/>
    <s v="FUR-TA-10003469"/>
    <x v="0"/>
    <x v="3"/>
    <s v="Balt Split Level Computer Training Table"/>
    <n v="194.25"/>
    <n v="2"/>
    <n v="0.3"/>
    <n v="-38.85"/>
    <n v="-0.2"/>
    <x v="3"/>
    <x v="2"/>
    <x v="5"/>
    <s v="No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s v="01841"/>
    <x v="3"/>
    <s v="OFF-AR-10002578"/>
    <x v="1"/>
    <x v="6"/>
    <s v="Newell 335"/>
    <n v="8.64"/>
    <n v="3"/>
    <n v="0"/>
    <n v="2.5055999999999998"/>
    <n v="0.28999999999999998"/>
    <x v="0"/>
    <x v="2"/>
    <x v="5"/>
    <s v="Yes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s v="01841"/>
    <x v="3"/>
    <s v="FUR-CH-10004675"/>
    <x v="0"/>
    <x v="1"/>
    <s v="Lifetime Advantage Folding Chairs, 4/Carton"/>
    <n v="872.32"/>
    <n v="4"/>
    <n v="0"/>
    <n v="244.24959999999999"/>
    <n v="0.27999999999999997"/>
    <x v="0"/>
    <x v="2"/>
    <x v="5"/>
    <s v="Yes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s v="76706"/>
    <x v="2"/>
    <s v="OFF-BI-10004632"/>
    <x v="1"/>
    <x v="8"/>
    <s v="Ibico Hi-Tech Manual Binding System"/>
    <n v="243.99199999999999"/>
    <n v="4"/>
    <n v="0.8"/>
    <n v="-426.98599999999999"/>
    <n v="-1.75"/>
    <x v="1"/>
    <x v="3"/>
    <x v="11"/>
    <s v="No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s v="76706"/>
    <x v="2"/>
    <s v="OFF-AR-10003087"/>
    <x v="1"/>
    <x v="6"/>
    <s v="Staples in misc. colors"/>
    <n v="7.12"/>
    <n v="5"/>
    <n v="0.2"/>
    <n v="0.71199999999999997"/>
    <n v="9.9999999999999992E-2"/>
    <x v="2"/>
    <x v="3"/>
    <x v="11"/>
    <s v="Yes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s v="77095"/>
    <x v="2"/>
    <s v="OFF-AR-10001868"/>
    <x v="1"/>
    <x v="6"/>
    <s v="Prang Dustless Chalk Sticks"/>
    <n v="2.6880000000000002"/>
    <n v="2"/>
    <n v="0.2"/>
    <n v="1.008"/>
    <n v="0.375"/>
    <x v="2"/>
    <x v="2"/>
    <x v="3"/>
    <s v="Yes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s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x v="3"/>
    <x v="2"/>
    <x v="3"/>
    <s v="No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s v="77095"/>
    <x v="2"/>
    <s v="OFF-EN-10000056"/>
    <x v="1"/>
    <x v="12"/>
    <s v="Cameo Buff Policy Envelopes"/>
    <n v="149.352"/>
    <n v="3"/>
    <n v="0.2"/>
    <n v="50.406300000000002"/>
    <n v="0.33750000000000002"/>
    <x v="2"/>
    <x v="2"/>
    <x v="3"/>
    <s v="Yes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s v="77095"/>
    <x v="2"/>
    <s v="TEC-AC-10000474"/>
    <x v="2"/>
    <x v="11"/>
    <s v="Kensington Expert Mouse Optical USB Trackball for PC or Mac"/>
    <n v="227.976"/>
    <n v="3"/>
    <n v="0.2"/>
    <n v="28.497"/>
    <n v="0.125"/>
    <x v="2"/>
    <x v="2"/>
    <x v="3"/>
    <s v="Yes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s v="98105"/>
    <x v="1"/>
    <s v="OFF-PA-10003971"/>
    <x v="1"/>
    <x v="10"/>
    <s v="Xerox 1965"/>
    <n v="11.96"/>
    <n v="2"/>
    <n v="0"/>
    <n v="5.8604000000000003"/>
    <n v="0.49"/>
    <x v="0"/>
    <x v="0"/>
    <x v="5"/>
    <s v="Yes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s v="07060"/>
    <x v="3"/>
    <s v="OFF-ST-10000689"/>
    <x v="1"/>
    <x v="4"/>
    <s v="Fellowes Strictly Business Drawer File, Letter/Legal Size"/>
    <n v="563.4"/>
    <n v="4"/>
    <n v="0"/>
    <n v="67.608000000000004"/>
    <n v="0.12000000000000001"/>
    <x v="0"/>
    <x v="0"/>
    <x v="0"/>
    <s v="Yes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s v="07060"/>
    <x v="3"/>
    <s v="TEC-MA-10004255"/>
    <x v="2"/>
    <x v="15"/>
    <s v="Konica Minolta magicolor 1690MF Multifunction Printer"/>
    <n v="319.92"/>
    <n v="8"/>
    <n v="0"/>
    <n v="118.3704"/>
    <n v="0.37"/>
    <x v="0"/>
    <x v="0"/>
    <x v="0"/>
    <s v="Yes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s v="90008"/>
    <x v="1"/>
    <s v="TEC-AC-10000990"/>
    <x v="2"/>
    <x v="11"/>
    <s v="Imation Bio 2GB USB Flash Drive Imation Corp"/>
    <n v="1049.44"/>
    <n v="8"/>
    <n v="0"/>
    <n v="440.76479999999998"/>
    <n v="0.42"/>
    <x v="0"/>
    <x v="3"/>
    <x v="10"/>
    <s v="Yes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s v="90008"/>
    <x v="1"/>
    <s v="FUR-CH-10003968"/>
    <x v="0"/>
    <x v="1"/>
    <s v="Novimex Turbo Task Chair"/>
    <n v="170.352"/>
    <n v="3"/>
    <n v="0.2"/>
    <n v="-17.0352"/>
    <n v="-9.9999999999999992E-2"/>
    <x v="2"/>
    <x v="3"/>
    <x v="10"/>
    <s v="No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s v="22204"/>
    <x v="0"/>
    <s v="TEC-PH-10001615"/>
    <x v="2"/>
    <x v="7"/>
    <s v="AT&amp;T CL82213"/>
    <n v="173.94"/>
    <n v="6"/>
    <n v="0"/>
    <n v="50.442599999999999"/>
    <n v="0.28999999999999998"/>
    <x v="0"/>
    <x v="1"/>
    <x v="4"/>
    <s v="Yes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s v="98103"/>
    <x v="1"/>
    <s v="TEC-PH-10000895"/>
    <x v="2"/>
    <x v="7"/>
    <s v="Polycom VVX 310 VoIP phone"/>
    <n v="1007.944"/>
    <n v="7"/>
    <n v="0.2"/>
    <n v="75.595799999999997"/>
    <n v="7.4999999999999997E-2"/>
    <x v="2"/>
    <x v="2"/>
    <x v="6"/>
    <s v="Yes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s v="98105"/>
    <x v="1"/>
    <s v="OFF-PA-10003001"/>
    <x v="1"/>
    <x v="10"/>
    <s v="Xerox 1986"/>
    <n v="6.68"/>
    <n v="1"/>
    <n v="0"/>
    <n v="3.2063999999999999"/>
    <n v="0.48"/>
    <x v="0"/>
    <x v="0"/>
    <x v="2"/>
    <s v="Yes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s v="98105"/>
    <x v="1"/>
    <s v="OFF-AR-10002766"/>
    <x v="1"/>
    <x v="6"/>
    <s v="Prang Drawing Pencil Set"/>
    <n v="8.34"/>
    <n v="3"/>
    <n v="0"/>
    <n v="2.2517999999999998"/>
    <n v="0.26999999999999996"/>
    <x v="0"/>
    <x v="0"/>
    <x v="2"/>
    <s v="Yes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s v="98105"/>
    <x v="1"/>
    <s v="FUR-FU-10003095"/>
    <x v="0"/>
    <x v="5"/>
    <s v="Linden 12&quot; Wall Clock With Oak Frame"/>
    <n v="101.94"/>
    <n v="3"/>
    <n v="0"/>
    <n v="30.582000000000001"/>
    <n v="0.3"/>
    <x v="0"/>
    <x v="0"/>
    <x v="2"/>
    <s v="Yes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s v="98026"/>
    <x v="1"/>
    <s v="TEC-AC-10003610"/>
    <x v="2"/>
    <x v="11"/>
    <s v="Logitech Illuminated - Keyboard"/>
    <n v="179.97"/>
    <n v="3"/>
    <n v="0"/>
    <n v="86.385599999999997"/>
    <n v="0.48"/>
    <x v="0"/>
    <x v="0"/>
    <x v="6"/>
    <s v="Yes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OFF-AR-10003727"/>
    <x v="1"/>
    <x v="6"/>
    <s v="Berol Giant Pencil Sharpener"/>
    <n v="101.94"/>
    <n v="6"/>
    <n v="0"/>
    <n v="29.5626"/>
    <n v="0.28999999999999998"/>
    <x v="0"/>
    <x v="3"/>
    <x v="7"/>
    <s v="Yes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TEC-PH-10002660"/>
    <x v="2"/>
    <x v="7"/>
    <s v="Nortel Networks T7316 E Nt8 B27"/>
    <n v="271.95999999999998"/>
    <n v="4"/>
    <n v="0"/>
    <n v="67.989999999999995"/>
    <n v="0.25"/>
    <x v="0"/>
    <x v="3"/>
    <x v="7"/>
    <s v="Yes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FUR-FU-10003274"/>
    <x v="0"/>
    <x v="5"/>
    <s v="Regeneration Desk Collection"/>
    <n v="8.8000000000000007"/>
    <n v="5"/>
    <n v="0"/>
    <n v="3.8719999999999999"/>
    <n v="0.43999999999999995"/>
    <x v="0"/>
    <x v="3"/>
    <x v="7"/>
    <s v="Yes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OFF-AR-10003829"/>
    <x v="1"/>
    <x v="6"/>
    <s v="Newell 35"/>
    <n v="19.68"/>
    <n v="6"/>
    <n v="0"/>
    <n v="5.7072000000000003"/>
    <n v="0.29000000000000004"/>
    <x v="0"/>
    <x v="3"/>
    <x v="7"/>
    <s v="Yes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FUR-BO-10003441"/>
    <x v="0"/>
    <x v="0"/>
    <s v="Bush Westfield Collection Bookcases, Fully Assembled"/>
    <n v="302.94"/>
    <n v="3"/>
    <n v="0"/>
    <n v="69.676199999999994"/>
    <n v="0.22999999999999998"/>
    <x v="0"/>
    <x v="3"/>
    <x v="7"/>
    <s v="Yes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OFF-BI-10003355"/>
    <x v="1"/>
    <x v="8"/>
    <s v="Cardinal Holdit Business Card Pockets"/>
    <n v="14.94"/>
    <n v="3"/>
    <n v="0"/>
    <n v="7.1711999999999998"/>
    <n v="0.48"/>
    <x v="0"/>
    <x v="3"/>
    <x v="7"/>
    <s v="Yes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s v="24153"/>
    <x v="0"/>
    <s v="OFF-SU-10003505"/>
    <x v="1"/>
    <x v="14"/>
    <s v="Premier Electric Letter Opener"/>
    <n v="231.72"/>
    <n v="2"/>
    <n v="0"/>
    <n v="11.586"/>
    <n v="0.05"/>
    <x v="0"/>
    <x v="3"/>
    <x v="7"/>
    <s v="Yes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s v="33445"/>
    <x v="0"/>
    <s v="OFF-LA-10004484"/>
    <x v="1"/>
    <x v="2"/>
    <s v="Avery 476"/>
    <n v="9.9120000000000008"/>
    <n v="3"/>
    <n v="0.2"/>
    <n v="3.2214"/>
    <n v="0.32499999999999996"/>
    <x v="2"/>
    <x v="2"/>
    <x v="10"/>
    <s v="Yes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s v="94110"/>
    <x v="1"/>
    <s v="OFF-AR-10000658"/>
    <x v="1"/>
    <x v="6"/>
    <s v="Newell 324"/>
    <n v="34.65"/>
    <n v="3"/>
    <n v="0"/>
    <n v="9.702"/>
    <n v="0.28000000000000003"/>
    <x v="0"/>
    <x v="1"/>
    <x v="3"/>
    <s v="Yes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s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  <x v="2"/>
    <x v="1"/>
    <x v="3"/>
    <s v="Yes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s v="10024"/>
    <x v="3"/>
    <s v="OFF-BI-10001989"/>
    <x v="1"/>
    <x v="8"/>
    <s v="Premium Transparent Presentation Covers by GBC"/>
    <n v="33.567999999999998"/>
    <n v="2"/>
    <n v="0.2"/>
    <n v="11.748799999999999"/>
    <n v="0.35"/>
    <x v="2"/>
    <x v="0"/>
    <x v="1"/>
    <s v="Yes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s v="46203"/>
    <x v="2"/>
    <s v="OFF-AR-10001897"/>
    <x v="1"/>
    <x v="6"/>
    <s v="Model L Table or Wall-Mount Pencil Sharpener"/>
    <n v="125.93"/>
    <n v="7"/>
    <n v="0"/>
    <n v="35.260399999999997"/>
    <n v="0.27999999999999997"/>
    <x v="0"/>
    <x v="1"/>
    <x v="5"/>
    <s v="Yes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s v="43229"/>
    <x v="3"/>
    <s v="OFF-BI-10000285"/>
    <x v="1"/>
    <x v="8"/>
    <s v="XtraLife ClearVue Slant-D Ring Binders by Cardinal"/>
    <n v="11.76"/>
    <n v="5"/>
    <n v="0.7"/>
    <n v="-7.84"/>
    <n v="-0.66666666666666663"/>
    <x v="1"/>
    <x v="3"/>
    <x v="3"/>
    <s v="No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s v="43229"/>
    <x v="3"/>
    <s v="OFF-PA-10001804"/>
    <x v="1"/>
    <x v="10"/>
    <s v="Xerox 195"/>
    <n v="5.3440000000000003"/>
    <n v="1"/>
    <n v="0.2"/>
    <n v="1.8704000000000001"/>
    <n v="0.35"/>
    <x v="2"/>
    <x v="3"/>
    <x v="3"/>
    <s v="Yes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s v="32216"/>
    <x v="0"/>
    <s v="OFF-BI-10002557"/>
    <x v="1"/>
    <x v="8"/>
    <s v="Presstex Flexible Ring Binders"/>
    <n v="1.365"/>
    <n v="1"/>
    <n v="0.7"/>
    <n v="-0.91"/>
    <n v="-0.66666666666666674"/>
    <x v="1"/>
    <x v="2"/>
    <x v="1"/>
    <s v="No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s v="32216"/>
    <x v="0"/>
    <s v="OFF-PA-10002319"/>
    <x v="1"/>
    <x v="10"/>
    <s v="Xerox 1944"/>
    <n v="62.015999999999998"/>
    <n v="2"/>
    <n v="0.2"/>
    <n v="22.480799999999999"/>
    <n v="0.36249999999999999"/>
    <x v="2"/>
    <x v="2"/>
    <x v="1"/>
    <s v="Yes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s v="20735"/>
    <x v="3"/>
    <s v="FUR-FU-10003849"/>
    <x v="0"/>
    <x v="5"/>
    <s v="DAX Metal Frame, Desktop, Stepped-Edge"/>
    <n v="60.72"/>
    <n v="3"/>
    <n v="0"/>
    <n v="23.680800000000001"/>
    <n v="0.39"/>
    <x v="0"/>
    <x v="2"/>
    <x v="4"/>
    <s v="Yes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s v="20735"/>
    <x v="3"/>
    <s v="OFF-PA-10002923"/>
    <x v="1"/>
    <x v="10"/>
    <s v="Xerox 1942"/>
    <n v="146.82"/>
    <n v="3"/>
    <n v="0"/>
    <n v="73.41"/>
    <n v="0.5"/>
    <x v="0"/>
    <x v="2"/>
    <x v="4"/>
    <s v="Yes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s v="20735"/>
    <x v="3"/>
    <s v="FUR-CH-10004754"/>
    <x v="0"/>
    <x v="1"/>
    <s v="Global Stack Chair with Arms, Black"/>
    <n v="239.84"/>
    <n v="8"/>
    <n v="0"/>
    <n v="64.756799999999998"/>
    <n v="0.26999999999999996"/>
    <x v="0"/>
    <x v="2"/>
    <x v="4"/>
    <s v="Yes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s v="20735"/>
    <x v="3"/>
    <s v="OFF-LA-10000634"/>
    <x v="1"/>
    <x v="2"/>
    <s v="Avery 509"/>
    <n v="15.66"/>
    <n v="6"/>
    <n v="0"/>
    <n v="7.2035999999999998"/>
    <n v="0.45999999999999996"/>
    <x v="0"/>
    <x v="2"/>
    <x v="4"/>
    <s v="Yes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s v="80022"/>
    <x v="1"/>
    <s v="OFF-ST-10001418"/>
    <x v="1"/>
    <x v="4"/>
    <s v="Carina Media Storage Towers in Natural &amp; Black"/>
    <n v="146.352"/>
    <n v="3"/>
    <n v="0.2"/>
    <n v="-32.929200000000002"/>
    <n v="-0.22500000000000001"/>
    <x v="2"/>
    <x v="3"/>
    <x v="1"/>
    <s v="No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s v="92704"/>
    <x v="1"/>
    <s v="OFF-FA-10003467"/>
    <x v="1"/>
    <x v="13"/>
    <s v="Alliance Big Bands Rubber Bands, 12/Pack"/>
    <n v="5.94"/>
    <n v="3"/>
    <n v="0"/>
    <n v="0"/>
    <n v="0"/>
    <x v="0"/>
    <x v="0"/>
    <x v="5"/>
    <s v="No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s v="92704"/>
    <x v="1"/>
    <s v="OFF-PA-10001293"/>
    <x v="1"/>
    <x v="10"/>
    <s v="Xerox 1946"/>
    <n v="45.36"/>
    <n v="7"/>
    <n v="0"/>
    <n v="21.7728"/>
    <n v="0.48"/>
    <x v="0"/>
    <x v="0"/>
    <x v="5"/>
    <s v="Yes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s v="92704"/>
    <x v="1"/>
    <s v="TEC-PH-10003885"/>
    <x v="2"/>
    <x v="7"/>
    <s v="Cisco SPA508G"/>
    <n v="211.16800000000001"/>
    <n v="4"/>
    <n v="0.2"/>
    <n v="23.756399999999999"/>
    <n v="0.11249999999999999"/>
    <x v="2"/>
    <x v="0"/>
    <x v="5"/>
    <s v="Yes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s v="92704"/>
    <x v="1"/>
    <s v="FUR-CH-10004860"/>
    <x v="0"/>
    <x v="1"/>
    <s v="Global Low Back Tilter Chair"/>
    <n v="484.70400000000001"/>
    <n v="6"/>
    <n v="0.2"/>
    <n v="-84.8232"/>
    <n v="-0.17499999999999999"/>
    <x v="2"/>
    <x v="0"/>
    <x v="5"/>
    <s v="No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s v="92704"/>
    <x v="1"/>
    <s v="TEC-MA-10002428"/>
    <x v="2"/>
    <x v="15"/>
    <s v="Fellowes Powershred HS-440 4-Sheet High Security Shredder"/>
    <n v="371.976"/>
    <n v="3"/>
    <n v="0.2"/>
    <n v="116.24250000000001"/>
    <n v="0.3125"/>
    <x v="2"/>
    <x v="0"/>
    <x v="5"/>
    <s v="Yes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s v="20735"/>
    <x v="3"/>
    <s v="OFF-ST-10002406"/>
    <x v="1"/>
    <x v="4"/>
    <s v="Pizazz Global Quick File"/>
    <n v="89.82"/>
    <n v="6"/>
    <n v="0"/>
    <n v="25.1496"/>
    <n v="0.28000000000000003"/>
    <x v="0"/>
    <x v="1"/>
    <x v="10"/>
    <s v="Yes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s v="90049"/>
    <x v="1"/>
    <s v="OFF-BI-10004209"/>
    <x v="1"/>
    <x v="8"/>
    <s v="Fellowes Twister Kit, Gray/Clear, 3/pkg"/>
    <n v="19.295999999999999"/>
    <n v="3"/>
    <n v="0.2"/>
    <n v="6.03"/>
    <n v="0.3125"/>
    <x v="2"/>
    <x v="0"/>
    <x v="2"/>
    <s v="Yes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s v="40214"/>
    <x v="0"/>
    <s v="FUR-CH-10001891"/>
    <x v="0"/>
    <x v="1"/>
    <s v="Global Deluxe Office Fabric Chairs"/>
    <n v="191.96"/>
    <n v="2"/>
    <n v="0"/>
    <n v="51.8292"/>
    <n v="0.26999999999999996"/>
    <x v="0"/>
    <x v="1"/>
    <x v="3"/>
    <s v="Yes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s v="40214"/>
    <x v="0"/>
    <s v="OFF-BI-10002215"/>
    <x v="1"/>
    <x v="8"/>
    <s v="Wilson Jones Hanging View Binder, White, 1&quot;"/>
    <n v="21.3"/>
    <n v="3"/>
    <n v="0"/>
    <n v="9.798"/>
    <n v="0.45999999999999996"/>
    <x v="0"/>
    <x v="1"/>
    <x v="3"/>
    <s v="Yes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s v="40214"/>
    <x v="0"/>
    <s v="TEC-PH-10002103"/>
    <x v="2"/>
    <x v="7"/>
    <s v="Jabra SPEAK 410"/>
    <n v="469.95"/>
    <n v="5"/>
    <n v="0"/>
    <n v="131.58600000000001"/>
    <n v="0.28000000000000003"/>
    <x v="0"/>
    <x v="1"/>
    <x v="3"/>
    <s v="Yes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s v="40214"/>
    <x v="0"/>
    <s v="FUR-FU-10003394"/>
    <x v="0"/>
    <x v="5"/>
    <s v="Tenex &quot;The Solids&quot; Textured Chair Mats"/>
    <n v="209.88"/>
    <n v="3"/>
    <n v="0"/>
    <n v="35.679600000000001"/>
    <n v="0.17"/>
    <x v="0"/>
    <x v="1"/>
    <x v="3"/>
    <s v="Yes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s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x v="2"/>
    <x v="0"/>
    <x v="1"/>
    <s v="Yes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s v="90045"/>
    <x v="1"/>
    <s v="OFF-LA-10000081"/>
    <x v="1"/>
    <x v="2"/>
    <s v="Avery 496"/>
    <n v="22.5"/>
    <n v="6"/>
    <n v="0"/>
    <n v="10.8"/>
    <n v="0.48000000000000004"/>
    <x v="0"/>
    <x v="0"/>
    <x v="1"/>
    <s v="Yes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s v="90045"/>
    <x v="1"/>
    <s v="OFF-PA-10001497"/>
    <x v="1"/>
    <x v="10"/>
    <s v="Xerox 1914"/>
    <n v="219.84"/>
    <n v="4"/>
    <n v="0"/>
    <n v="107.7216"/>
    <n v="0.49"/>
    <x v="0"/>
    <x v="0"/>
    <x v="1"/>
    <s v="Yes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s v="65807"/>
    <x v="2"/>
    <s v="OFF-PA-10004983"/>
    <x v="1"/>
    <x v="10"/>
    <s v="Xerox 23"/>
    <n v="32.4"/>
    <n v="5"/>
    <n v="0"/>
    <n v="15.552"/>
    <n v="0.48"/>
    <x v="0"/>
    <x v="3"/>
    <x v="9"/>
    <s v="Yes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s v="65807"/>
    <x v="2"/>
    <s v="OFF-AR-10004010"/>
    <x v="1"/>
    <x v="6"/>
    <s v="Hunt Boston Vacuum Mount KS Pencil Sharpener"/>
    <n v="209.94"/>
    <n v="6"/>
    <n v="0"/>
    <n v="54.584400000000002"/>
    <n v="0.26"/>
    <x v="0"/>
    <x v="3"/>
    <x v="9"/>
    <s v="Yes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s v="65807"/>
    <x v="2"/>
    <s v="OFF-SU-10002881"/>
    <x v="1"/>
    <x v="14"/>
    <s v="Martin Yale Chadless Opener Electric Letter Opener"/>
    <n v="4164.05"/>
    <n v="5"/>
    <n v="0"/>
    <n v="83.281000000000006"/>
    <n v="0.02"/>
    <x v="0"/>
    <x v="3"/>
    <x v="9"/>
    <s v="Yes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s v="65807"/>
    <x v="2"/>
    <s v="FUR-BO-10001608"/>
    <x v="0"/>
    <x v="0"/>
    <s v="Hon Metal Bookcases, Black"/>
    <n v="212.94"/>
    <n v="3"/>
    <n v="0"/>
    <n v="53.234999999999999"/>
    <n v="0.25"/>
    <x v="0"/>
    <x v="3"/>
    <x v="9"/>
    <s v="Yes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s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  <x v="0"/>
    <x v="2"/>
    <x v="8"/>
    <s v="Yes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s v="94109"/>
    <x v="1"/>
    <s v="OFF-LA-10001934"/>
    <x v="1"/>
    <x v="2"/>
    <s v="Avery 516"/>
    <n v="58.48"/>
    <n v="8"/>
    <n v="0"/>
    <n v="27.485600000000002"/>
    <n v="0.47000000000000003"/>
    <x v="0"/>
    <x v="2"/>
    <x v="8"/>
    <s v="Yes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s v="77590"/>
    <x v="2"/>
    <s v="FUR-TA-10002855"/>
    <x v="0"/>
    <x v="3"/>
    <s v="Bevis Round Conference Table Top &amp; Single Column Base"/>
    <n v="102.438"/>
    <n v="1"/>
    <n v="0.3"/>
    <n v="-13.1706"/>
    <n v="-0.12857142857142856"/>
    <x v="3"/>
    <x v="1"/>
    <x v="9"/>
    <s v="No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s v="77590"/>
    <x v="2"/>
    <s v="FUR-CH-10004875"/>
    <x v="0"/>
    <x v="1"/>
    <s v="Harbour Creations 67200 Series Stacking Chairs"/>
    <n v="199.304"/>
    <n v="4"/>
    <n v="0.3"/>
    <n v="-8.5416000000000007"/>
    <n v="-4.2857142857142858E-2"/>
    <x v="3"/>
    <x v="1"/>
    <x v="9"/>
    <s v="No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s v="10024"/>
    <x v="3"/>
    <s v="TEC-MA-10001127"/>
    <x v="2"/>
    <x v="15"/>
    <s v="HP Designjet T520 Inkjet Large Format Printer - 24&quot; Color"/>
    <n v="6999.96"/>
    <n v="4"/>
    <n v="0"/>
    <n v="2239.9872"/>
    <n v="0.32"/>
    <x v="0"/>
    <x v="2"/>
    <x v="4"/>
    <s v="Yes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s v="98006"/>
    <x v="1"/>
    <s v="OFF-PA-10003177"/>
    <x v="1"/>
    <x v="10"/>
    <s v="Xerox 1999"/>
    <n v="12.96"/>
    <n v="2"/>
    <n v="0"/>
    <n v="6.2207999999999997"/>
    <n v="0.47999999999999993"/>
    <x v="0"/>
    <x v="2"/>
    <x v="5"/>
    <s v="Yes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s v="10024"/>
    <x v="3"/>
    <s v="TEC-PH-10000011"/>
    <x v="2"/>
    <x v="7"/>
    <s v="PureGear Roll-On Screen Protector"/>
    <n v="279.86"/>
    <n v="14"/>
    <n v="0"/>
    <n v="134.33279999999999"/>
    <n v="0.47999999999999993"/>
    <x v="0"/>
    <x v="1"/>
    <x v="8"/>
    <s v="Yes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s v="27893"/>
    <x v="0"/>
    <s v="OFF-BI-10001757"/>
    <x v="1"/>
    <x v="8"/>
    <s v="Pressboard Hanging Data Binders for Unburst Sheets"/>
    <n v="7.38"/>
    <n v="5"/>
    <n v="0.7"/>
    <n v="-5.4119999999999999"/>
    <n v="-0.73333333333333328"/>
    <x v="1"/>
    <x v="1"/>
    <x v="2"/>
    <s v="No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s v="98115"/>
    <x v="1"/>
    <s v="FUR-CH-10000847"/>
    <x v="0"/>
    <x v="1"/>
    <s v="Global Executive Mid-Back Manager's Chair"/>
    <n v="698.35199999999998"/>
    <n v="3"/>
    <n v="0.2"/>
    <n v="52.376399999999997"/>
    <n v="7.4999999999999997E-2"/>
    <x v="2"/>
    <x v="0"/>
    <x v="4"/>
    <s v="Yes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s v="98115"/>
    <x v="1"/>
    <s v="FUR-TA-10001307"/>
    <x v="0"/>
    <x v="3"/>
    <s v="SAFCO PlanMaster Heigh-Adjustable Drafting Table Base, 43w x 30d x 30-37h, Black"/>
    <n v="1747.25"/>
    <n v="5"/>
    <n v="0"/>
    <n v="629.01"/>
    <n v="0.36"/>
    <x v="0"/>
    <x v="0"/>
    <x v="4"/>
    <s v="Yes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s v="65807"/>
    <x v="2"/>
    <s v="OFF-AP-10001205"/>
    <x v="1"/>
    <x v="9"/>
    <s v="Belkin 5 Outlet SurgeMaster Power Centers"/>
    <n v="54.48"/>
    <n v="1"/>
    <n v="0"/>
    <n v="15.2544"/>
    <n v="0.28000000000000003"/>
    <x v="0"/>
    <x v="0"/>
    <x v="5"/>
    <s v="Yes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s v="94109"/>
    <x v="1"/>
    <s v="TEC-AC-10001838"/>
    <x v="2"/>
    <x v="11"/>
    <s v="Razer Tiamat Over Ear 7.1 Surround Sound PC Gaming Headset"/>
    <n v="199.99"/>
    <n v="1"/>
    <n v="0"/>
    <n v="85.995699999999999"/>
    <n v="0.43"/>
    <x v="0"/>
    <x v="0"/>
    <x v="2"/>
    <s v="Yes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s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  <x v="1"/>
    <x v="3"/>
    <x v="5"/>
    <s v="No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s v="28205"/>
    <x v="0"/>
    <s v="TEC-PH-10004977"/>
    <x v="2"/>
    <x v="7"/>
    <s v="GE 30524EE4"/>
    <n v="627.16800000000001"/>
    <n v="4"/>
    <n v="0.2"/>
    <n v="70.556399999999996"/>
    <n v="0.11249999999999999"/>
    <x v="2"/>
    <x v="3"/>
    <x v="5"/>
    <s v="Yes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s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  <x v="2"/>
    <x v="3"/>
    <x v="5"/>
    <s v="Yes"/>
  </r>
  <r>
    <n v="6638"/>
    <s v="CA-2017-103352"/>
    <d v="2017-11-27T00:00:00"/>
    <d v="2017-11-30T00:00:00"/>
    <s v="Second Class"/>
    <s v="RP-19390"/>
    <s v="Resi Pölking"/>
    <x v="0"/>
    <s v="United States"/>
    <s v="New York City"/>
    <x v="15"/>
    <s v="10011"/>
    <x v="3"/>
    <s v="OFF-AR-10001573"/>
    <x v="1"/>
    <x v="6"/>
    <s v="American Pencil"/>
    <n v="6.99"/>
    <n v="3"/>
    <n v="0"/>
    <n v="2.0270999999999999"/>
    <n v="0.28999999999999998"/>
    <x v="0"/>
    <x v="3"/>
    <x v="0"/>
    <s v="Yes"/>
  </r>
  <r>
    <n v="6639"/>
    <s v="CA-2017-103352"/>
    <d v="2017-11-27T00:00:00"/>
    <d v="2017-11-30T00:00:00"/>
    <s v="Second Class"/>
    <s v="RP-19390"/>
    <s v="Resi Pölking"/>
    <x v="0"/>
    <s v="United States"/>
    <s v="New York City"/>
    <x v="15"/>
    <s v="10011"/>
    <x v="3"/>
    <s v="OFF-BI-10001196"/>
    <x v="1"/>
    <x v="8"/>
    <s v="Avery Flip-Chart Easel Binder, Black"/>
    <n v="107.42400000000001"/>
    <n v="6"/>
    <n v="0.2"/>
    <n v="36.255600000000001"/>
    <n v="0.33749999999999997"/>
    <x v="2"/>
    <x v="3"/>
    <x v="0"/>
    <s v="Yes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s v="44052"/>
    <x v="3"/>
    <s v="FUR-TA-10003954"/>
    <x v="0"/>
    <x v="3"/>
    <s v="Hon 94000 Series Round Tables"/>
    <n v="1421.664"/>
    <n v="8"/>
    <n v="0.4"/>
    <n v="-734.52639999999997"/>
    <n v="-0.51666666666666661"/>
    <x v="3"/>
    <x v="2"/>
    <x v="2"/>
    <s v="No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s v="46203"/>
    <x v="2"/>
    <s v="OFF-BI-10001989"/>
    <x v="1"/>
    <x v="8"/>
    <s v="Premium Transparent Presentation Covers by GBC"/>
    <n v="125.88"/>
    <n v="6"/>
    <n v="0"/>
    <n v="60.422400000000003"/>
    <n v="0.48000000000000004"/>
    <x v="0"/>
    <x v="3"/>
    <x v="6"/>
    <s v="Yes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s v="46203"/>
    <x v="2"/>
    <s v="TEC-AC-10001714"/>
    <x v="2"/>
    <x v="11"/>
    <s v="Logitech MX Performance Wireless Mouse"/>
    <n v="79.78"/>
    <n v="2"/>
    <n v="0"/>
    <n v="29.518599999999999"/>
    <n v="0.37"/>
    <x v="0"/>
    <x v="3"/>
    <x v="6"/>
    <s v="Yes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s v="46203"/>
    <x v="2"/>
    <s v="OFF-LA-10003498"/>
    <x v="1"/>
    <x v="2"/>
    <s v="Avery 475"/>
    <n v="133.19999999999999"/>
    <n v="9"/>
    <n v="0"/>
    <n v="66.599999999999994"/>
    <n v="0.5"/>
    <x v="0"/>
    <x v="3"/>
    <x v="6"/>
    <s v="Yes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s v="97756"/>
    <x v="1"/>
    <s v="TEC-PH-10000576"/>
    <x v="2"/>
    <x v="7"/>
    <s v="AT&amp;T 1080 Corded phone"/>
    <n v="438.36799999999999"/>
    <n v="4"/>
    <n v="0.2"/>
    <n v="38.357199999999999"/>
    <n v="8.7499999999999994E-2"/>
    <x v="2"/>
    <x v="1"/>
    <x v="6"/>
    <s v="Yes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s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  <x v="2"/>
    <x v="1"/>
    <x v="6"/>
    <s v="No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s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  <x v="2"/>
    <x v="1"/>
    <x v="6"/>
    <s v="Yes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s v="97477"/>
    <x v="1"/>
    <s v="FUR-TA-10003473"/>
    <x v="0"/>
    <x v="3"/>
    <s v="Bretford Rectangular Conference Table Tops"/>
    <n v="564.19500000000005"/>
    <n v="3"/>
    <n v="0.5"/>
    <n v="-304.6653"/>
    <n v="-0.53999999999999992"/>
    <x v="1"/>
    <x v="0"/>
    <x v="4"/>
    <s v="No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s v="97477"/>
    <x v="1"/>
    <s v="OFF-AP-10001205"/>
    <x v="1"/>
    <x v="9"/>
    <s v="Belkin 5 Outlet SurgeMaster Power Centers"/>
    <n v="87.168000000000006"/>
    <n v="2"/>
    <n v="0.2"/>
    <n v="8.7167999999999992"/>
    <n v="9.9999999999999978E-2"/>
    <x v="2"/>
    <x v="0"/>
    <x v="4"/>
    <s v="Yes"/>
  </r>
  <r>
    <n v="6649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OFF-BI-10002429"/>
    <x v="1"/>
    <x v="8"/>
    <s v="Premier Elliptical Ring Binder, Black"/>
    <n v="42.616"/>
    <n v="7"/>
    <n v="0.8"/>
    <n v="-68.185599999999994"/>
    <n v="-1.5999999999999999"/>
    <x v="1"/>
    <x v="3"/>
    <x v="8"/>
    <s v="No"/>
  </r>
  <r>
    <n v="6650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TEC-CO-10001943"/>
    <x v="2"/>
    <x v="16"/>
    <s v="Canon PC-428 Personal Copier"/>
    <n v="319.98399999999998"/>
    <n v="2"/>
    <n v="0.2"/>
    <n v="107.99460000000001"/>
    <n v="0.33750000000000002"/>
    <x v="2"/>
    <x v="3"/>
    <x v="8"/>
    <s v="Yes"/>
  </r>
  <r>
    <n v="6651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OFF-FA-10004854"/>
    <x v="1"/>
    <x v="13"/>
    <s v="Vinyl Coated Wire Paper Clips in Organizer Box, 800/Box"/>
    <n v="45.92"/>
    <n v="5"/>
    <n v="0.2"/>
    <n v="15.497999999999999"/>
    <n v="0.33749999999999997"/>
    <x v="2"/>
    <x v="3"/>
    <x v="8"/>
    <s v="Yes"/>
  </r>
  <r>
    <n v="6652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FUR-FU-10001095"/>
    <x v="0"/>
    <x v="5"/>
    <s v="DAX Black Cherry Wood-Tone Poster Frame"/>
    <n v="21.184000000000001"/>
    <n v="2"/>
    <n v="0.6"/>
    <n v="-11.651199999999999"/>
    <n v="-0.54999999999999993"/>
    <x v="1"/>
    <x v="3"/>
    <x v="8"/>
    <s v="No"/>
  </r>
  <r>
    <n v="6653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OFF-PA-10000061"/>
    <x v="1"/>
    <x v="10"/>
    <s v="Xerox 205"/>
    <n v="20.736000000000001"/>
    <n v="4"/>
    <n v="0.2"/>
    <n v="7.2576000000000001"/>
    <n v="0.35"/>
    <x v="2"/>
    <x v="3"/>
    <x v="8"/>
    <s v="Yes"/>
  </r>
  <r>
    <n v="6654"/>
    <s v="US-2017-124779"/>
    <d v="2017-09-08T00:00:00"/>
    <d v="2017-09-11T00:00:00"/>
    <s v="First Class"/>
    <s v="BF-11020"/>
    <s v="Barry Französisch"/>
    <x v="1"/>
    <s v="United States"/>
    <s v="Arlington"/>
    <x v="5"/>
    <s v="76017"/>
    <x v="2"/>
    <s v="FUR-CH-10003535"/>
    <x v="0"/>
    <x v="1"/>
    <s v="Global Armless Task Chair, Royal Blue"/>
    <n v="213.43"/>
    <n v="5"/>
    <n v="0.3"/>
    <n v="-39.637"/>
    <n v="-0.18571428571428572"/>
    <x v="3"/>
    <x v="3"/>
    <x v="8"/>
    <s v="No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TEC-PH-10004447"/>
    <x v="2"/>
    <x v="7"/>
    <s v="Toshiba IPT2010-SD IP Telephone"/>
    <n v="333.57600000000002"/>
    <n v="3"/>
    <n v="0.2"/>
    <n v="25.0182"/>
    <n v="7.4999999999999997E-2"/>
    <x v="2"/>
    <x v="3"/>
    <x v="11"/>
    <s v="Yes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TEC-AC-10001114"/>
    <x v="2"/>
    <x v="11"/>
    <s v="Microsoft Wireless Mobile Mouse 4000"/>
    <n v="31.992000000000001"/>
    <n v="1"/>
    <n v="0.2"/>
    <n v="4.7988"/>
    <n v="0.15"/>
    <x v="2"/>
    <x v="3"/>
    <x v="11"/>
    <s v="Yes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OFF-ST-10000563"/>
    <x v="1"/>
    <x v="4"/>
    <s v="Fellowes Bankers Box Stor/Drawer Steel Plus"/>
    <n v="51.167999999999999"/>
    <n v="2"/>
    <n v="0.2"/>
    <n v="-6.3959999999999999"/>
    <n v="-0.125"/>
    <x v="2"/>
    <x v="3"/>
    <x v="11"/>
    <s v="No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OFF-EN-10004846"/>
    <x v="1"/>
    <x v="12"/>
    <s v="Letter or Legal Size Expandable Poly String Tie Envelopes"/>
    <n v="10.64"/>
    <n v="5"/>
    <n v="0.2"/>
    <n v="3.8570000000000002"/>
    <n v="0.36249999999999999"/>
    <x v="2"/>
    <x v="3"/>
    <x v="11"/>
    <s v="Yes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  <x v="2"/>
    <x v="3"/>
    <x v="11"/>
    <s v="Yes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s v="85234"/>
    <x v="1"/>
    <s v="FUR-TA-10001039"/>
    <x v="0"/>
    <x v="3"/>
    <s v="KI Adjustable-Height Table"/>
    <n v="386.91"/>
    <n v="9"/>
    <n v="0.5"/>
    <n v="-185.71680000000001"/>
    <n v="-0.48"/>
    <x v="1"/>
    <x v="3"/>
    <x v="11"/>
    <s v="No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s v="0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  <x v="0"/>
    <x v="1"/>
    <x v="6"/>
    <s v="Yes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s v="0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  <x v="0"/>
    <x v="1"/>
    <x v="6"/>
    <s v="Yes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s v="01841"/>
    <x v="3"/>
    <s v="OFF-BI-10001718"/>
    <x v="1"/>
    <x v="8"/>
    <s v="GBC DocuBind P50 Personal Binding Machine"/>
    <n v="447.86"/>
    <n v="7"/>
    <n v="0"/>
    <n v="210.49420000000001"/>
    <n v="0.47"/>
    <x v="0"/>
    <x v="1"/>
    <x v="6"/>
    <s v="Yes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s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  <x v="0"/>
    <x v="3"/>
    <x v="2"/>
    <s v="Yes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s v="23464"/>
    <x v="0"/>
    <s v="OFF-EN-10002831"/>
    <x v="1"/>
    <x v="12"/>
    <s v="Tyvek  Top-Opening Peel &amp; Seel  Envelopes, Gray"/>
    <n v="251.58"/>
    <n v="7"/>
    <n v="0"/>
    <n v="113.211"/>
    <n v="0.44999999999999996"/>
    <x v="0"/>
    <x v="3"/>
    <x v="2"/>
    <s v="Yes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s v="75061"/>
    <x v="2"/>
    <s v="OFF-PA-10001497"/>
    <x v="1"/>
    <x v="10"/>
    <s v="Xerox 1914"/>
    <n v="219.84"/>
    <n v="5"/>
    <n v="0.2"/>
    <n v="79.691999999999993"/>
    <n v="0.36249999999999999"/>
    <x v="2"/>
    <x v="0"/>
    <x v="7"/>
    <s v="Yes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s v="08360"/>
    <x v="3"/>
    <s v="FUR-FU-10000719"/>
    <x v="0"/>
    <x v="5"/>
    <s v="DAX Cubicle Frames, 8-1/2 x 11"/>
    <n v="42.85"/>
    <n v="5"/>
    <n v="0"/>
    <n v="15.426"/>
    <n v="0.36"/>
    <x v="0"/>
    <x v="3"/>
    <x v="5"/>
    <s v="Yes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s v="08360"/>
    <x v="3"/>
    <s v="OFF-LA-10002271"/>
    <x v="1"/>
    <x v="2"/>
    <s v="Smead Alpha-Z Color-Coded Second Alphabetical Labels and Starter Set"/>
    <n v="6.16"/>
    <n v="2"/>
    <n v="0"/>
    <n v="2.9567999999999999"/>
    <n v="0.48"/>
    <x v="0"/>
    <x v="3"/>
    <x v="5"/>
    <s v="Yes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s v="08360"/>
    <x v="3"/>
    <s v="OFF-SU-10004661"/>
    <x v="1"/>
    <x v="14"/>
    <s v="Acme Titanium Bonded Scissors"/>
    <n v="17"/>
    <n v="2"/>
    <n v="0"/>
    <n v="4.42"/>
    <n v="0.26"/>
    <x v="0"/>
    <x v="3"/>
    <x v="5"/>
    <s v="Yes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s v="08360"/>
    <x v="3"/>
    <s v="TEC-AC-10004859"/>
    <x v="2"/>
    <x v="11"/>
    <s v="Maxell Pro 80 Minute CD-R, 10/Pack"/>
    <n v="87.4"/>
    <n v="5"/>
    <n v="0"/>
    <n v="34.96"/>
    <n v="0.39999999999999997"/>
    <x v="0"/>
    <x v="3"/>
    <x v="5"/>
    <s v="Yes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s v="31907"/>
    <x v="0"/>
    <s v="OFF-BI-10002824"/>
    <x v="1"/>
    <x v="8"/>
    <s v="Recycled Easel Ring Binders"/>
    <n v="29.84"/>
    <n v="2"/>
    <n v="0"/>
    <n v="13.428000000000001"/>
    <n v="0.45"/>
    <x v="0"/>
    <x v="3"/>
    <x v="5"/>
    <s v="Yes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s v="90032"/>
    <x v="1"/>
    <s v="OFF-BI-10001575"/>
    <x v="1"/>
    <x v="8"/>
    <s v="GBC Linen Binding Covers"/>
    <n v="49.567999999999998"/>
    <n v="2"/>
    <n v="0.2"/>
    <n v="17.348800000000001"/>
    <n v="0.35000000000000003"/>
    <x v="2"/>
    <x v="2"/>
    <x v="6"/>
    <s v="Yes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s v="92024"/>
    <x v="1"/>
    <s v="OFF-AR-10000380"/>
    <x v="1"/>
    <x v="6"/>
    <s v="Hunt PowerHouse Electric Pencil Sharpener, Blue"/>
    <n v="265.86"/>
    <n v="7"/>
    <n v="0"/>
    <n v="79.757999999999996"/>
    <n v="0.3"/>
    <x v="0"/>
    <x v="1"/>
    <x v="8"/>
    <s v="Yes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s v="22901"/>
    <x v="0"/>
    <s v="FUR-FU-10000820"/>
    <x v="0"/>
    <x v="5"/>
    <s v="Tensor Brushed Steel Torchiere Floor Lamp"/>
    <n v="67.959999999999994"/>
    <n v="4"/>
    <n v="0"/>
    <n v="12.232799999999999"/>
    <n v="0.18"/>
    <x v="0"/>
    <x v="1"/>
    <x v="8"/>
    <s v="Yes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s v="46226"/>
    <x v="2"/>
    <s v="OFF-AR-10003759"/>
    <x v="1"/>
    <x v="6"/>
    <s v="Crayola Anti Dust Chalk, 12/Pack"/>
    <n v="10.92"/>
    <n v="6"/>
    <n v="0"/>
    <n v="4.9139999999999997"/>
    <n v="0.44999999999999996"/>
    <x v="0"/>
    <x v="1"/>
    <x v="0"/>
    <s v="Yes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s v="46226"/>
    <x v="2"/>
    <s v="TEC-MA-10002930"/>
    <x v="2"/>
    <x v="15"/>
    <s v="Ricoh - Ink Collector Unit for GX3000 Series Printers"/>
    <n v="83.9"/>
    <n v="2"/>
    <n v="0"/>
    <n v="22.652999999999999"/>
    <n v="0.26999999999999996"/>
    <x v="0"/>
    <x v="1"/>
    <x v="0"/>
    <s v="Yes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s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  <x v="0"/>
    <x v="1"/>
    <x v="0"/>
    <s v="Yes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s v="46226"/>
    <x v="2"/>
    <s v="TEC-AC-10000990"/>
    <x v="2"/>
    <x v="11"/>
    <s v="Imation Bio 2GB USB Flash Drive Imation Corp"/>
    <n v="393.54"/>
    <n v="3"/>
    <n v="0"/>
    <n v="165.2868"/>
    <n v="0.42"/>
    <x v="0"/>
    <x v="1"/>
    <x v="0"/>
    <s v="Yes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s v="85023"/>
    <x v="1"/>
    <s v="FUR-FU-10003724"/>
    <x v="0"/>
    <x v="5"/>
    <s v="Westinghouse Clip-On Gooseneck Lamps"/>
    <n v="46.872"/>
    <n v="7"/>
    <n v="0.2"/>
    <n v="3.5154000000000001"/>
    <n v="7.4999999999999997E-2"/>
    <x v="2"/>
    <x v="2"/>
    <x v="2"/>
    <s v="Yes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s v="06450"/>
    <x v="3"/>
    <s v="OFF-ST-10000918"/>
    <x v="1"/>
    <x v="4"/>
    <s v="Crate-A-Files"/>
    <n v="10.9"/>
    <n v="1"/>
    <n v="0"/>
    <n v="2.8340000000000001"/>
    <n v="0.26"/>
    <x v="0"/>
    <x v="3"/>
    <x v="8"/>
    <s v="Yes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s v="06450"/>
    <x v="3"/>
    <s v="OFF-PA-10000157"/>
    <x v="1"/>
    <x v="10"/>
    <s v="Xerox 191"/>
    <n v="79.92"/>
    <n v="4"/>
    <n v="0"/>
    <n v="37.562399999999997"/>
    <n v="0.47"/>
    <x v="0"/>
    <x v="3"/>
    <x v="8"/>
    <s v="Yes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s v="06450"/>
    <x v="3"/>
    <s v="OFF-PA-10002499"/>
    <x v="1"/>
    <x v="10"/>
    <s v="Xerox 1890"/>
    <n v="146.82"/>
    <n v="3"/>
    <n v="0"/>
    <n v="73.41"/>
    <n v="0.5"/>
    <x v="0"/>
    <x v="3"/>
    <x v="8"/>
    <s v="Yes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s v="53132"/>
    <x v="2"/>
    <s v="OFF-BI-10002012"/>
    <x v="1"/>
    <x v="8"/>
    <s v="Wilson Jones Easy Flow II Sheet Lifters"/>
    <n v="3.6"/>
    <n v="2"/>
    <n v="0"/>
    <n v="1.728"/>
    <n v="0.48"/>
    <x v="0"/>
    <x v="3"/>
    <x v="9"/>
    <s v="Yes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s v="90008"/>
    <x v="1"/>
    <s v="FUR-FU-10000320"/>
    <x v="0"/>
    <x v="5"/>
    <s v="OIC Stacking Trays"/>
    <n v="20.04"/>
    <n v="6"/>
    <n v="0"/>
    <n v="8.8176000000000005"/>
    <n v="0.44000000000000006"/>
    <x v="0"/>
    <x v="2"/>
    <x v="0"/>
    <s v="Yes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s v="61701"/>
    <x v="2"/>
    <s v="OFF-ST-10003716"/>
    <x v="1"/>
    <x v="4"/>
    <s v="Tennsco Double-Tier Lockers"/>
    <n v="180.01599999999999"/>
    <n v="1"/>
    <n v="0.2"/>
    <n v="-15.7514"/>
    <n v="-8.7500000000000008E-2"/>
    <x v="2"/>
    <x v="1"/>
    <x v="4"/>
    <s v="No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s v="61701"/>
    <x v="2"/>
    <s v="FUR-FU-10000965"/>
    <x v="0"/>
    <x v="5"/>
    <s v="Howard Miller 11-1/2&quot; Diameter Ridgewood Wall Clock"/>
    <n v="41.552"/>
    <n v="2"/>
    <n v="0.6"/>
    <n v="-19.737200000000001"/>
    <n v="-0.47500000000000003"/>
    <x v="1"/>
    <x v="1"/>
    <x v="4"/>
    <s v="No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s v="61701"/>
    <x v="2"/>
    <s v="OFF-AR-10003829"/>
    <x v="1"/>
    <x v="6"/>
    <s v="Newell 35"/>
    <n v="13.12"/>
    <n v="5"/>
    <n v="0.2"/>
    <n v="1.476"/>
    <n v="0.1125"/>
    <x v="2"/>
    <x v="1"/>
    <x v="4"/>
    <s v="Yes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s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x v="0"/>
    <x v="1"/>
    <x v="5"/>
    <s v="Yes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s v="94109"/>
    <x v="1"/>
    <s v="TEC-AC-10004568"/>
    <x v="2"/>
    <x v="11"/>
    <s v="Maxell LTO Ultrium - 800 GB"/>
    <n v="111.96"/>
    <n v="4"/>
    <n v="0"/>
    <n v="21.272400000000001"/>
    <n v="0.19000000000000003"/>
    <x v="0"/>
    <x v="3"/>
    <x v="10"/>
    <s v="Yes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s v="77095"/>
    <x v="2"/>
    <s v="OFF-AR-10000817"/>
    <x v="1"/>
    <x v="6"/>
    <s v="Manco Dry-Lighter Erasable Highlighter"/>
    <n v="12.16"/>
    <n v="5"/>
    <n v="0.2"/>
    <n v="2.1280000000000001"/>
    <n v="0.17500000000000002"/>
    <x v="2"/>
    <x v="3"/>
    <x v="4"/>
    <s v="Yes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s v="53209"/>
    <x v="2"/>
    <s v="OFF-BI-10003460"/>
    <x v="1"/>
    <x v="8"/>
    <s v="Acco 3-Hole Punch"/>
    <n v="17.52"/>
    <n v="4"/>
    <n v="0"/>
    <n v="8.4095999999999993"/>
    <n v="0.48"/>
    <x v="0"/>
    <x v="3"/>
    <x v="7"/>
    <s v="Yes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s v="53209"/>
    <x v="2"/>
    <s v="OFF-AP-10002472"/>
    <x v="1"/>
    <x v="9"/>
    <s v="3M Office Air Cleaner"/>
    <n v="155.88"/>
    <n v="6"/>
    <n v="0"/>
    <n v="54.558"/>
    <n v="0.35000000000000003"/>
    <x v="0"/>
    <x v="3"/>
    <x v="7"/>
    <s v="Yes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s v="70601"/>
    <x v="0"/>
    <s v="OFF-BI-10000632"/>
    <x v="1"/>
    <x v="8"/>
    <s v="Satellite Sectional Post Binders"/>
    <n v="477.51"/>
    <n v="11"/>
    <n v="0"/>
    <n v="219.65459999999999"/>
    <n v="0.45999999999999996"/>
    <x v="0"/>
    <x v="3"/>
    <x v="6"/>
    <s v="Yes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s v="21215"/>
    <x v="3"/>
    <s v="OFF-PA-10000062"/>
    <x v="1"/>
    <x v="10"/>
    <s v="Green Bar Computer Printout Paper"/>
    <n v="164.88"/>
    <n v="3"/>
    <n v="0"/>
    <n v="80.791200000000003"/>
    <n v="0.49000000000000005"/>
    <x v="0"/>
    <x v="3"/>
    <x v="8"/>
    <s v="Yes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s v="53132"/>
    <x v="2"/>
    <s v="TEC-AC-10002006"/>
    <x v="2"/>
    <x v="11"/>
    <s v="Memorex Micro Travel Drive 16 GB"/>
    <n v="47.97"/>
    <n v="3"/>
    <n v="0"/>
    <n v="14.870699999999999"/>
    <n v="0.31"/>
    <x v="0"/>
    <x v="0"/>
    <x v="6"/>
    <s v="Yes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s v="10024"/>
    <x v="3"/>
    <s v="OFF-BI-10004318"/>
    <x v="1"/>
    <x v="8"/>
    <s v="Ibico EB-19 Dual Function Manual Binding System"/>
    <n v="415.17599999999999"/>
    <n v="3"/>
    <n v="0.2"/>
    <n v="134.93219999999999"/>
    <n v="0.32500000000000001"/>
    <x v="2"/>
    <x v="0"/>
    <x v="4"/>
    <s v="Yes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s v="10024"/>
    <x v="3"/>
    <s v="OFF-BI-10004236"/>
    <x v="1"/>
    <x v="8"/>
    <s v="XtraLife ClearVue Slant-D Ring Binder, White, 3&quot;"/>
    <n v="35.231999999999999"/>
    <n v="3"/>
    <n v="0.2"/>
    <n v="11.4504"/>
    <n v="0.32500000000000001"/>
    <x v="2"/>
    <x v="0"/>
    <x v="4"/>
    <s v="Yes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s v="10024"/>
    <x v="3"/>
    <s v="OFF-PA-10000062"/>
    <x v="1"/>
    <x v="10"/>
    <s v="Green Bar Computer Printout Paper"/>
    <n v="54.96"/>
    <n v="1"/>
    <n v="0"/>
    <n v="26.930399999999999"/>
    <n v="0.49"/>
    <x v="0"/>
    <x v="0"/>
    <x v="4"/>
    <s v="Yes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s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  <x v="0"/>
    <x v="3"/>
    <x v="7"/>
    <s v="Yes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s v="92024"/>
    <x v="1"/>
    <s v="FUR-CH-10000988"/>
    <x v="0"/>
    <x v="1"/>
    <s v="Hon Olson Stacker Stools"/>
    <n v="225.29599999999999"/>
    <n v="2"/>
    <n v="0.2"/>
    <n v="22.529599999999999"/>
    <n v="9.9999999999999992E-2"/>
    <x v="2"/>
    <x v="3"/>
    <x v="7"/>
    <s v="Yes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s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x v="2"/>
    <x v="3"/>
    <x v="7"/>
    <s v="Yes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s v="27893"/>
    <x v="0"/>
    <s v="FUR-FU-10001986"/>
    <x v="0"/>
    <x v="5"/>
    <s v="Dana Fluorescent Magnifying Lamp, White, 36&quot;"/>
    <n v="163.136"/>
    <n v="4"/>
    <n v="0.2"/>
    <n v="20.391999999999999"/>
    <n v="0.125"/>
    <x v="2"/>
    <x v="1"/>
    <x v="5"/>
    <s v="Yes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s v="27893"/>
    <x v="0"/>
    <s v="OFF-BI-10001031"/>
    <x v="1"/>
    <x v="8"/>
    <s v="Pressboard Data Binders by Wilson Jones"/>
    <n v="6.4080000000000004"/>
    <n v="4"/>
    <n v="0.7"/>
    <n v="-4.9127999999999998"/>
    <n v="-0.76666666666666661"/>
    <x v="1"/>
    <x v="1"/>
    <x v="5"/>
    <s v="No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s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  <x v="2"/>
    <x v="1"/>
    <x v="1"/>
    <s v="Yes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s v="90805"/>
    <x v="1"/>
    <s v="OFF-FA-10003059"/>
    <x v="1"/>
    <x v="13"/>
    <s v="Assorted Color Push Pins"/>
    <n v="5.43"/>
    <n v="3"/>
    <n v="0"/>
    <n v="1.7919"/>
    <n v="0.33"/>
    <x v="0"/>
    <x v="1"/>
    <x v="1"/>
    <s v="Yes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s v="90805"/>
    <x v="1"/>
    <s v="TEC-PH-10003931"/>
    <x v="2"/>
    <x v="7"/>
    <s v="JBL Micro Wireless Portable Bluetooth Speaker"/>
    <n v="143.976"/>
    <n v="3"/>
    <n v="0.2"/>
    <n v="8.9984999999999999"/>
    <n v="6.25E-2"/>
    <x v="2"/>
    <x v="1"/>
    <x v="1"/>
    <s v="Yes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s v="33311"/>
    <x v="0"/>
    <s v="TEC-PH-10003505"/>
    <x v="2"/>
    <x v="7"/>
    <s v="Geemarc AmpliPOWER60"/>
    <n v="519.67999999999995"/>
    <n v="7"/>
    <n v="0.2"/>
    <n v="58.463999999999999"/>
    <n v="0.1125"/>
    <x v="2"/>
    <x v="0"/>
    <x v="8"/>
    <s v="Yes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s v="21215"/>
    <x v="3"/>
    <s v="OFF-LA-10002368"/>
    <x v="1"/>
    <x v="2"/>
    <s v="Avery 479"/>
    <n v="7.83"/>
    <n v="3"/>
    <n v="0"/>
    <n v="3.6017999999999999"/>
    <n v="0.45999999999999996"/>
    <x v="0"/>
    <x v="2"/>
    <x v="3"/>
    <s v="Yes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s v="87124"/>
    <x v="1"/>
    <s v="FUR-CH-10004287"/>
    <x v="0"/>
    <x v="1"/>
    <s v="SAFCO Arco Folding Chair"/>
    <n v="883.84"/>
    <n v="4"/>
    <n v="0.2"/>
    <n v="99.432000000000002"/>
    <n v="0.1125"/>
    <x v="2"/>
    <x v="1"/>
    <x v="0"/>
    <s v="Yes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s v="87124"/>
    <x v="1"/>
    <s v="FUR-CH-10001891"/>
    <x v="0"/>
    <x v="1"/>
    <s v="Global Deluxe Office Fabric Chairs"/>
    <n v="230.352"/>
    <n v="3"/>
    <n v="0.2"/>
    <n v="20.155799999999999"/>
    <n v="8.7499999999999994E-2"/>
    <x v="2"/>
    <x v="1"/>
    <x v="0"/>
    <s v="Yes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s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  <x v="2"/>
    <x v="0"/>
    <x v="4"/>
    <s v="Yes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s v="43229"/>
    <x v="3"/>
    <s v="OFF-AR-10001419"/>
    <x v="1"/>
    <x v="6"/>
    <s v="Newell 325"/>
    <n v="9.9120000000000008"/>
    <n v="3"/>
    <n v="0.2"/>
    <n v="1.2390000000000001"/>
    <n v="0.125"/>
    <x v="2"/>
    <x v="3"/>
    <x v="6"/>
    <s v="Yes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s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  <x v="1"/>
    <x v="3"/>
    <x v="4"/>
    <s v="No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s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  <x v="1"/>
    <x v="3"/>
    <x v="4"/>
    <s v="No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s v="60076"/>
    <x v="2"/>
    <s v="TEC-AC-10004510"/>
    <x v="2"/>
    <x v="11"/>
    <s v="Logitech Desktop MK120 Mouse and keyboard Combo"/>
    <n v="39.264000000000003"/>
    <n v="3"/>
    <n v="0.2"/>
    <n v="-4.9080000000000004"/>
    <n v="-0.125"/>
    <x v="2"/>
    <x v="3"/>
    <x v="4"/>
    <s v="No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s v="60076"/>
    <x v="2"/>
    <s v="OFF-AR-10002987"/>
    <x v="1"/>
    <x v="6"/>
    <s v="Prismacolor Color Pencil Set"/>
    <n v="95.231999999999999"/>
    <n v="6"/>
    <n v="0.2"/>
    <n v="24.9984"/>
    <n v="0.26250000000000001"/>
    <x v="2"/>
    <x v="3"/>
    <x v="4"/>
    <s v="Yes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s v="71901"/>
    <x v="0"/>
    <s v="OFF-FA-10002280"/>
    <x v="1"/>
    <x v="13"/>
    <s v="Advantus Plastic Paper Clips"/>
    <n v="30"/>
    <n v="6"/>
    <n v="0"/>
    <n v="14.4"/>
    <n v="0.48000000000000004"/>
    <x v="0"/>
    <x v="0"/>
    <x v="3"/>
    <s v="Yes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s v="71901"/>
    <x v="0"/>
    <s v="OFF-PA-10001934"/>
    <x v="1"/>
    <x v="10"/>
    <s v="Xerox 1993"/>
    <n v="25.92"/>
    <n v="4"/>
    <n v="0"/>
    <n v="12.700799999999999"/>
    <n v="0.48999999999999994"/>
    <x v="0"/>
    <x v="0"/>
    <x v="3"/>
    <s v="Yes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s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  <x v="0"/>
    <x v="0"/>
    <x v="3"/>
    <s v="Yes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s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  <x v="2"/>
    <x v="0"/>
    <x v="4"/>
    <s v="Yes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s v="90032"/>
    <x v="1"/>
    <s v="TEC-AC-10000057"/>
    <x v="2"/>
    <x v="11"/>
    <s v="Microsoft Natural Ergonomic Keyboard 4000"/>
    <n v="149.94999999999999"/>
    <n v="5"/>
    <n v="0"/>
    <n v="31.4895"/>
    <n v="0.21000000000000002"/>
    <x v="0"/>
    <x v="3"/>
    <x v="8"/>
    <s v="Yes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s v="90032"/>
    <x v="1"/>
    <s v="OFF-AR-10000914"/>
    <x v="1"/>
    <x v="6"/>
    <s v="Boston 16765 Mini Stand Up Battery Pencil Sharpener"/>
    <n v="23.32"/>
    <n v="2"/>
    <n v="0"/>
    <n v="6.0632000000000001"/>
    <n v="0.26"/>
    <x v="0"/>
    <x v="3"/>
    <x v="8"/>
    <s v="Yes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s v="90032"/>
    <x v="1"/>
    <s v="OFF-AR-10004956"/>
    <x v="1"/>
    <x v="6"/>
    <s v="Newell 33"/>
    <n v="16.739999999999998"/>
    <n v="3"/>
    <n v="0"/>
    <n v="4.8545999999999996"/>
    <n v="0.28999999999999998"/>
    <x v="0"/>
    <x v="3"/>
    <x v="8"/>
    <s v="Yes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s v="03060"/>
    <x v="3"/>
    <s v="OFF-FA-10001843"/>
    <x v="1"/>
    <x v="13"/>
    <s v="Staples"/>
    <n v="14.82"/>
    <n v="6"/>
    <n v="0"/>
    <n v="6.9653999999999998"/>
    <n v="0.47"/>
    <x v="0"/>
    <x v="3"/>
    <x v="8"/>
    <s v="Yes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s v="98103"/>
    <x v="1"/>
    <s v="OFF-FA-10000585"/>
    <x v="1"/>
    <x v="13"/>
    <s v="OIC Bulk Pack Metal Binder Clips"/>
    <n v="10.47"/>
    <n v="3"/>
    <n v="0"/>
    <n v="4.8162000000000003"/>
    <n v="0.46"/>
    <x v="0"/>
    <x v="0"/>
    <x v="8"/>
    <s v="Yes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s v="98103"/>
    <x v="1"/>
    <s v="OFF-LA-10003720"/>
    <x v="1"/>
    <x v="2"/>
    <s v="Avery 487"/>
    <n v="11.07"/>
    <n v="3"/>
    <n v="0"/>
    <n v="5.2028999999999996"/>
    <n v="0.47"/>
    <x v="0"/>
    <x v="0"/>
    <x v="8"/>
    <s v="Yes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s v="98103"/>
    <x v="1"/>
    <s v="OFF-BI-10000301"/>
    <x v="1"/>
    <x v="8"/>
    <s v="GBC Instant Report Kit"/>
    <n v="20.704000000000001"/>
    <n v="4"/>
    <n v="0.2"/>
    <n v="7.7640000000000002"/>
    <n v="0.375"/>
    <x v="2"/>
    <x v="0"/>
    <x v="8"/>
    <s v="Yes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s v="47374"/>
    <x v="2"/>
    <s v="OFF-PA-10003302"/>
    <x v="1"/>
    <x v="10"/>
    <s v="Xerox 1906"/>
    <n v="177.2"/>
    <n v="5"/>
    <n v="0"/>
    <n v="83.284000000000006"/>
    <n v="0.47000000000000008"/>
    <x v="0"/>
    <x v="3"/>
    <x v="6"/>
    <s v="Yes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s v="33180"/>
    <x v="0"/>
    <s v="FUR-FU-10001889"/>
    <x v="0"/>
    <x v="5"/>
    <s v="Ultra Door Pull Handle"/>
    <n v="50.496000000000002"/>
    <n v="6"/>
    <n v="0.2"/>
    <n v="8.2056000000000004"/>
    <n v="0.16250000000000001"/>
    <x v="2"/>
    <x v="0"/>
    <x v="0"/>
    <s v="Yes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s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  <x v="1"/>
    <x v="1"/>
    <x v="1"/>
    <s v="No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s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  <x v="2"/>
    <x v="1"/>
    <x v="1"/>
    <s v="Yes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s v="37167"/>
    <x v="0"/>
    <s v="OFF-PA-10001937"/>
    <x v="1"/>
    <x v="10"/>
    <s v="Xerox 21"/>
    <n v="20.736000000000001"/>
    <n v="4"/>
    <n v="0.2"/>
    <n v="7.2576000000000001"/>
    <n v="0.35"/>
    <x v="2"/>
    <x v="1"/>
    <x v="1"/>
    <s v="Yes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s v="80013"/>
    <x v="1"/>
    <s v="OFF-PA-10001977"/>
    <x v="1"/>
    <x v="10"/>
    <s v="Xerox 194"/>
    <n v="177.536"/>
    <n v="4"/>
    <n v="0.2"/>
    <n v="62.137599999999999"/>
    <n v="0.35"/>
    <x v="2"/>
    <x v="2"/>
    <x v="7"/>
    <s v="Yes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s v="80013"/>
    <x v="1"/>
    <s v="OFF-AP-10000692"/>
    <x v="1"/>
    <x v="9"/>
    <s v="Fellowes Mighty 8 Compact Surge Protector"/>
    <n v="32.432000000000002"/>
    <n v="2"/>
    <n v="0.2"/>
    <n v="3.2431999999999999"/>
    <n v="9.9999999999999992E-2"/>
    <x v="2"/>
    <x v="2"/>
    <x v="7"/>
    <s v="Yes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s v="33142"/>
    <x v="0"/>
    <s v="OFF-LA-10004093"/>
    <x v="1"/>
    <x v="2"/>
    <s v="Avery 486"/>
    <n v="11.696"/>
    <n v="2"/>
    <n v="0.2"/>
    <n v="3.9474"/>
    <n v="0.33750000000000002"/>
    <x v="2"/>
    <x v="1"/>
    <x v="4"/>
    <s v="Yes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s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  <x v="0"/>
    <x v="0"/>
    <x v="3"/>
    <s v="Yes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s v="94122"/>
    <x v="1"/>
    <s v="OFF-ST-10001932"/>
    <x v="1"/>
    <x v="4"/>
    <s v="Fellowes Staxonsteel Drawer Files"/>
    <n v="579.51"/>
    <n v="3"/>
    <n v="0"/>
    <n v="81.131399999999999"/>
    <n v="0.14000000000000001"/>
    <x v="0"/>
    <x v="0"/>
    <x v="3"/>
    <s v="Yes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s v="94122"/>
    <x v="1"/>
    <s v="OFF-ST-10000636"/>
    <x v="1"/>
    <x v="4"/>
    <s v="Rogers Profile Extra Capacity Storage Tub"/>
    <n v="150.66"/>
    <n v="9"/>
    <n v="0"/>
    <n v="6.0263999999999998"/>
    <n v="0.04"/>
    <x v="0"/>
    <x v="0"/>
    <x v="3"/>
    <s v="Yes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s v="94122"/>
    <x v="1"/>
    <s v="OFF-BI-10000069"/>
    <x v="1"/>
    <x v="8"/>
    <s v="GBC Prepunched Paper, 19-Hole, for Binding Systems, 24-lb"/>
    <n v="48.031999999999996"/>
    <n v="4"/>
    <n v="0.2"/>
    <n v="15.6104"/>
    <n v="0.32500000000000001"/>
    <x v="2"/>
    <x v="0"/>
    <x v="3"/>
    <s v="Yes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s v="60623"/>
    <x v="2"/>
    <s v="OFF-ST-10001837"/>
    <x v="1"/>
    <x v="4"/>
    <s v="SAFCO Mobile Desk Side File, Wire Frame"/>
    <n v="102.624"/>
    <n v="3"/>
    <n v="0.2"/>
    <n v="7.6967999999999996"/>
    <n v="7.4999999999999997E-2"/>
    <x v="2"/>
    <x v="2"/>
    <x v="5"/>
    <s v="Yes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s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  <x v="3"/>
    <x v="2"/>
    <x v="5"/>
    <s v="No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s v="60623"/>
    <x v="2"/>
    <s v="OFF-AR-10000716"/>
    <x v="1"/>
    <x v="6"/>
    <s v="DIXON Ticonderoga Erasable Checking Pencils"/>
    <n v="13.391999999999999"/>
    <n v="3"/>
    <n v="0.2"/>
    <n v="3.1806000000000001"/>
    <n v="0.23750000000000002"/>
    <x v="2"/>
    <x v="2"/>
    <x v="5"/>
    <s v="Yes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s v="90008"/>
    <x v="1"/>
    <s v="FUR-CH-10001146"/>
    <x v="0"/>
    <x v="1"/>
    <s v="Global Task Chair, Black"/>
    <n v="122.136"/>
    <n v="3"/>
    <n v="0.2"/>
    <n v="-13.7403"/>
    <n v="-0.1125"/>
    <x v="2"/>
    <x v="3"/>
    <x v="7"/>
    <s v="No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s v="03820"/>
    <x v="3"/>
    <s v="OFF-PA-10002751"/>
    <x v="1"/>
    <x v="10"/>
    <s v="Xerox 1920"/>
    <n v="35.880000000000003"/>
    <n v="6"/>
    <n v="0"/>
    <n v="16.146000000000001"/>
    <n v="0.45"/>
    <x v="0"/>
    <x v="1"/>
    <x v="11"/>
    <s v="Yes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s v="43017"/>
    <x v="3"/>
    <s v="TEC-AC-10001606"/>
    <x v="2"/>
    <x v="11"/>
    <s v="Logitech Wireless Performance Mouse MX for PC and Mac"/>
    <n v="479.952"/>
    <n v="6"/>
    <n v="0.2"/>
    <n v="107.9892"/>
    <n v="0.22500000000000001"/>
    <x v="2"/>
    <x v="3"/>
    <x v="1"/>
    <s v="Yes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s v="43017"/>
    <x v="3"/>
    <s v="OFF-AR-10001427"/>
    <x v="1"/>
    <x v="6"/>
    <s v="Newell 330"/>
    <n v="23.92"/>
    <n v="5"/>
    <n v="0.2"/>
    <n v="1.794"/>
    <n v="7.4999999999999997E-2"/>
    <x v="2"/>
    <x v="3"/>
    <x v="1"/>
    <s v="Yes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s v="10009"/>
    <x v="3"/>
    <s v="TEC-PH-10004389"/>
    <x v="2"/>
    <x v="7"/>
    <s v="Nokia Lumia 925"/>
    <n v="629.95000000000005"/>
    <n v="5"/>
    <n v="0"/>
    <n v="163.78700000000001"/>
    <n v="0.26"/>
    <x v="0"/>
    <x v="3"/>
    <x v="0"/>
    <s v="Yes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s v="10035"/>
    <x v="3"/>
    <s v="OFF-BI-10002498"/>
    <x v="1"/>
    <x v="8"/>
    <s v="Clear Mylar Reinforcing Strips"/>
    <n v="14.952"/>
    <n v="1"/>
    <n v="0.2"/>
    <n v="5.0462999999999996"/>
    <n v="0.33749999999999997"/>
    <x v="2"/>
    <x v="3"/>
    <x v="4"/>
    <s v="Yes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s v="10035"/>
    <x v="3"/>
    <s v="OFF-PA-10002245"/>
    <x v="1"/>
    <x v="10"/>
    <s v="Xerox 1895"/>
    <n v="17.940000000000001"/>
    <n v="3"/>
    <n v="0"/>
    <n v="8.0730000000000004"/>
    <n v="0.45"/>
    <x v="0"/>
    <x v="3"/>
    <x v="4"/>
    <s v="Yes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s v="10035"/>
    <x v="3"/>
    <s v="TEC-PH-10004522"/>
    <x v="2"/>
    <x v="7"/>
    <s v="Dexim XPower Skin Super-Thin Power Case for iPhone 5 - Black"/>
    <n v="116.98"/>
    <n v="2"/>
    <n v="0"/>
    <n v="29.245000000000001"/>
    <n v="0.25"/>
    <x v="0"/>
    <x v="3"/>
    <x v="4"/>
    <s v="Yes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s v="07501"/>
    <x v="3"/>
    <s v="FUR-CH-10003535"/>
    <x v="0"/>
    <x v="1"/>
    <s v="Global Armless Task Chair, Royal Blue"/>
    <n v="121.96"/>
    <n v="2"/>
    <n v="0"/>
    <n v="20.7332"/>
    <n v="0.17"/>
    <x v="0"/>
    <x v="0"/>
    <x v="1"/>
    <s v="Yes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s v="07501"/>
    <x v="3"/>
    <s v="OFF-AP-10000595"/>
    <x v="1"/>
    <x v="9"/>
    <s v="Disposable Triple-Filter Dust Bags"/>
    <n v="8.74"/>
    <n v="2"/>
    <n v="0"/>
    <n v="2.2724000000000002"/>
    <n v="0.26"/>
    <x v="0"/>
    <x v="0"/>
    <x v="1"/>
    <s v="Yes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s v="07501"/>
    <x v="3"/>
    <s v="OFF-PA-10003039"/>
    <x v="1"/>
    <x v="10"/>
    <s v="Xerox 1960"/>
    <n v="61.96"/>
    <n v="2"/>
    <n v="0"/>
    <n v="27.882000000000001"/>
    <n v="0.45"/>
    <x v="0"/>
    <x v="0"/>
    <x v="1"/>
    <s v="Yes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s v="07501"/>
    <x v="3"/>
    <s v="OFF-BI-10002003"/>
    <x v="1"/>
    <x v="8"/>
    <s v="Ibico Presentation Index for Binding Systems"/>
    <n v="7.96"/>
    <n v="2"/>
    <n v="0"/>
    <n v="3.7412000000000001"/>
    <n v="0.47000000000000003"/>
    <x v="0"/>
    <x v="0"/>
    <x v="1"/>
    <s v="Yes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s v="07501"/>
    <x v="3"/>
    <s v="OFF-AP-10002311"/>
    <x v="1"/>
    <x v="9"/>
    <s v="Holmes Replacement Filter for HEPA Air Cleaner, Very Large Room, HEPA Filter"/>
    <n v="275.24"/>
    <n v="4"/>
    <n v="0"/>
    <n v="121.1056"/>
    <n v="0.43999999999999995"/>
    <x v="0"/>
    <x v="0"/>
    <x v="1"/>
    <s v="Yes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s v="08701"/>
    <x v="3"/>
    <s v="FUR-FU-10002445"/>
    <x v="0"/>
    <x v="5"/>
    <s v="DAX Two-Tone Rosewood/Black Document Frame, Desktop, 5 x 7"/>
    <n v="47.4"/>
    <n v="5"/>
    <n v="0"/>
    <n v="18.96"/>
    <n v="0.4"/>
    <x v="0"/>
    <x v="3"/>
    <x v="8"/>
    <s v="Yes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s v="08701"/>
    <x v="3"/>
    <s v="FUR-CH-10003606"/>
    <x v="0"/>
    <x v="1"/>
    <s v="SAFCO Folding Chair Trolley"/>
    <n v="512.96"/>
    <n v="4"/>
    <n v="0"/>
    <n v="143.62880000000001"/>
    <n v="0.28000000000000003"/>
    <x v="0"/>
    <x v="3"/>
    <x v="8"/>
    <s v="Yes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s v="08701"/>
    <x v="3"/>
    <s v="TEC-PH-10002115"/>
    <x v="2"/>
    <x v="7"/>
    <s v="Plantronics 81402"/>
    <n v="395.94"/>
    <n v="6"/>
    <n v="0"/>
    <n v="102.9444"/>
    <n v="0.26"/>
    <x v="0"/>
    <x v="3"/>
    <x v="8"/>
    <s v="Yes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s v="08701"/>
    <x v="3"/>
    <s v="OFF-ST-10000934"/>
    <x v="1"/>
    <x v="4"/>
    <s v="Contico 72&quot;H Heavy-Duty Storage System"/>
    <n v="81.96"/>
    <n v="2"/>
    <n v="0"/>
    <n v="0"/>
    <n v="0"/>
    <x v="0"/>
    <x v="3"/>
    <x v="8"/>
    <s v="No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s v="27405"/>
    <x v="0"/>
    <s v="OFF-AR-10003903"/>
    <x v="1"/>
    <x v="6"/>
    <s v="Sanford 52201 APSCO Electric Pencil Sharpener"/>
    <n v="32.776000000000003"/>
    <n v="1"/>
    <n v="0.2"/>
    <n v="2.4582000000000002"/>
    <n v="7.4999999999999997E-2"/>
    <x v="2"/>
    <x v="3"/>
    <x v="4"/>
    <s v="Yes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s v="10035"/>
    <x v="3"/>
    <s v="OFF-ST-10004123"/>
    <x v="1"/>
    <x v="4"/>
    <s v="Safco Industrial Wire Shelving System"/>
    <n v="272.94"/>
    <n v="3"/>
    <n v="0"/>
    <n v="0"/>
    <n v="0"/>
    <x v="0"/>
    <x v="3"/>
    <x v="1"/>
    <s v="No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s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  <x v="2"/>
    <x v="0"/>
    <x v="7"/>
    <s v="Yes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s v="60623"/>
    <x v="2"/>
    <s v="OFF-LA-10000240"/>
    <x v="1"/>
    <x v="2"/>
    <s v="Self-Adhesive Address Labels for Typewriters by Universal"/>
    <n v="29.24"/>
    <n v="5"/>
    <n v="0.2"/>
    <n v="9.8684999999999992"/>
    <n v="0.33749999999999997"/>
    <x v="2"/>
    <x v="0"/>
    <x v="8"/>
    <s v="Yes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s v="60623"/>
    <x v="2"/>
    <s v="OFF-ST-10002485"/>
    <x v="1"/>
    <x v="4"/>
    <s v="Rogers Deluxe File Chest"/>
    <n v="35.167999999999999"/>
    <n v="2"/>
    <n v="0.2"/>
    <n v="-8.3523999999999994"/>
    <n v="-0.23749999999999999"/>
    <x v="2"/>
    <x v="0"/>
    <x v="8"/>
    <s v="No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s v="60623"/>
    <x v="2"/>
    <s v="TEC-MA-10003230"/>
    <x v="2"/>
    <x v="15"/>
    <s v="Okidata C610n Printer"/>
    <n v="1362.9"/>
    <n v="3"/>
    <n v="0.3"/>
    <n v="-19.47"/>
    <n v="-1.4285714285714284E-2"/>
    <x v="3"/>
    <x v="0"/>
    <x v="8"/>
    <s v="No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s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x v="3"/>
    <x v="3"/>
    <x v="3"/>
    <s v="No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s v="60653"/>
    <x v="2"/>
    <s v="OFF-AR-10001683"/>
    <x v="1"/>
    <x v="6"/>
    <s v="Lumber Crayons"/>
    <n v="15.76"/>
    <n v="2"/>
    <n v="0.2"/>
    <n v="3.5459999999999998"/>
    <n v="0.22499999999999998"/>
    <x v="2"/>
    <x v="3"/>
    <x v="3"/>
    <s v="Yes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s v="60653"/>
    <x v="2"/>
    <s v="FUR-FU-10002456"/>
    <x v="0"/>
    <x v="5"/>
    <s v="Master Caster Door Stop, Large Neon Orange"/>
    <n v="14.56"/>
    <n v="5"/>
    <n v="0.6"/>
    <n v="-6.1879999999999997"/>
    <n v="-0.42499999999999999"/>
    <x v="1"/>
    <x v="3"/>
    <x v="3"/>
    <s v="No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s v="08701"/>
    <x v="3"/>
    <s v="OFF-BI-10002854"/>
    <x v="1"/>
    <x v="8"/>
    <s v="Performers Binder/Pad Holder, Black"/>
    <n v="196.21"/>
    <n v="7"/>
    <n v="0"/>
    <n v="98.105000000000004"/>
    <n v="0.5"/>
    <x v="0"/>
    <x v="2"/>
    <x v="6"/>
    <s v="Yes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s v="31907"/>
    <x v="0"/>
    <s v="OFF-AR-10002445"/>
    <x v="1"/>
    <x v="6"/>
    <s v="SANFORD Major Accent Highlighters"/>
    <n v="35.4"/>
    <n v="5"/>
    <n v="0"/>
    <n v="13.452"/>
    <n v="0.38"/>
    <x v="0"/>
    <x v="3"/>
    <x v="8"/>
    <s v="Yes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s v="85023"/>
    <x v="1"/>
    <s v="OFF-PA-10004359"/>
    <x v="1"/>
    <x v="10"/>
    <s v="Multicolor Computer Printout Paper"/>
    <n v="419.4"/>
    <n v="5"/>
    <n v="0.2"/>
    <n v="146.79"/>
    <n v="0.35"/>
    <x v="2"/>
    <x v="3"/>
    <x v="4"/>
    <s v="Yes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s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  <x v="1"/>
    <x v="3"/>
    <x v="4"/>
    <s v="No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s v="90004"/>
    <x v="1"/>
    <s v="OFF-BI-10003314"/>
    <x v="1"/>
    <x v="8"/>
    <s v="Tuff Stuff Recycled Round Ring Binders"/>
    <n v="7.7119999999999997"/>
    <n v="2"/>
    <n v="0.2"/>
    <n v="2.7955999999999999"/>
    <n v="0.36249999999999999"/>
    <x v="2"/>
    <x v="0"/>
    <x v="0"/>
    <s v="Yes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s v="90004"/>
    <x v="1"/>
    <s v="OFF-BI-10000494"/>
    <x v="1"/>
    <x v="8"/>
    <s v="Acco Economy Flexible Poly Round Ring Binder"/>
    <n v="4.1760000000000002"/>
    <n v="1"/>
    <n v="0.2"/>
    <n v="1.3049999999999999"/>
    <n v="0.3125"/>
    <x v="2"/>
    <x v="0"/>
    <x v="0"/>
    <s v="Yes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s v="90004"/>
    <x v="1"/>
    <s v="OFF-PA-10000295"/>
    <x v="1"/>
    <x v="10"/>
    <s v="Xerox 229"/>
    <n v="38.880000000000003"/>
    <n v="6"/>
    <n v="0"/>
    <n v="18.662400000000002"/>
    <n v="0.48000000000000004"/>
    <x v="0"/>
    <x v="0"/>
    <x v="0"/>
    <s v="Yes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s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  <x v="0"/>
    <x v="1"/>
    <x v="10"/>
    <s v="Yes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s v="78207"/>
    <x v="2"/>
    <s v="OFF-ST-10003479"/>
    <x v="1"/>
    <x v="4"/>
    <s v="Eldon Base for stackable storage shelf, platinum"/>
    <n v="93.456000000000003"/>
    <n v="3"/>
    <n v="0.2"/>
    <n v="-17.523"/>
    <n v="-0.1875"/>
    <x v="2"/>
    <x v="0"/>
    <x v="8"/>
    <s v="No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s v="10009"/>
    <x v="3"/>
    <s v="TEC-AC-10002800"/>
    <x v="2"/>
    <x v="11"/>
    <s v="Plantronics Audio 478 Stereo USB Headset"/>
    <n v="449.91"/>
    <n v="9"/>
    <n v="0"/>
    <n v="157.46850000000001"/>
    <n v="0.35"/>
    <x v="0"/>
    <x v="3"/>
    <x v="9"/>
    <s v="Yes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s v="21215"/>
    <x v="3"/>
    <s v="FUR-BO-10003159"/>
    <x v="0"/>
    <x v="0"/>
    <s v="Sauder Camden County Collection Libraries, Planked Cherry Finish"/>
    <n v="344.94"/>
    <n v="3"/>
    <n v="0"/>
    <n v="31.044599999999999"/>
    <n v="0.09"/>
    <x v="0"/>
    <x v="0"/>
    <x v="8"/>
    <s v="Yes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s v="21215"/>
    <x v="3"/>
    <s v="FUR-FU-10002364"/>
    <x v="0"/>
    <x v="5"/>
    <s v="Eldon Expressions Wood Desk Accessories, Oak"/>
    <n v="14.76"/>
    <n v="2"/>
    <n v="0"/>
    <n v="4.2804000000000002"/>
    <n v="0.29000000000000004"/>
    <x v="0"/>
    <x v="0"/>
    <x v="8"/>
    <s v="Yes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s v="21215"/>
    <x v="3"/>
    <s v="OFF-BI-10003350"/>
    <x v="1"/>
    <x v="8"/>
    <s v="Acco Expandable Hanging Binders"/>
    <n v="12.76"/>
    <n v="2"/>
    <n v="0"/>
    <n v="5.8696000000000002"/>
    <n v="0.46"/>
    <x v="0"/>
    <x v="0"/>
    <x v="8"/>
    <s v="Yes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s v="21215"/>
    <x v="3"/>
    <s v="OFF-LA-10004093"/>
    <x v="1"/>
    <x v="2"/>
    <s v="Avery 486"/>
    <n v="58.48"/>
    <n v="8"/>
    <n v="0"/>
    <n v="27.485600000000002"/>
    <n v="0.47000000000000003"/>
    <x v="0"/>
    <x v="0"/>
    <x v="8"/>
    <s v="Yes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s v="19143"/>
    <x v="3"/>
    <s v="FUR-FU-10000732"/>
    <x v="0"/>
    <x v="5"/>
    <s v="Eldon 200 Class Desk Accessories"/>
    <n v="20.096"/>
    <n v="4"/>
    <n v="0.2"/>
    <n v="3.0144000000000002"/>
    <n v="0.15000000000000002"/>
    <x v="2"/>
    <x v="3"/>
    <x v="7"/>
    <s v="Yes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s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  <x v="2"/>
    <x v="3"/>
    <x v="7"/>
    <s v="Yes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s v="19143"/>
    <x v="3"/>
    <s v="FUR-TA-10001771"/>
    <x v="0"/>
    <x v="3"/>
    <s v="Bush Cubix Conference Tables, Fully Assembled"/>
    <n v="138.58799999999999"/>
    <n v="1"/>
    <n v="0.4"/>
    <n v="-34.646999999999998"/>
    <n v="-0.25"/>
    <x v="3"/>
    <x v="3"/>
    <x v="7"/>
    <s v="No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s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  <x v="2"/>
    <x v="3"/>
    <x v="7"/>
    <s v="No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s v="19143"/>
    <x v="3"/>
    <s v="OFF-PA-10004100"/>
    <x v="1"/>
    <x v="10"/>
    <s v="Xerox 216"/>
    <n v="20.736000000000001"/>
    <n v="4"/>
    <n v="0.2"/>
    <n v="7.2576000000000001"/>
    <n v="0.35"/>
    <x v="2"/>
    <x v="3"/>
    <x v="7"/>
    <s v="Yes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s v="30318"/>
    <x v="0"/>
    <s v="FUR-FU-10003975"/>
    <x v="0"/>
    <x v="5"/>
    <s v="Eldon Advantage Chair Mats for Low to Medium Pile Carpets"/>
    <n v="129.93"/>
    <n v="3"/>
    <n v="0"/>
    <n v="12.993"/>
    <n v="9.9999999999999992E-2"/>
    <x v="0"/>
    <x v="1"/>
    <x v="8"/>
    <s v="Yes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s v="30318"/>
    <x v="0"/>
    <s v="OFF-PA-10001712"/>
    <x v="1"/>
    <x v="10"/>
    <s v="Xerox 1948"/>
    <n v="69.930000000000007"/>
    <n v="7"/>
    <n v="0"/>
    <n v="31.468499999999999"/>
    <n v="0.44999999999999996"/>
    <x v="0"/>
    <x v="1"/>
    <x v="8"/>
    <s v="Yes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s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  <x v="2"/>
    <x v="1"/>
    <x v="8"/>
    <s v="Yes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s v="95661"/>
    <x v="1"/>
    <s v="OFF-BI-10004967"/>
    <x v="1"/>
    <x v="8"/>
    <s v="Round Ring Binders"/>
    <n v="8.32"/>
    <n v="5"/>
    <n v="0.2"/>
    <n v="2.8079999999999998"/>
    <n v="0.33749999999999997"/>
    <x v="2"/>
    <x v="0"/>
    <x v="0"/>
    <s v="Yes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s v="95823"/>
    <x v="1"/>
    <s v="FUR-FU-10003731"/>
    <x v="0"/>
    <x v="5"/>
    <s v="Eldon Expressions Wood and Plastic Desk Accessories, Oak"/>
    <n v="9.98"/>
    <n v="1"/>
    <n v="0"/>
    <n v="2.7944"/>
    <n v="0.27999999999999997"/>
    <x v="0"/>
    <x v="0"/>
    <x v="0"/>
    <s v="Yes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s v="06824"/>
    <x v="3"/>
    <s v="OFF-BI-10001989"/>
    <x v="1"/>
    <x v="8"/>
    <s v="Premium Transparent Presentation Covers by GBC"/>
    <n v="62.94"/>
    <n v="3"/>
    <n v="0"/>
    <n v="30.211200000000002"/>
    <n v="0.48000000000000004"/>
    <x v="0"/>
    <x v="2"/>
    <x v="6"/>
    <s v="Yes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s v="60610"/>
    <x v="2"/>
    <s v="OFF-ST-10000344"/>
    <x v="1"/>
    <x v="4"/>
    <s v="Neat Ideas Personal Hanging Folder Files, Black"/>
    <n v="21.488"/>
    <n v="2"/>
    <n v="0.2"/>
    <n v="1.6115999999999999"/>
    <n v="7.4999999999999997E-2"/>
    <x v="2"/>
    <x v="1"/>
    <x v="0"/>
    <s v="Yes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s v="60610"/>
    <x v="2"/>
    <s v="TEC-PH-10001051"/>
    <x v="2"/>
    <x v="7"/>
    <s v="HTC One"/>
    <n v="239.976"/>
    <n v="3"/>
    <n v="0.2"/>
    <n v="26.997299999999999"/>
    <n v="0.1125"/>
    <x v="2"/>
    <x v="1"/>
    <x v="0"/>
    <s v="Yes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s v="60610"/>
    <x v="2"/>
    <s v="FUR-FU-10001215"/>
    <x v="0"/>
    <x v="5"/>
    <s v="Howard Miller 11-1/2&quot; Diameter Brentwood Wall Clock"/>
    <n v="34.503999999999998"/>
    <n v="2"/>
    <n v="0.6"/>
    <n v="-15.5268"/>
    <n v="-0.45"/>
    <x v="1"/>
    <x v="1"/>
    <x v="0"/>
    <s v="No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s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  <x v="1"/>
    <x v="1"/>
    <x v="6"/>
    <s v="No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s v="77041"/>
    <x v="2"/>
    <s v="OFF-BI-10000315"/>
    <x v="1"/>
    <x v="8"/>
    <s v="Poly Designer Cover &amp; Back"/>
    <n v="3.798"/>
    <n v="1"/>
    <n v="0.8"/>
    <n v="-6.0768000000000004"/>
    <n v="-1.6"/>
    <x v="1"/>
    <x v="1"/>
    <x v="6"/>
    <s v="No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s v="77041"/>
    <x v="2"/>
    <s v="FUR-FU-10002240"/>
    <x v="0"/>
    <x v="5"/>
    <s v="Nu-Dell EZ-Mount Plastic Wall Frames"/>
    <n v="7.88"/>
    <n v="5"/>
    <n v="0.6"/>
    <n v="-3.94"/>
    <n v="-0.5"/>
    <x v="1"/>
    <x v="1"/>
    <x v="6"/>
    <s v="No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s v="85023"/>
    <x v="1"/>
    <s v="FUR-TA-10002607"/>
    <x v="0"/>
    <x v="3"/>
    <s v="KI Conference Tables"/>
    <n v="35.445"/>
    <n v="1"/>
    <n v="0.5"/>
    <n v="-24.102599999999999"/>
    <n v="-0.67999999999999994"/>
    <x v="1"/>
    <x v="0"/>
    <x v="4"/>
    <s v="No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s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  <x v="1"/>
    <x v="0"/>
    <x v="4"/>
    <s v="No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s v="85023"/>
    <x v="1"/>
    <s v="TEC-AC-10002217"/>
    <x v="2"/>
    <x v="11"/>
    <s v="Imation Clip USB flash drive - 8 GB"/>
    <n v="45.12"/>
    <n v="3"/>
    <n v="0.2"/>
    <n v="-7.8959999999999999"/>
    <n v="-0.17500000000000002"/>
    <x v="2"/>
    <x v="0"/>
    <x v="4"/>
    <s v="No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s v="85023"/>
    <x v="1"/>
    <s v="TEC-AC-10004353"/>
    <x v="2"/>
    <x v="11"/>
    <s v="Hypercom P1300 Pinpad"/>
    <n v="100.8"/>
    <n v="2"/>
    <n v="0.2"/>
    <n v="21.42"/>
    <n v="0.21250000000000002"/>
    <x v="2"/>
    <x v="0"/>
    <x v="4"/>
    <s v="Yes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s v="85023"/>
    <x v="1"/>
    <s v="FUR-CH-10004754"/>
    <x v="0"/>
    <x v="1"/>
    <s v="Global Stack Chair with Arms, Black"/>
    <n v="47.968000000000004"/>
    <n v="2"/>
    <n v="0.2"/>
    <n v="4.1971999999999996"/>
    <n v="8.7499999999999981E-2"/>
    <x v="2"/>
    <x v="0"/>
    <x v="4"/>
    <s v="Yes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s v="91767"/>
    <x v="1"/>
    <s v="TEC-AC-10002800"/>
    <x v="2"/>
    <x v="11"/>
    <s v="Plantronics Audio 478 Stereo USB Headset"/>
    <n v="99.98"/>
    <n v="2"/>
    <n v="0"/>
    <n v="34.993000000000002"/>
    <n v="0.35000000000000003"/>
    <x v="0"/>
    <x v="2"/>
    <x v="2"/>
    <s v="Yes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s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  <x v="0"/>
    <x v="2"/>
    <x v="0"/>
    <s v="Yes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s v="98208"/>
    <x v="1"/>
    <s v="OFF-BI-10003314"/>
    <x v="1"/>
    <x v="8"/>
    <s v="Tuff Stuff Recycled Round Ring Binders"/>
    <n v="3.8559999999999999"/>
    <n v="1"/>
    <n v="0.2"/>
    <n v="1.3977999999999999"/>
    <n v="0.36249999999999999"/>
    <x v="2"/>
    <x v="3"/>
    <x v="4"/>
    <s v="Yes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s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  <x v="2"/>
    <x v="1"/>
    <x v="10"/>
    <s v="Yes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s v="77095"/>
    <x v="2"/>
    <s v="FUR-FU-10001085"/>
    <x v="0"/>
    <x v="5"/>
    <s v="3M Polarizing Light Filter Sleeves"/>
    <n v="22.38"/>
    <n v="3"/>
    <n v="0.6"/>
    <n v="-7.8330000000000002"/>
    <n v="-0.35000000000000003"/>
    <x v="1"/>
    <x v="1"/>
    <x v="10"/>
    <s v="No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OFF-BI-10000301"/>
    <x v="1"/>
    <x v="8"/>
    <s v="GBC Instant Report Kit"/>
    <n v="3.8820000000000001"/>
    <n v="2"/>
    <n v="0.7"/>
    <n v="-2.5880000000000001"/>
    <n v="-0.66666666666666663"/>
    <x v="1"/>
    <x v="3"/>
    <x v="8"/>
    <s v="No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  <x v="1"/>
    <x v="3"/>
    <x v="8"/>
    <s v="No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FUR-CH-10002372"/>
    <x v="0"/>
    <x v="1"/>
    <s v="Office Star - Ergonomically Designed Knee Chair"/>
    <n v="113.372"/>
    <n v="2"/>
    <n v="0.3"/>
    <n v="-29.152799999999999"/>
    <n v="-0.25714285714285712"/>
    <x v="3"/>
    <x v="3"/>
    <x v="8"/>
    <s v="No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OFF-BI-10003707"/>
    <x v="1"/>
    <x v="8"/>
    <s v="Aluminum Screw Posts"/>
    <n v="18.312000000000001"/>
    <n v="4"/>
    <n v="0.7"/>
    <n v="-12.208"/>
    <n v="-0.66666666666666663"/>
    <x v="1"/>
    <x v="3"/>
    <x v="8"/>
    <s v="No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FUR-FU-10001057"/>
    <x v="0"/>
    <x v="5"/>
    <s v="Tensor Track Tree Floor Lamp"/>
    <n v="127.93600000000001"/>
    <n v="8"/>
    <n v="0.2"/>
    <n v="4.7976000000000001"/>
    <n v="3.7499999999999999E-2"/>
    <x v="2"/>
    <x v="3"/>
    <x v="8"/>
    <s v="Yes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s v="19140"/>
    <x v="3"/>
    <s v="TEC-MA-10001681"/>
    <x v="2"/>
    <x v="15"/>
    <s v="Lexmark MarkNet N8150 Wireless Print Server"/>
    <n v="241.17"/>
    <n v="2"/>
    <n v="0.7"/>
    <n v="-168.81899999999999"/>
    <n v="-0.7"/>
    <x v="1"/>
    <x v="3"/>
    <x v="8"/>
    <s v="No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s v="98105"/>
    <x v="1"/>
    <s v="FUR-FU-10003981"/>
    <x v="0"/>
    <x v="5"/>
    <s v="Eldon Wave Desk Accessories"/>
    <n v="6.24"/>
    <n v="3"/>
    <n v="0"/>
    <n v="2.6208"/>
    <n v="0.42"/>
    <x v="0"/>
    <x v="2"/>
    <x v="1"/>
    <s v="Yes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s v="98105"/>
    <x v="1"/>
    <s v="OFF-FA-10000624"/>
    <x v="1"/>
    <x v="13"/>
    <s v="OIC Binder Clips"/>
    <n v="17.899999999999999"/>
    <n v="5"/>
    <n v="0"/>
    <n v="8.9499999999999993"/>
    <n v="0.5"/>
    <x v="0"/>
    <x v="2"/>
    <x v="1"/>
    <s v="Yes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s v="98105"/>
    <x v="1"/>
    <s v="OFF-BI-10004995"/>
    <x v="1"/>
    <x v="8"/>
    <s v="GBC DocuBind P400 Electric Binding System"/>
    <n v="3266.3760000000002"/>
    <n v="3"/>
    <n v="0.2"/>
    <n v="1061.5722000000001"/>
    <n v="0.32500000000000001"/>
    <x v="2"/>
    <x v="2"/>
    <x v="1"/>
    <s v="Yes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s v="61604"/>
    <x v="2"/>
    <s v="OFF-BI-10003784"/>
    <x v="1"/>
    <x v="8"/>
    <s v="Computer Printout Index Tabs"/>
    <n v="1.68"/>
    <n v="5"/>
    <n v="0.8"/>
    <n v="-2.6880000000000002"/>
    <n v="-1.6"/>
    <x v="1"/>
    <x v="3"/>
    <x v="4"/>
    <s v="No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s v="61604"/>
    <x v="2"/>
    <s v="FUR-FU-10004586"/>
    <x v="0"/>
    <x v="5"/>
    <s v="G.E. Longer-Life Indoor Recessed Floodlight Bulbs"/>
    <n v="7.968"/>
    <n v="3"/>
    <n v="0.6"/>
    <n v="-2.3904000000000001"/>
    <n v="-0.3"/>
    <x v="1"/>
    <x v="3"/>
    <x v="4"/>
    <s v="No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s v="61604"/>
    <x v="2"/>
    <s v="FUR-CH-10004698"/>
    <x v="0"/>
    <x v="1"/>
    <s v="Padded Folding Chairs, Black, 4/Carton"/>
    <n v="113.372"/>
    <n v="2"/>
    <n v="0.3"/>
    <n v="-3.2391999999999999"/>
    <n v="-2.8571428571428571E-2"/>
    <x v="3"/>
    <x v="3"/>
    <x v="4"/>
    <s v="No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s v="61604"/>
    <x v="2"/>
    <s v="FUR-FU-10001935"/>
    <x v="0"/>
    <x v="5"/>
    <s v="3M Hangers With Command Adhesive"/>
    <n v="2.96"/>
    <n v="2"/>
    <n v="0.6"/>
    <n v="-1.4059999999999999"/>
    <n v="-0.47499999999999998"/>
    <x v="1"/>
    <x v="3"/>
    <x v="4"/>
    <s v="No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s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x v="0"/>
    <x v="3"/>
    <x v="0"/>
    <s v="Yes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s v="36116"/>
    <x v="0"/>
    <s v="OFF-EN-10001335"/>
    <x v="1"/>
    <x v="12"/>
    <s v="White Business Envelopes with Contemporary Seam, Recycled White Business Envelopes"/>
    <n v="98.46"/>
    <n v="9"/>
    <n v="0"/>
    <n v="49.23"/>
    <n v="0.5"/>
    <x v="0"/>
    <x v="1"/>
    <x v="7"/>
    <s v="Yes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s v="36116"/>
    <x v="0"/>
    <s v="FUR-TA-10002041"/>
    <x v="0"/>
    <x v="3"/>
    <s v="Bevis Round Conference Table Top, X-Base"/>
    <n v="358.58"/>
    <n v="2"/>
    <n v="0"/>
    <n v="39.443800000000003"/>
    <n v="0.11000000000000001"/>
    <x v="0"/>
    <x v="1"/>
    <x v="7"/>
    <s v="Yes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s v="47905"/>
    <x v="2"/>
    <s v="OFF-ST-10001558"/>
    <x v="1"/>
    <x v="4"/>
    <s v="Acco Perma 4000 Stacking Storage Drawers"/>
    <n v="32.479999999999997"/>
    <n v="2"/>
    <n v="0"/>
    <n v="4.8719999999999999"/>
    <n v="0.15000000000000002"/>
    <x v="0"/>
    <x v="0"/>
    <x v="2"/>
    <s v="Yes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s v="47905"/>
    <x v="2"/>
    <s v="TEC-CO-10004722"/>
    <x v="2"/>
    <x v="16"/>
    <s v="Canon imageCLASS 2200 Advanced Copier"/>
    <n v="17499.95"/>
    <n v="5"/>
    <n v="0"/>
    <n v="8399.9760000000006"/>
    <n v="0.48000000000000004"/>
    <x v="0"/>
    <x v="0"/>
    <x v="2"/>
    <s v="Yes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s v="47905"/>
    <x v="2"/>
    <s v="OFF-BI-10004600"/>
    <x v="1"/>
    <x v="8"/>
    <s v="Ibico Ibimaster 300 Manual Binding System"/>
    <n v="735.98"/>
    <n v="2"/>
    <n v="0"/>
    <n v="331.19099999999997"/>
    <n v="0.44999999999999996"/>
    <x v="0"/>
    <x v="0"/>
    <x v="2"/>
    <s v="Yes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s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  <x v="0"/>
    <x v="0"/>
    <x v="2"/>
    <s v="Yes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s v="47905"/>
    <x v="2"/>
    <s v="OFF-AR-10001958"/>
    <x v="1"/>
    <x v="6"/>
    <s v="Stanley Bostitch Contemporary Electric Pencil Sharpeners"/>
    <n v="33.96"/>
    <n v="2"/>
    <n v="0"/>
    <n v="9.5088000000000008"/>
    <n v="0.28000000000000003"/>
    <x v="0"/>
    <x v="0"/>
    <x v="2"/>
    <s v="Yes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s v="10009"/>
    <x v="3"/>
    <s v="TEC-PH-10001750"/>
    <x v="2"/>
    <x v="7"/>
    <s v="Samsung Rugby III"/>
    <n v="197.97"/>
    <n v="3"/>
    <n v="0"/>
    <n v="53.451900000000002"/>
    <n v="0.27"/>
    <x v="0"/>
    <x v="0"/>
    <x v="4"/>
    <s v="Yes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s v="10024"/>
    <x v="3"/>
    <s v="OFF-AP-10002287"/>
    <x v="1"/>
    <x v="9"/>
    <s v="Eureka Sanitaire  Multi-Pro Heavy-Duty Upright, Disposable Bags"/>
    <n v="17.48"/>
    <n v="4"/>
    <n v="0"/>
    <n v="4.5448000000000004"/>
    <n v="0.26"/>
    <x v="0"/>
    <x v="3"/>
    <x v="7"/>
    <s v="Yes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s v="60610"/>
    <x v="2"/>
    <s v="OFF-AR-10003183"/>
    <x v="1"/>
    <x v="6"/>
    <s v="Avery Fluorescent Highlighter Four-Color Set"/>
    <n v="8.016"/>
    <n v="3"/>
    <n v="0.2"/>
    <n v="1.002"/>
    <n v="0.125"/>
    <x v="2"/>
    <x v="1"/>
    <x v="2"/>
    <s v="Yes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s v="92704"/>
    <x v="1"/>
    <s v="FUR-TA-10003008"/>
    <x v="0"/>
    <x v="3"/>
    <s v="Lesro Round Back Collection Coffee Table, End Table"/>
    <n v="146.04"/>
    <n v="1"/>
    <n v="0.2"/>
    <n v="-12.778499999999999"/>
    <n v="-8.7499999999999994E-2"/>
    <x v="2"/>
    <x v="0"/>
    <x v="8"/>
    <s v="No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s v="90640"/>
    <x v="1"/>
    <s v="TEC-AC-10004803"/>
    <x v="2"/>
    <x v="11"/>
    <s v="Sony Micro Vault Click 4 GB USB 2.0 Flash Drive"/>
    <n v="27.88"/>
    <n v="2"/>
    <n v="0"/>
    <n v="3.9032"/>
    <n v="0.14000000000000001"/>
    <x v="0"/>
    <x v="0"/>
    <x v="0"/>
    <s v="Yes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s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  <x v="0"/>
    <x v="3"/>
    <x v="2"/>
    <s v="Yes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s v="91360"/>
    <x v="1"/>
    <s v="FUR-FU-10000087"/>
    <x v="0"/>
    <x v="5"/>
    <s v="Executive Impressions 14&quot; Two-Color Numerals Wall Clock"/>
    <n v="22.72"/>
    <n v="1"/>
    <n v="0"/>
    <n v="9.3152000000000008"/>
    <n v="0.41000000000000003"/>
    <x v="0"/>
    <x v="3"/>
    <x v="2"/>
    <s v="Yes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s v="08360"/>
    <x v="3"/>
    <s v="OFF-AR-10003732"/>
    <x v="1"/>
    <x v="6"/>
    <s v="Newell 333"/>
    <n v="11.12"/>
    <n v="4"/>
    <n v="0"/>
    <n v="2.8912"/>
    <n v="0.26"/>
    <x v="0"/>
    <x v="1"/>
    <x v="7"/>
    <s v="Yes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s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x v="0"/>
    <x v="3"/>
    <x v="11"/>
    <s v="Yes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s v="90503"/>
    <x v="1"/>
    <s v="TEC-PH-10003505"/>
    <x v="2"/>
    <x v="7"/>
    <s v="Geemarc AmpliPOWER60"/>
    <n v="371.2"/>
    <n v="5"/>
    <n v="0.2"/>
    <n v="41.76"/>
    <n v="0.1125"/>
    <x v="2"/>
    <x v="3"/>
    <x v="11"/>
    <s v="Yes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s v="45373"/>
    <x v="3"/>
    <s v="OFF-BI-10002852"/>
    <x v="1"/>
    <x v="8"/>
    <s v="Ibico Standard Transparent Covers"/>
    <n v="14.832000000000001"/>
    <n v="3"/>
    <n v="0.7"/>
    <n v="-10.382400000000001"/>
    <n v="-0.7"/>
    <x v="1"/>
    <x v="1"/>
    <x v="4"/>
    <s v="No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s v="22153"/>
    <x v="0"/>
    <s v="TEC-AC-10004877"/>
    <x v="2"/>
    <x v="11"/>
    <s v="Imation 30456 USB Flash Drive 8GB"/>
    <n v="20.7"/>
    <n v="3"/>
    <n v="0"/>
    <n v="1.6559999999999999"/>
    <n v="0.08"/>
    <x v="0"/>
    <x v="0"/>
    <x v="8"/>
    <s v="Yes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s v="22153"/>
    <x v="0"/>
    <s v="OFF-FA-10002975"/>
    <x v="1"/>
    <x v="13"/>
    <s v="Staples"/>
    <n v="11.34"/>
    <n v="3"/>
    <n v="0"/>
    <n v="5.2164000000000001"/>
    <n v="0.46"/>
    <x v="0"/>
    <x v="0"/>
    <x v="8"/>
    <s v="Yes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s v="22153"/>
    <x v="0"/>
    <s v="OFF-ST-10000419"/>
    <x v="1"/>
    <x v="4"/>
    <s v="Rogers Jumbo File, Granite"/>
    <n v="67.900000000000006"/>
    <n v="5"/>
    <n v="0"/>
    <n v="0.67900000000000005"/>
    <n v="0.01"/>
    <x v="0"/>
    <x v="0"/>
    <x v="8"/>
    <s v="Yes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s v="22153"/>
    <x v="0"/>
    <s v="FUR-CH-10002073"/>
    <x v="0"/>
    <x v="1"/>
    <s v="Hon Olson Stacker Chairs"/>
    <n v="1059.1199999999999"/>
    <n v="4"/>
    <n v="0"/>
    <n v="307.14479999999998"/>
    <n v="0.28999999999999998"/>
    <x v="0"/>
    <x v="0"/>
    <x v="8"/>
    <s v="Yes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s v="92020"/>
    <x v="1"/>
    <s v="FUR-CH-10000155"/>
    <x v="0"/>
    <x v="1"/>
    <s v="Global Comet Stacking Armless Chair"/>
    <n v="478.48"/>
    <n v="2"/>
    <n v="0.2"/>
    <n v="47.847999999999999"/>
    <n v="9.9999999999999992E-2"/>
    <x v="2"/>
    <x v="2"/>
    <x v="7"/>
    <s v="Yes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s v="90036"/>
    <x v="1"/>
    <s v="OFF-PA-10001260"/>
    <x v="1"/>
    <x v="10"/>
    <s v="TOPS Money Receipt Book, Consecutively Numbered in Red,"/>
    <n v="32.04"/>
    <n v="4"/>
    <n v="0"/>
    <n v="14.417999999999999"/>
    <n v="0.45"/>
    <x v="0"/>
    <x v="0"/>
    <x v="5"/>
    <s v="Yes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s v="85023"/>
    <x v="1"/>
    <s v="TEC-PH-10001924"/>
    <x v="2"/>
    <x v="7"/>
    <s v="iHome FM Clock Radio with Lightning Dock"/>
    <n v="55.991999999999997"/>
    <n v="1"/>
    <n v="0.2"/>
    <n v="3.4994999999999998"/>
    <n v="6.25E-2"/>
    <x v="2"/>
    <x v="0"/>
    <x v="7"/>
    <s v="Yes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s v="60423"/>
    <x v="2"/>
    <s v="OFF-PA-10003134"/>
    <x v="1"/>
    <x v="10"/>
    <s v="Xerox 1937"/>
    <n v="76.864000000000004"/>
    <n v="2"/>
    <n v="0.2"/>
    <n v="26.9024"/>
    <n v="0.35"/>
    <x v="2"/>
    <x v="0"/>
    <x v="1"/>
    <s v="Yes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s v="90045"/>
    <x v="1"/>
    <s v="FUR-FU-10000409"/>
    <x v="0"/>
    <x v="5"/>
    <s v="GE 4 Foot Flourescent Tube, 40 Watt"/>
    <n v="59.92"/>
    <n v="4"/>
    <n v="0"/>
    <n v="27.563199999999998"/>
    <n v="0.45999999999999996"/>
    <x v="0"/>
    <x v="2"/>
    <x v="3"/>
    <s v="Yes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s v="53132"/>
    <x v="2"/>
    <s v="FUR-BO-10002545"/>
    <x v="0"/>
    <x v="0"/>
    <s v="Atlantic Metals Mobile 3-Shelf Bookcases, Custom Colors"/>
    <n v="1565.88"/>
    <n v="6"/>
    <n v="0"/>
    <n v="407.12880000000001"/>
    <n v="0.26"/>
    <x v="0"/>
    <x v="0"/>
    <x v="9"/>
    <s v="Yes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s v="53132"/>
    <x v="2"/>
    <s v="OFF-BI-10001460"/>
    <x v="1"/>
    <x v="8"/>
    <s v="Plastic Binding Combs"/>
    <n v="106.05"/>
    <n v="7"/>
    <n v="0"/>
    <n v="49.843499999999999"/>
    <n v="0.47000000000000003"/>
    <x v="0"/>
    <x v="0"/>
    <x v="9"/>
    <s v="Yes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s v="72209"/>
    <x v="0"/>
    <s v="OFF-ST-10001328"/>
    <x v="1"/>
    <x v="4"/>
    <s v="Personal Filing Tote with Lid, Black/Gray"/>
    <n v="62.04"/>
    <n v="4"/>
    <n v="0"/>
    <n v="17.371200000000002"/>
    <n v="0.28000000000000003"/>
    <x v="0"/>
    <x v="3"/>
    <x v="4"/>
    <s v="Yes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s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x v="0"/>
    <x v="3"/>
    <x v="4"/>
    <s v="Yes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s v="72209"/>
    <x v="0"/>
    <s v="OFF-ST-10001522"/>
    <x v="1"/>
    <x v="4"/>
    <s v="Gould Plastics 18-Pocket Panel Bin, 34w x 5-1/4d x 20-1/2h"/>
    <n v="367.96"/>
    <n v="4"/>
    <n v="0"/>
    <n v="14.718400000000001"/>
    <n v="4.0000000000000008E-2"/>
    <x v="0"/>
    <x v="3"/>
    <x v="4"/>
    <s v="Yes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s v="72209"/>
    <x v="0"/>
    <s v="OFF-PA-10001994"/>
    <x v="1"/>
    <x v="10"/>
    <s v="Ink Jet Note and Greeting Cards, 8-1/2&quot; x 5-1/2&quot; Card Size"/>
    <n v="44.96"/>
    <n v="2"/>
    <n v="0"/>
    <n v="20.6816"/>
    <n v="0.45999999999999996"/>
    <x v="0"/>
    <x v="3"/>
    <x v="4"/>
    <s v="Yes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s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  <x v="0"/>
    <x v="3"/>
    <x v="4"/>
    <s v="Yes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  <x v="0"/>
    <x v="3"/>
    <x v="3"/>
    <s v="Yes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OFF-LA-10001404"/>
    <x v="1"/>
    <x v="2"/>
    <s v="Avery 517"/>
    <n v="7.38"/>
    <n v="2"/>
    <n v="0"/>
    <n v="3.4685999999999999"/>
    <n v="0.47"/>
    <x v="0"/>
    <x v="3"/>
    <x v="3"/>
    <s v="Yes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OFF-FA-10001561"/>
    <x v="1"/>
    <x v="13"/>
    <s v="Stockwell Push Pins"/>
    <n v="10.9"/>
    <n v="5"/>
    <n v="0"/>
    <n v="3.597"/>
    <n v="0.32999999999999996"/>
    <x v="0"/>
    <x v="3"/>
    <x v="3"/>
    <s v="Yes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TEC-AC-10001383"/>
    <x v="2"/>
    <x v="11"/>
    <s v="Logitech Wireless Touch Keyboard K400"/>
    <n v="274.89"/>
    <n v="11"/>
    <n v="0"/>
    <n v="46.731299999999997"/>
    <n v="0.17"/>
    <x v="0"/>
    <x v="3"/>
    <x v="3"/>
    <s v="Yes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OFF-LA-10003190"/>
    <x v="1"/>
    <x v="2"/>
    <s v="Avery 474"/>
    <n v="23.04"/>
    <n v="8"/>
    <n v="0"/>
    <n v="11.2896"/>
    <n v="0.49000000000000005"/>
    <x v="0"/>
    <x v="3"/>
    <x v="3"/>
    <s v="Yes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s v="90008"/>
    <x v="1"/>
    <s v="FUR-CH-10003774"/>
    <x v="0"/>
    <x v="1"/>
    <s v="Global Wood Trimmed Manager's Task Chair, Khaki"/>
    <n v="218.352"/>
    <n v="3"/>
    <n v="0.2"/>
    <n v="-19.105799999999999"/>
    <n v="-8.7499999999999994E-2"/>
    <x v="2"/>
    <x v="3"/>
    <x v="3"/>
    <s v="No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s v="78207"/>
    <x v="2"/>
    <s v="OFF-PA-10000520"/>
    <x v="1"/>
    <x v="10"/>
    <s v="Xerox 201"/>
    <n v="10.368"/>
    <n v="2"/>
    <n v="0.2"/>
    <n v="3.6288"/>
    <n v="0.35"/>
    <x v="2"/>
    <x v="3"/>
    <x v="4"/>
    <s v="Yes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OFF-BI-10004465"/>
    <x v="1"/>
    <x v="8"/>
    <s v="Avery Durable Slant Ring Binders"/>
    <n v="12.672000000000001"/>
    <n v="2"/>
    <n v="0.2"/>
    <n v="4.7519999999999998"/>
    <n v="0.37499999999999994"/>
    <x v="2"/>
    <x v="0"/>
    <x v="6"/>
    <s v="Yes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TEC-PH-10003555"/>
    <x v="2"/>
    <x v="7"/>
    <s v="Motorola HK250 Universal Bluetooth Headset"/>
    <n v="91.96"/>
    <n v="5"/>
    <n v="0.2"/>
    <n v="-20.690999999999999"/>
    <n v="-0.22500000000000001"/>
    <x v="2"/>
    <x v="0"/>
    <x v="6"/>
    <s v="No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TEC-AC-10000844"/>
    <x v="2"/>
    <x v="11"/>
    <s v="Logitech Gaming G510s - Keyboard"/>
    <n v="254.97"/>
    <n v="3"/>
    <n v="0"/>
    <n v="91.789199999999994"/>
    <n v="0.36"/>
    <x v="0"/>
    <x v="0"/>
    <x v="6"/>
    <s v="Yes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TEC-PH-10003187"/>
    <x v="2"/>
    <x v="7"/>
    <s v="Anker Astro Mini 3000mAh Ultra-Compact Portable Charger"/>
    <n v="31.984000000000002"/>
    <n v="2"/>
    <n v="0.2"/>
    <n v="-7.9960000000000004"/>
    <n v="-0.25"/>
    <x v="2"/>
    <x v="0"/>
    <x v="6"/>
    <s v="No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FUR-TA-10003569"/>
    <x v="0"/>
    <x v="3"/>
    <s v="Bretford CR8500 Series Meeting Room Furniture"/>
    <n v="2887.056"/>
    <n v="9"/>
    <n v="0.2"/>
    <n v="180.441"/>
    <n v="6.25E-2"/>
    <x v="2"/>
    <x v="0"/>
    <x v="6"/>
    <s v="Yes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OFF-PA-10003848"/>
    <x v="1"/>
    <x v="10"/>
    <s v="Xerox 1997"/>
    <n v="12.96"/>
    <n v="2"/>
    <n v="0"/>
    <n v="6.2207999999999997"/>
    <n v="0.47999999999999993"/>
    <x v="0"/>
    <x v="0"/>
    <x v="6"/>
    <s v="Yes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s v="90004"/>
    <x v="1"/>
    <s v="OFF-PA-10002606"/>
    <x v="1"/>
    <x v="10"/>
    <s v="Xerox 1928"/>
    <n v="47.52"/>
    <n v="9"/>
    <n v="0"/>
    <n v="21.384"/>
    <n v="0.44999999999999996"/>
    <x v="0"/>
    <x v="0"/>
    <x v="6"/>
    <s v="Yes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s v="60610"/>
    <x v="2"/>
    <s v="OFF-LA-10004853"/>
    <x v="1"/>
    <x v="2"/>
    <s v="Avery 483"/>
    <n v="11.952"/>
    <n v="3"/>
    <n v="0.2"/>
    <n v="3.8843999999999999"/>
    <n v="0.32500000000000001"/>
    <x v="2"/>
    <x v="0"/>
    <x v="4"/>
    <s v="Yes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s v="98105"/>
    <x v="1"/>
    <s v="OFF-PA-10004948"/>
    <x v="1"/>
    <x v="10"/>
    <s v="Xerox 190"/>
    <n v="4.9800000000000004"/>
    <n v="1"/>
    <n v="0"/>
    <n v="2.3405999999999998"/>
    <n v="0.46999999999999992"/>
    <x v="0"/>
    <x v="1"/>
    <x v="4"/>
    <s v="Yes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s v="77705"/>
    <x v="2"/>
    <s v="OFF-BI-10003676"/>
    <x v="1"/>
    <x v="8"/>
    <s v="GBC Standard Recycled Report Covers, Clear Plastic Sheets"/>
    <n v="10.78"/>
    <n v="5"/>
    <n v="0.8"/>
    <n v="-17.248000000000001"/>
    <n v="-1.6"/>
    <x v="1"/>
    <x v="2"/>
    <x v="2"/>
    <s v="No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s v="77705"/>
    <x v="2"/>
    <s v="TEC-AC-10001314"/>
    <x v="2"/>
    <x v="11"/>
    <s v="Case Logic 2.4GHz Wireless Keyboard"/>
    <n v="119.976"/>
    <n v="3"/>
    <n v="0.2"/>
    <n v="-17.996400000000001"/>
    <n v="-0.15000000000000002"/>
    <x v="2"/>
    <x v="2"/>
    <x v="2"/>
    <s v="No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s v="23320"/>
    <x v="0"/>
    <s v="OFF-LA-10004545"/>
    <x v="1"/>
    <x v="2"/>
    <s v="Avery 50"/>
    <n v="25.06"/>
    <n v="2"/>
    <n v="0"/>
    <n v="11.7782"/>
    <n v="0.47000000000000003"/>
    <x v="0"/>
    <x v="0"/>
    <x v="8"/>
    <s v="Yes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s v="23320"/>
    <x v="0"/>
    <s v="FUR-TA-10003238"/>
    <x v="0"/>
    <x v="3"/>
    <s v="Chromcraft Bull-Nose Wood 48&quot; x 96&quot; Rectangular Conference Tables"/>
    <n v="1652.94"/>
    <n v="3"/>
    <n v="0"/>
    <n v="314.05860000000001"/>
    <n v="0.19"/>
    <x v="0"/>
    <x v="0"/>
    <x v="8"/>
    <s v="Yes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s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  <x v="1"/>
    <x v="1"/>
    <x v="2"/>
    <s v="No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s v="75217"/>
    <x v="2"/>
    <s v="OFF-PA-10003001"/>
    <x v="1"/>
    <x v="10"/>
    <s v="Xerox 1986"/>
    <n v="5.3440000000000003"/>
    <n v="1"/>
    <n v="0.2"/>
    <n v="1.8704000000000001"/>
    <n v="0.35"/>
    <x v="2"/>
    <x v="1"/>
    <x v="2"/>
    <s v="Yes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s v="98105"/>
    <x v="1"/>
    <s v="FUR-CH-10001215"/>
    <x v="0"/>
    <x v="1"/>
    <s v="Global Troy Executive Leather Low-Back Tilter"/>
    <n v="2003.92"/>
    <n v="5"/>
    <n v="0.2"/>
    <n v="125.245"/>
    <n v="6.25E-2"/>
    <x v="2"/>
    <x v="1"/>
    <x v="4"/>
    <s v="Yes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s v="98105"/>
    <x v="1"/>
    <s v="OFF-PA-10004255"/>
    <x v="1"/>
    <x v="10"/>
    <s v="Xerox 219"/>
    <n v="32.4"/>
    <n v="5"/>
    <n v="0"/>
    <n v="15.552"/>
    <n v="0.48"/>
    <x v="0"/>
    <x v="1"/>
    <x v="4"/>
    <s v="Yes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s v="98105"/>
    <x v="1"/>
    <s v="FUR-TA-10001705"/>
    <x v="0"/>
    <x v="3"/>
    <s v="Bush Advantage Collection Round Conference Table"/>
    <n v="1913.4"/>
    <n v="9"/>
    <n v="0"/>
    <n v="401.81400000000002"/>
    <n v="0.21"/>
    <x v="0"/>
    <x v="1"/>
    <x v="4"/>
    <s v="Yes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s v="98105"/>
    <x v="1"/>
    <s v="OFF-ST-10002554"/>
    <x v="1"/>
    <x v="4"/>
    <s v="Tennsco Industrial Shelving"/>
    <n v="146.72999999999999"/>
    <n v="3"/>
    <n v="0"/>
    <n v="2.9346000000000001"/>
    <n v="0.02"/>
    <x v="0"/>
    <x v="1"/>
    <x v="4"/>
    <s v="Yes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s v="98105"/>
    <x v="1"/>
    <s v="OFF-PA-10002222"/>
    <x v="1"/>
    <x v="10"/>
    <s v="Xerox Color Copier Paper, 11&quot; x 17&quot;, Ream"/>
    <n v="114.2"/>
    <n v="5"/>
    <n v="0"/>
    <n v="52.531999999999996"/>
    <n v="0.45999999999999996"/>
    <x v="0"/>
    <x v="1"/>
    <x v="4"/>
    <s v="Yes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s v="55407"/>
    <x v="2"/>
    <s v="FUR-CH-10002320"/>
    <x v="0"/>
    <x v="1"/>
    <s v="Hon Pagoda Stacking Chairs"/>
    <n v="2567.84"/>
    <n v="8"/>
    <n v="0"/>
    <n v="770.35199999999998"/>
    <n v="0.3"/>
    <x v="0"/>
    <x v="1"/>
    <x v="5"/>
    <s v="Yes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s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  <x v="2"/>
    <x v="3"/>
    <x v="8"/>
    <s v="Yes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s v="45503"/>
    <x v="3"/>
    <s v="TEC-PH-10003580"/>
    <x v="2"/>
    <x v="7"/>
    <s v="Cisco IP Phone 7961G-GE VoIP phone"/>
    <n v="259.89600000000002"/>
    <n v="2"/>
    <n v="0.4"/>
    <n v="-56.3108"/>
    <n v="-0.21666666666666665"/>
    <x v="3"/>
    <x v="3"/>
    <x v="8"/>
    <s v="No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s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  <x v="0"/>
    <x v="3"/>
    <x v="3"/>
    <s v="Yes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s v="90032"/>
    <x v="1"/>
    <s v="OFF-BI-10000666"/>
    <x v="1"/>
    <x v="8"/>
    <s v="Surelock Post Binders"/>
    <n v="73.343999999999994"/>
    <n v="3"/>
    <n v="0.2"/>
    <n v="27.504000000000001"/>
    <n v="0.37500000000000006"/>
    <x v="2"/>
    <x v="3"/>
    <x v="3"/>
    <s v="Yes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  <x v="0"/>
    <x v="3"/>
    <x v="8"/>
    <s v="Yes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OFF-PA-10000673"/>
    <x v="1"/>
    <x v="10"/>
    <s v="Post-it “Important Message” Note Pad, Neon Colors, 50 Sheets/Pad"/>
    <n v="50.96"/>
    <n v="7"/>
    <n v="0"/>
    <n v="24.460799999999999"/>
    <n v="0.48"/>
    <x v="0"/>
    <x v="3"/>
    <x v="8"/>
    <s v="Yes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OFF-AR-10000380"/>
    <x v="1"/>
    <x v="6"/>
    <s v="Hunt PowerHouse Electric Pencil Sharpener, Blue"/>
    <n v="113.94"/>
    <n v="3"/>
    <n v="0"/>
    <n v="34.182000000000002"/>
    <n v="0.30000000000000004"/>
    <x v="0"/>
    <x v="3"/>
    <x v="8"/>
    <s v="Yes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OFF-PA-10003848"/>
    <x v="1"/>
    <x v="10"/>
    <s v="Xerox 1997"/>
    <n v="25.92"/>
    <n v="4"/>
    <n v="0"/>
    <n v="12.441599999999999"/>
    <n v="0.47999999999999993"/>
    <x v="0"/>
    <x v="3"/>
    <x v="8"/>
    <s v="Yes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FUR-FU-10002963"/>
    <x v="0"/>
    <x v="5"/>
    <s v="Master Caster Door Stop, Gray"/>
    <n v="20.32"/>
    <n v="4"/>
    <n v="0"/>
    <n v="6.9088000000000003"/>
    <n v="0.34"/>
    <x v="0"/>
    <x v="3"/>
    <x v="8"/>
    <s v="Yes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TEC-PH-10002447"/>
    <x v="2"/>
    <x v="7"/>
    <s v="AT&amp;T CL83451 4-Handset Telephone"/>
    <n v="411.98"/>
    <n v="2"/>
    <n v="0"/>
    <n v="119.4742"/>
    <n v="0.28999999999999998"/>
    <x v="0"/>
    <x v="3"/>
    <x v="8"/>
    <s v="Yes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OFF-SU-10004261"/>
    <x v="1"/>
    <x v="14"/>
    <s v="Fiskars 8&quot; Scissors, 2/Pack"/>
    <n v="34.479999999999997"/>
    <n v="2"/>
    <n v="0"/>
    <n v="9.9992000000000001"/>
    <n v="0.29000000000000004"/>
    <x v="0"/>
    <x v="3"/>
    <x v="8"/>
    <s v="Yes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s v="31907"/>
    <x v="0"/>
    <s v="OFF-PA-10003228"/>
    <x v="1"/>
    <x v="10"/>
    <s v="Xerox 1917"/>
    <n v="244.55"/>
    <n v="5"/>
    <n v="0"/>
    <n v="114.9385"/>
    <n v="0.47"/>
    <x v="0"/>
    <x v="3"/>
    <x v="8"/>
    <s v="Yes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s v="44107"/>
    <x v="3"/>
    <s v="OFF-BI-10004817"/>
    <x v="1"/>
    <x v="8"/>
    <s v="GBC Personal VeloBind Strips"/>
    <n v="10.782"/>
    <n v="3"/>
    <n v="0.7"/>
    <n v="-7.9067999999999996"/>
    <n v="-0.73333333333333328"/>
    <x v="1"/>
    <x v="3"/>
    <x v="6"/>
    <s v="No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s v="60540"/>
    <x v="2"/>
    <s v="FUR-CH-10002880"/>
    <x v="0"/>
    <x v="1"/>
    <s v="Global High-Back Leather Tilter, Burgundy"/>
    <n v="602.65099999999995"/>
    <n v="7"/>
    <n v="0.3"/>
    <n v="-163.57669999999999"/>
    <n v="-0.27142857142857141"/>
    <x v="3"/>
    <x v="1"/>
    <x v="5"/>
    <s v="No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s v="60540"/>
    <x v="2"/>
    <s v="OFF-BI-10001249"/>
    <x v="1"/>
    <x v="8"/>
    <s v="Avery Heavy-Duty EZD View Binder with Locking Rings"/>
    <n v="7.6559999999999997"/>
    <n v="6"/>
    <n v="0.8"/>
    <n v="-13.0152"/>
    <n v="-1.7000000000000002"/>
    <x v="1"/>
    <x v="1"/>
    <x v="5"/>
    <s v="No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s v="10009"/>
    <x v="3"/>
    <s v="TEC-AC-10002402"/>
    <x v="2"/>
    <x v="11"/>
    <s v="Razer Kraken PRO Over Ear PC and Music Headset"/>
    <n v="559.92999999999995"/>
    <n v="7"/>
    <n v="0"/>
    <n v="167.97900000000001"/>
    <n v="0.30000000000000004"/>
    <x v="0"/>
    <x v="1"/>
    <x v="8"/>
    <s v="Yes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s v="92646"/>
    <x v="1"/>
    <s v="TEC-CO-10001449"/>
    <x v="2"/>
    <x v="16"/>
    <s v="Hewlett Packard LaserJet 3310 Copier"/>
    <n v="2399.96"/>
    <n v="5"/>
    <n v="0.2"/>
    <n v="839.98599999999999"/>
    <n v="0.35"/>
    <x v="2"/>
    <x v="3"/>
    <x v="7"/>
    <s v="Yes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s v="60653"/>
    <x v="2"/>
    <s v="OFF-FA-10002280"/>
    <x v="1"/>
    <x v="13"/>
    <s v="Advantus Plastic Paper Clips"/>
    <n v="16"/>
    <n v="4"/>
    <n v="0.2"/>
    <n v="5.6"/>
    <n v="0.35"/>
    <x v="2"/>
    <x v="3"/>
    <x v="8"/>
    <s v="Yes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s v="60653"/>
    <x v="2"/>
    <s v="OFF-AP-10003278"/>
    <x v="1"/>
    <x v="9"/>
    <s v="Belkin 7-Outlet SurgeMaster Home Series"/>
    <n v="5.5880000000000001"/>
    <n v="2"/>
    <n v="0.8"/>
    <n v="-15.0876"/>
    <n v="-2.7"/>
    <x v="1"/>
    <x v="3"/>
    <x v="8"/>
    <s v="No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s v="60653"/>
    <x v="2"/>
    <s v="OFF-ST-10003994"/>
    <x v="1"/>
    <x v="4"/>
    <s v="Belkin 19&quot; Center-Weighted Shelf, Gray"/>
    <n v="235.92"/>
    <n v="5"/>
    <n v="0.2"/>
    <n v="-44.234999999999999"/>
    <n v="-0.1875"/>
    <x v="2"/>
    <x v="3"/>
    <x v="8"/>
    <s v="No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s v="94513"/>
    <x v="1"/>
    <s v="OFF-ST-10003221"/>
    <x v="1"/>
    <x v="4"/>
    <s v="Staple magnet"/>
    <n v="10.68"/>
    <n v="1"/>
    <n v="0"/>
    <n v="2.8835999999999999"/>
    <n v="0.27"/>
    <x v="0"/>
    <x v="3"/>
    <x v="4"/>
    <s v="Yes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s v="48183"/>
    <x v="2"/>
    <s v="OFF-BI-10002225"/>
    <x v="1"/>
    <x v="8"/>
    <s v="Square Ring Data Binders, Rigid 75 Pt. Covers, 11&quot; x 14-7/8&quot;"/>
    <n v="41.28"/>
    <n v="2"/>
    <n v="0"/>
    <n v="19.814399999999999"/>
    <n v="0.48"/>
    <x v="0"/>
    <x v="3"/>
    <x v="5"/>
    <s v="Yes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s v="98103"/>
    <x v="1"/>
    <s v="TEC-PH-10002584"/>
    <x v="2"/>
    <x v="7"/>
    <s v="Samsung Galaxy S4"/>
    <n v="1001.5839999999999"/>
    <n v="2"/>
    <n v="0.2"/>
    <n v="125.19799999999999"/>
    <n v="0.125"/>
    <x v="2"/>
    <x v="0"/>
    <x v="8"/>
    <s v="Yes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s v="29406"/>
    <x v="0"/>
    <s v="FUR-FU-10002364"/>
    <x v="0"/>
    <x v="5"/>
    <s v="Eldon Expressions Wood Desk Accessories, Oak"/>
    <n v="14.76"/>
    <n v="2"/>
    <n v="0"/>
    <n v="4.2804000000000002"/>
    <n v="0.29000000000000004"/>
    <x v="0"/>
    <x v="3"/>
    <x v="4"/>
    <s v="Yes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s v="43229"/>
    <x v="3"/>
    <s v="OFF-BI-10004022"/>
    <x v="1"/>
    <x v="8"/>
    <s v="Acco Suede Grain Vinyl Round Ring Binder"/>
    <n v="2.5019999999999998"/>
    <n v="3"/>
    <n v="0.7"/>
    <n v="-2.0015999999999998"/>
    <n v="-0.8"/>
    <x v="1"/>
    <x v="2"/>
    <x v="8"/>
    <s v="No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s v="98103"/>
    <x v="1"/>
    <s v="FUR-BO-10004709"/>
    <x v="0"/>
    <x v="0"/>
    <s v="Bush Westfield Collection Bookcases, Medium Cherry Finish"/>
    <n v="115.96"/>
    <n v="2"/>
    <n v="0"/>
    <n v="25.511199999999999"/>
    <n v="0.22"/>
    <x v="0"/>
    <x v="3"/>
    <x v="7"/>
    <s v="Yes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s v="94109"/>
    <x v="1"/>
    <s v="OFF-ST-10004340"/>
    <x v="1"/>
    <x v="4"/>
    <s v="Fellowes Mobile File Cart, Black"/>
    <n v="186.54"/>
    <n v="3"/>
    <n v="0"/>
    <n v="50.3658"/>
    <n v="0.27"/>
    <x v="0"/>
    <x v="3"/>
    <x v="6"/>
    <s v="Yes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s v="90049"/>
    <x v="1"/>
    <s v="TEC-AC-10001714"/>
    <x v="2"/>
    <x v="11"/>
    <s v="Logitech MX Performance Wireless Mouse"/>
    <n v="159.56"/>
    <n v="4"/>
    <n v="0"/>
    <n v="59.037199999999999"/>
    <n v="0.37"/>
    <x v="0"/>
    <x v="3"/>
    <x v="5"/>
    <s v="Yes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s v="33407"/>
    <x v="0"/>
    <s v="TEC-PH-10002844"/>
    <x v="2"/>
    <x v="7"/>
    <s v="Speck Products Candyshell Flip Case"/>
    <n v="55.984000000000002"/>
    <n v="2"/>
    <n v="0.2"/>
    <n v="4.1988000000000003"/>
    <n v="7.4999999999999997E-2"/>
    <x v="2"/>
    <x v="1"/>
    <x v="1"/>
    <s v="Yes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s v="60623"/>
    <x v="2"/>
    <s v="OFF-ST-10000585"/>
    <x v="1"/>
    <x v="4"/>
    <s v="Economy Rollaway Files"/>
    <n v="132.16"/>
    <n v="1"/>
    <n v="0.2"/>
    <n v="9.9120000000000008"/>
    <n v="7.5000000000000011E-2"/>
    <x v="2"/>
    <x v="2"/>
    <x v="4"/>
    <s v="Yes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s v="60623"/>
    <x v="2"/>
    <s v="OFF-BI-10002824"/>
    <x v="1"/>
    <x v="8"/>
    <s v="Recycled Easel Ring Binders"/>
    <n v="17.904"/>
    <n v="6"/>
    <n v="0.8"/>
    <n v="-31.332000000000001"/>
    <n v="-1.75"/>
    <x v="1"/>
    <x v="2"/>
    <x v="4"/>
    <s v="No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s v="60623"/>
    <x v="2"/>
    <s v="OFF-PA-10001289"/>
    <x v="1"/>
    <x v="10"/>
    <s v="White Computer Printout Paper by Universal"/>
    <n v="124.032"/>
    <n v="4"/>
    <n v="0.2"/>
    <n v="44.961599999999997"/>
    <n v="0.36249999999999999"/>
    <x v="2"/>
    <x v="2"/>
    <x v="4"/>
    <s v="Yes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s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x v="2"/>
    <x v="2"/>
    <x v="4"/>
    <s v="Yes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s v="98115"/>
    <x v="1"/>
    <s v="OFF-SU-10003567"/>
    <x v="1"/>
    <x v="14"/>
    <s v="Stiletto Hand Letter Openers"/>
    <n v="28.8"/>
    <n v="3"/>
    <n v="0"/>
    <n v="0.86399999999999999"/>
    <n v="0.03"/>
    <x v="0"/>
    <x v="0"/>
    <x v="3"/>
    <s v="Yes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s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  <x v="1"/>
    <x v="1"/>
    <x v="5"/>
    <s v="No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s v="93101"/>
    <x v="1"/>
    <s v="OFF-AP-10003287"/>
    <x v="1"/>
    <x v="9"/>
    <s v="Tripp Lite TLP810NET Broadband Surge for Modem/Fax"/>
    <n v="356.79"/>
    <n v="7"/>
    <n v="0"/>
    <n v="99.901200000000003"/>
    <n v="0.27999999999999997"/>
    <x v="0"/>
    <x v="3"/>
    <x v="11"/>
    <s v="Yes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s v="10011"/>
    <x v="3"/>
    <s v="OFF-EN-10001532"/>
    <x v="1"/>
    <x v="12"/>
    <s v="Brown Kraft Recycled Envelopes"/>
    <n v="16.98"/>
    <n v="1"/>
    <n v="0"/>
    <n v="8.49"/>
    <n v="0.5"/>
    <x v="0"/>
    <x v="3"/>
    <x v="3"/>
    <s v="Yes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s v="36830"/>
    <x v="0"/>
    <s v="OFF-LA-10003930"/>
    <x v="1"/>
    <x v="2"/>
    <s v="Dot Matrix Printer Tape Reel Labels, White, 5000/Box"/>
    <n v="491.55"/>
    <n v="5"/>
    <n v="0"/>
    <n v="240.8595"/>
    <n v="0.49"/>
    <x v="0"/>
    <x v="1"/>
    <x v="10"/>
    <s v="Yes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s v="36830"/>
    <x v="0"/>
    <s v="OFF-EN-10003845"/>
    <x v="1"/>
    <x v="12"/>
    <s v="Colored Envelopes"/>
    <n v="7.38"/>
    <n v="2"/>
    <n v="0"/>
    <n v="3.3948"/>
    <n v="0.46"/>
    <x v="0"/>
    <x v="1"/>
    <x v="10"/>
    <s v="Yes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s v="10035"/>
    <x v="3"/>
    <s v="OFF-PA-10002659"/>
    <x v="1"/>
    <x v="10"/>
    <s v="Avoid Verbal Orders Carbonless Minifold Book"/>
    <n v="23.66"/>
    <n v="7"/>
    <n v="0"/>
    <n v="10.883599999999999"/>
    <n v="0.45999999999999996"/>
    <x v="0"/>
    <x v="1"/>
    <x v="0"/>
    <s v="Yes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s v="10035"/>
    <x v="3"/>
    <s v="FUR-BO-10001608"/>
    <x v="0"/>
    <x v="0"/>
    <s v="Hon Metal Bookcases, Black"/>
    <n v="681.40800000000002"/>
    <n v="12"/>
    <n v="0.2"/>
    <n v="42.588000000000001"/>
    <n v="6.25E-2"/>
    <x v="2"/>
    <x v="1"/>
    <x v="0"/>
    <s v="Yes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s v="90032"/>
    <x v="1"/>
    <s v="OFF-LA-10000305"/>
    <x v="1"/>
    <x v="2"/>
    <s v="Avery 495"/>
    <n v="18.899999999999999"/>
    <n v="3"/>
    <n v="0"/>
    <n v="8.6940000000000008"/>
    <n v="0.46000000000000008"/>
    <x v="0"/>
    <x v="0"/>
    <x v="7"/>
    <s v="Yes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s v="94109"/>
    <x v="1"/>
    <s v="OFF-ST-10003638"/>
    <x v="1"/>
    <x v="4"/>
    <s v="Mobile Personal File Cube"/>
    <n v="93.68"/>
    <n v="4"/>
    <n v="0"/>
    <n v="25.293600000000001"/>
    <n v="0.27"/>
    <x v="0"/>
    <x v="0"/>
    <x v="1"/>
    <s v="Yes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s v="94109"/>
    <x v="1"/>
    <s v="OFF-LA-10001934"/>
    <x v="1"/>
    <x v="2"/>
    <s v="Avery 516"/>
    <n v="21.93"/>
    <n v="3"/>
    <n v="0"/>
    <n v="10.3071"/>
    <n v="0.47000000000000003"/>
    <x v="0"/>
    <x v="0"/>
    <x v="1"/>
    <s v="Yes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s v="94109"/>
    <x v="1"/>
    <s v="TEC-PH-10003012"/>
    <x v="2"/>
    <x v="7"/>
    <s v="Nortel Meridian M3904 Professional Digital phone"/>
    <n v="862.34400000000005"/>
    <n v="7"/>
    <n v="0.2"/>
    <n v="97.0137"/>
    <n v="0.11249999999999999"/>
    <x v="2"/>
    <x v="0"/>
    <x v="1"/>
    <s v="Yes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s v="94109"/>
    <x v="1"/>
    <s v="OFF-PA-10001019"/>
    <x v="1"/>
    <x v="10"/>
    <s v="Xerox 1884"/>
    <n v="19.98"/>
    <n v="1"/>
    <n v="0"/>
    <n v="9.3905999999999992"/>
    <n v="0.47"/>
    <x v="0"/>
    <x v="0"/>
    <x v="1"/>
    <s v="Yes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s v="19140"/>
    <x v="3"/>
    <s v="TEC-PH-10002070"/>
    <x v="2"/>
    <x v="7"/>
    <s v="Griffin GC36547 PowerJolt SE Lightning Charger"/>
    <n v="13.494"/>
    <n v="1"/>
    <n v="0.4"/>
    <n v="-2.2490000000000001"/>
    <n v="-0.16666666666666669"/>
    <x v="3"/>
    <x v="2"/>
    <x v="7"/>
    <s v="No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s v="19140"/>
    <x v="3"/>
    <s v="TEC-PH-10002583"/>
    <x v="2"/>
    <x v="7"/>
    <s v="iOttie HLCRIO102 Car Mount"/>
    <n v="23.988"/>
    <n v="2"/>
    <n v="0.4"/>
    <n v="-13.993"/>
    <n v="-0.58333333333333337"/>
    <x v="3"/>
    <x v="2"/>
    <x v="7"/>
    <s v="No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s v="19140"/>
    <x v="3"/>
    <s v="FUR-FU-10001057"/>
    <x v="0"/>
    <x v="5"/>
    <s v="Tensor Track Tree Floor Lamp"/>
    <n v="31.984000000000002"/>
    <n v="2"/>
    <n v="0.2"/>
    <n v="1.1994"/>
    <n v="3.7499999999999999E-2"/>
    <x v="2"/>
    <x v="2"/>
    <x v="7"/>
    <s v="Yes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s v="19140"/>
    <x v="3"/>
    <s v="OFF-AR-10001044"/>
    <x v="1"/>
    <x v="6"/>
    <s v="BOSTON Ranger #55 Pencil Sharpener, Black"/>
    <n v="41.584000000000003"/>
    <n v="2"/>
    <n v="0.2"/>
    <n v="4.6782000000000004"/>
    <n v="0.1125"/>
    <x v="2"/>
    <x v="2"/>
    <x v="7"/>
    <s v="Yes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s v="79907"/>
    <x v="2"/>
    <s v="TEC-AC-10001767"/>
    <x v="2"/>
    <x v="11"/>
    <s v="SanDisk Ultra 64 GB MicroSDHC Class 10 Memory Card"/>
    <n v="95.975999999999999"/>
    <n v="3"/>
    <n v="0.2"/>
    <n v="-10.7973"/>
    <n v="-0.1125"/>
    <x v="2"/>
    <x v="3"/>
    <x v="0"/>
    <s v="No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s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  <x v="1"/>
    <x v="0"/>
    <x v="8"/>
    <s v="No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s v="79907"/>
    <x v="2"/>
    <s v="OFF-PA-10001952"/>
    <x v="1"/>
    <x v="10"/>
    <s v="Xerox 1902"/>
    <n v="36.543999999999997"/>
    <n v="2"/>
    <n v="0.2"/>
    <n v="11.876799999999999"/>
    <n v="0.32500000000000001"/>
    <x v="2"/>
    <x v="2"/>
    <x v="1"/>
    <s v="Yes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s v="98105"/>
    <x v="1"/>
    <s v="TEC-AC-10004420"/>
    <x v="2"/>
    <x v="11"/>
    <s v="Cherry 142-key Programmable Keyboard"/>
    <n v="479.72"/>
    <n v="4"/>
    <n v="0"/>
    <n v="52.769199999999998"/>
    <n v="0.10999999999999999"/>
    <x v="0"/>
    <x v="0"/>
    <x v="0"/>
    <s v="Yes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s v="10009"/>
    <x v="3"/>
    <s v="OFF-BI-10001071"/>
    <x v="1"/>
    <x v="8"/>
    <s v="GBC ProClick Punch Binding System"/>
    <n v="102.36799999999999"/>
    <n v="2"/>
    <n v="0.2"/>
    <n v="37.108400000000003"/>
    <n v="0.36250000000000004"/>
    <x v="2"/>
    <x v="3"/>
    <x v="1"/>
    <s v="Yes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s v="10009"/>
    <x v="3"/>
    <s v="OFF-SU-10002503"/>
    <x v="1"/>
    <x v="14"/>
    <s v="Acme Preferred Stainless Steel Scissors"/>
    <n v="28.4"/>
    <n v="5"/>
    <n v="0"/>
    <n v="8.2360000000000007"/>
    <n v="0.29000000000000004"/>
    <x v="0"/>
    <x v="3"/>
    <x v="1"/>
    <s v="Yes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s v="10009"/>
    <x v="3"/>
    <s v="OFF-ST-10001490"/>
    <x v="1"/>
    <x v="4"/>
    <s v="Hot File 7-Pocket, Floor Stand"/>
    <n v="713.88"/>
    <n v="4"/>
    <n v="0"/>
    <n v="214.16399999999999"/>
    <n v="0.3"/>
    <x v="0"/>
    <x v="3"/>
    <x v="1"/>
    <s v="Yes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s v="10009"/>
    <x v="3"/>
    <s v="OFF-PA-10003790"/>
    <x v="1"/>
    <x v="10"/>
    <s v="Xerox 1991"/>
    <n v="68.52"/>
    <n v="3"/>
    <n v="0"/>
    <n v="31.519200000000001"/>
    <n v="0.46"/>
    <x v="0"/>
    <x v="3"/>
    <x v="1"/>
    <s v="Yes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s v="90032"/>
    <x v="1"/>
    <s v="TEC-PH-10004094"/>
    <x v="2"/>
    <x v="7"/>
    <s v="Motorola L703CM"/>
    <n v="623.96"/>
    <n v="5"/>
    <n v="0.2"/>
    <n v="38.997500000000002"/>
    <n v="6.25E-2"/>
    <x v="2"/>
    <x v="1"/>
    <x v="7"/>
    <s v="Yes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s v="19711"/>
    <x v="3"/>
    <s v="OFF-BI-10004876"/>
    <x v="1"/>
    <x v="8"/>
    <s v="Wilson Jones Suede Grain Vinyl Binders"/>
    <n v="11.12"/>
    <n v="4"/>
    <n v="0"/>
    <n v="5.4488000000000003"/>
    <n v="0.49000000000000005"/>
    <x v="0"/>
    <x v="2"/>
    <x v="8"/>
    <s v="Yes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s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  <x v="2"/>
    <x v="0"/>
    <x v="8"/>
    <s v="No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s v="95661"/>
    <x v="1"/>
    <s v="OFF-FA-10000490"/>
    <x v="1"/>
    <x v="13"/>
    <s v="OIC Binder Clips, Mini, 1/4&quot; Capacity, Black"/>
    <n v="2.48"/>
    <n v="2"/>
    <n v="0"/>
    <n v="1.1656"/>
    <n v="0.47"/>
    <x v="0"/>
    <x v="1"/>
    <x v="0"/>
    <s v="Yes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s v="60505"/>
    <x v="2"/>
    <s v="OFF-ST-10002574"/>
    <x v="1"/>
    <x v="4"/>
    <s v="SAFCO Commercial Wire Shelving, Black"/>
    <n v="221.024"/>
    <n v="2"/>
    <n v="0.2"/>
    <n v="-55.256"/>
    <n v="-0.25"/>
    <x v="2"/>
    <x v="1"/>
    <x v="3"/>
    <s v="No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s v="60505"/>
    <x v="2"/>
    <s v="FUR-CH-10003535"/>
    <x v="0"/>
    <x v="1"/>
    <s v="Global Armless Task Chair, Royal Blue"/>
    <n v="128.05799999999999"/>
    <n v="3"/>
    <n v="0.3"/>
    <n v="-23.7822"/>
    <n v="-0.18571428571428572"/>
    <x v="3"/>
    <x v="1"/>
    <x v="3"/>
    <s v="No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s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  <x v="2"/>
    <x v="3"/>
    <x v="0"/>
    <s v="Yes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s v="10011"/>
    <x v="3"/>
    <s v="FUR-TA-10001676"/>
    <x v="0"/>
    <x v="3"/>
    <s v="Hon 61000 Series Interactive Training Tables"/>
    <n v="79.974000000000004"/>
    <n v="3"/>
    <n v="0.4"/>
    <n v="-29.323799999999999"/>
    <n v="-0.36666666666666664"/>
    <x v="3"/>
    <x v="3"/>
    <x v="0"/>
    <s v="No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s v="75217"/>
    <x v="2"/>
    <s v="TEC-MA-10002790"/>
    <x v="2"/>
    <x v="15"/>
    <s v="NeatDesk Desktop Scanner &amp; Digital Filing System"/>
    <n v="479.988"/>
    <n v="2"/>
    <n v="0.4"/>
    <n v="55.998600000000003"/>
    <n v="0.11666666666666667"/>
    <x v="3"/>
    <x v="1"/>
    <x v="0"/>
    <s v="Yes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s v="90008"/>
    <x v="1"/>
    <s v="OFF-BI-10001757"/>
    <x v="1"/>
    <x v="8"/>
    <s v="Pressboard Hanging Data Binders for Unburst Sheets"/>
    <n v="11.808"/>
    <n v="3"/>
    <n v="0.2"/>
    <n v="4.1327999999999996"/>
    <n v="0.35"/>
    <x v="2"/>
    <x v="1"/>
    <x v="2"/>
    <s v="Yes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s v="90008"/>
    <x v="1"/>
    <s v="OFF-BI-10004828"/>
    <x v="1"/>
    <x v="8"/>
    <s v="GBC Poly Designer Binding Covers"/>
    <n v="53.567999999999998"/>
    <n v="4"/>
    <n v="0.2"/>
    <n v="19.418399999999998"/>
    <n v="0.36249999999999999"/>
    <x v="2"/>
    <x v="1"/>
    <x v="2"/>
    <s v="Yes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s v="90008"/>
    <x v="1"/>
    <s v="TEC-PH-10000369"/>
    <x v="2"/>
    <x v="7"/>
    <s v="HTC One Mini"/>
    <n v="503.96"/>
    <n v="5"/>
    <n v="0.2"/>
    <n v="50.396000000000001"/>
    <n v="0.1"/>
    <x v="2"/>
    <x v="1"/>
    <x v="2"/>
    <s v="Yes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s v="90004"/>
    <x v="1"/>
    <s v="OFF-EN-10003862"/>
    <x v="1"/>
    <x v="12"/>
    <s v="Laser &amp; Ink Jet Business Envelopes"/>
    <n v="21.34"/>
    <n v="2"/>
    <n v="0"/>
    <n v="9.8163999999999998"/>
    <n v="0.46"/>
    <x v="0"/>
    <x v="1"/>
    <x v="3"/>
    <s v="Yes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s v="31907"/>
    <x v="0"/>
    <s v="OFF-BI-10003963"/>
    <x v="1"/>
    <x v="8"/>
    <s v="Cardinal Holdit Data Disk Pockets"/>
    <n v="36.4"/>
    <n v="5"/>
    <n v="0"/>
    <n v="17.108000000000001"/>
    <n v="0.47000000000000003"/>
    <x v="0"/>
    <x v="0"/>
    <x v="7"/>
    <s v="Yes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s v="31907"/>
    <x v="0"/>
    <s v="FUR-FU-10004848"/>
    <x v="0"/>
    <x v="5"/>
    <s v="Howard Miller 13-3/4&quot; Diameter Brushed Chrome Round Wall Clock"/>
    <n v="51.75"/>
    <n v="1"/>
    <n v="0"/>
    <n v="15.525"/>
    <n v="0.3"/>
    <x v="0"/>
    <x v="0"/>
    <x v="7"/>
    <s v="Yes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s v="94110"/>
    <x v="1"/>
    <s v="OFF-ST-10001328"/>
    <x v="1"/>
    <x v="4"/>
    <s v="Personal Filing Tote with Lid, Black/Gray"/>
    <n v="15.51"/>
    <n v="1"/>
    <n v="0"/>
    <n v="4.3428000000000004"/>
    <n v="0.28000000000000003"/>
    <x v="0"/>
    <x v="1"/>
    <x v="8"/>
    <s v="Yes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s v="94110"/>
    <x v="1"/>
    <s v="OFF-PA-10002377"/>
    <x v="1"/>
    <x v="10"/>
    <s v="Xerox 1916"/>
    <n v="146.82"/>
    <n v="3"/>
    <n v="0"/>
    <n v="73.41"/>
    <n v="0.5"/>
    <x v="0"/>
    <x v="1"/>
    <x v="8"/>
    <s v="Yes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s v="94110"/>
    <x v="1"/>
    <s v="OFF-PA-10003441"/>
    <x v="1"/>
    <x v="10"/>
    <s v="Xerox 226"/>
    <n v="12.96"/>
    <n v="2"/>
    <n v="0"/>
    <n v="6.2207999999999997"/>
    <n v="0.47999999999999993"/>
    <x v="0"/>
    <x v="1"/>
    <x v="8"/>
    <s v="Yes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s v="92503"/>
    <x v="1"/>
    <s v="OFF-AR-10002221"/>
    <x v="1"/>
    <x v="6"/>
    <s v="12 Colored Short Pencils"/>
    <n v="7.8"/>
    <n v="3"/>
    <n v="0"/>
    <n v="2.1059999999999999"/>
    <n v="0.26999999999999996"/>
    <x v="0"/>
    <x v="3"/>
    <x v="0"/>
    <s v="Yes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OFF-EN-10001509"/>
    <x v="1"/>
    <x v="12"/>
    <s v="Poly String Tie Envelopes"/>
    <n v="10.199999999999999"/>
    <n v="5"/>
    <n v="0"/>
    <n v="4.7939999999999996"/>
    <n v="0.47"/>
    <x v="0"/>
    <x v="0"/>
    <x v="7"/>
    <s v="Yes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OFF-AR-10003338"/>
    <x v="1"/>
    <x v="6"/>
    <s v="Eberhard Faber 3 1/2&quot; Golf Pencils"/>
    <n v="22.32"/>
    <n v="3"/>
    <n v="0"/>
    <n v="5.58"/>
    <n v="0.25"/>
    <x v="0"/>
    <x v="0"/>
    <x v="7"/>
    <s v="Yes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OFF-BI-10004728"/>
    <x v="1"/>
    <x v="8"/>
    <s v="Wilson Jones Turn Tabs Binder Tool for Ring Binders"/>
    <n v="24.1"/>
    <n v="5"/>
    <n v="0"/>
    <n v="11.086"/>
    <n v="0.45999999999999996"/>
    <x v="0"/>
    <x v="0"/>
    <x v="7"/>
    <s v="Yes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  <x v="0"/>
    <x v="0"/>
    <x v="7"/>
    <s v="Yes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OFF-BI-10002764"/>
    <x v="1"/>
    <x v="8"/>
    <s v="Recycled Pressboard Report Cover with Reinforced Top Hinge"/>
    <n v="6.46"/>
    <n v="2"/>
    <n v="0"/>
    <n v="3.1654"/>
    <n v="0.49"/>
    <x v="0"/>
    <x v="0"/>
    <x v="7"/>
    <s v="Yes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s v="29203"/>
    <x v="0"/>
    <s v="OFF-PA-10001461"/>
    <x v="1"/>
    <x v="10"/>
    <s v="HP Office Paper (20Lb. and 87 Bright)"/>
    <n v="60.12"/>
    <n v="9"/>
    <n v="0"/>
    <n v="28.857600000000001"/>
    <n v="0.48000000000000004"/>
    <x v="0"/>
    <x v="0"/>
    <x v="7"/>
    <s v="Yes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s v="10011"/>
    <x v="3"/>
    <s v="TEC-PH-10004165"/>
    <x v="2"/>
    <x v="7"/>
    <s v="Mitel MiVoice 5330e IP Phone"/>
    <n v="824.97"/>
    <n v="3"/>
    <n v="0"/>
    <n v="214.4922"/>
    <n v="0.26"/>
    <x v="0"/>
    <x v="1"/>
    <x v="2"/>
    <s v="Yes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s v="98632"/>
    <x v="1"/>
    <s v="FUR-FU-10000010"/>
    <x v="0"/>
    <x v="5"/>
    <s v="DAX Value U-Channel Document Frames, Easel Back"/>
    <n v="24.85"/>
    <n v="5"/>
    <n v="0"/>
    <n v="7.7035"/>
    <n v="0.31"/>
    <x v="0"/>
    <x v="0"/>
    <x v="9"/>
    <s v="Yes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s v="85023"/>
    <x v="1"/>
    <s v="OFF-ST-10000321"/>
    <x v="1"/>
    <x v="4"/>
    <s v="Akro Stacking Bins"/>
    <n v="12.624000000000001"/>
    <n v="2"/>
    <n v="0.2"/>
    <n v="-2.5247999999999999"/>
    <n v="-0.19999999999999998"/>
    <x v="2"/>
    <x v="3"/>
    <x v="8"/>
    <s v="No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s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  <x v="2"/>
    <x v="3"/>
    <x v="8"/>
    <s v="Yes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s v="85023"/>
    <x v="1"/>
    <s v="TEC-PH-10002415"/>
    <x v="2"/>
    <x v="7"/>
    <s v="Polycom VoiceStation 500 Conference phone"/>
    <n v="471.92"/>
    <n v="2"/>
    <n v="0.2"/>
    <n v="29.495000000000001"/>
    <n v="6.25E-2"/>
    <x v="2"/>
    <x v="3"/>
    <x v="8"/>
    <s v="Yes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s v="85023"/>
    <x v="1"/>
    <s v="OFF-BI-10001460"/>
    <x v="1"/>
    <x v="8"/>
    <s v="Plastic Binding Combs"/>
    <n v="18.18"/>
    <n v="4"/>
    <n v="0.7"/>
    <n v="-13.938000000000001"/>
    <n v="-0.76666666666666672"/>
    <x v="1"/>
    <x v="3"/>
    <x v="8"/>
    <s v="No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s v="77095"/>
    <x v="2"/>
    <s v="OFF-AR-10002987"/>
    <x v="1"/>
    <x v="6"/>
    <s v="Prismacolor Color Pencil Set"/>
    <n v="31.744"/>
    <n v="2"/>
    <n v="0.2"/>
    <n v="8.3328000000000007"/>
    <n v="0.26250000000000001"/>
    <x v="2"/>
    <x v="3"/>
    <x v="8"/>
    <s v="Yes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s v="85234"/>
    <x v="1"/>
    <s v="OFF-LA-10000443"/>
    <x v="1"/>
    <x v="2"/>
    <s v="Avery 501"/>
    <n v="5.9039999999999999"/>
    <n v="2"/>
    <n v="0.2"/>
    <n v="1.9925999999999999"/>
    <n v="0.33749999999999997"/>
    <x v="2"/>
    <x v="1"/>
    <x v="1"/>
    <s v="Yes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s v="85234"/>
    <x v="1"/>
    <s v="FUR-FU-10004306"/>
    <x v="0"/>
    <x v="5"/>
    <s v="Electrix Halogen Magnifier Lamp"/>
    <n v="621.76"/>
    <n v="4"/>
    <n v="0.2"/>
    <n v="46.631999999999998"/>
    <n v="7.4999999999999997E-2"/>
    <x v="2"/>
    <x v="1"/>
    <x v="1"/>
    <s v="Yes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s v="72401"/>
    <x v="0"/>
    <s v="TEC-PH-10002564"/>
    <x v="2"/>
    <x v="7"/>
    <s v="OtterBox Defender Series Case - Samsung Galaxy S4"/>
    <n v="59.98"/>
    <n v="2"/>
    <n v="0"/>
    <n v="17.994"/>
    <n v="0.3"/>
    <x v="0"/>
    <x v="0"/>
    <x v="0"/>
    <s v="Yes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s v="30318"/>
    <x v="0"/>
    <s v="OFF-PA-10003724"/>
    <x v="1"/>
    <x v="10"/>
    <s v="Wirebound Message Book, 4 per Page"/>
    <n v="48.87"/>
    <n v="9"/>
    <n v="0"/>
    <n v="23.946300000000001"/>
    <n v="0.49000000000000005"/>
    <x v="0"/>
    <x v="3"/>
    <x v="0"/>
    <s v="Yes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s v="90036"/>
    <x v="1"/>
    <s v="OFF-PA-10000483"/>
    <x v="1"/>
    <x v="10"/>
    <s v="Xerox 19"/>
    <n v="154.9"/>
    <n v="5"/>
    <n v="0"/>
    <n v="69.704999999999998"/>
    <n v="0.44999999999999996"/>
    <x v="0"/>
    <x v="3"/>
    <x v="9"/>
    <s v="Yes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s v="10024"/>
    <x v="3"/>
    <s v="OFF-FA-10000611"/>
    <x v="1"/>
    <x v="13"/>
    <s v="Binder Clips by OIC"/>
    <n v="5.92"/>
    <n v="4"/>
    <n v="0"/>
    <n v="2.8416000000000001"/>
    <n v="0.48000000000000004"/>
    <x v="0"/>
    <x v="2"/>
    <x v="0"/>
    <s v="Yes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s v="10024"/>
    <x v="3"/>
    <s v="OFF-PA-10000246"/>
    <x v="1"/>
    <x v="10"/>
    <s v="Riverleaf Stik-Withit Designer Note Cubes"/>
    <n v="30.18"/>
    <n v="3"/>
    <n v="0"/>
    <n v="13.8828"/>
    <n v="0.45999999999999996"/>
    <x v="0"/>
    <x v="2"/>
    <x v="0"/>
    <s v="Yes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OFF-BI-10004728"/>
    <x v="1"/>
    <x v="8"/>
    <s v="Wilson Jones Turn Tabs Binder Tool for Ring Binders"/>
    <n v="24.1"/>
    <n v="5"/>
    <n v="0"/>
    <n v="11.086"/>
    <n v="0.45999999999999996"/>
    <x v="0"/>
    <x v="0"/>
    <x v="8"/>
    <s v="Yes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TEC-PH-10002365"/>
    <x v="2"/>
    <x v="7"/>
    <s v="Belkin Grip Candy Sheer Case / Cover for iPhone 5 and 5S"/>
    <n v="8.7799999999999994"/>
    <n v="1"/>
    <n v="0"/>
    <n v="2.2827999999999999"/>
    <n v="0.26"/>
    <x v="0"/>
    <x v="0"/>
    <x v="8"/>
    <s v="Yes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OFF-AP-10002457"/>
    <x v="1"/>
    <x v="9"/>
    <s v="Eureka The Boss Plus 12-Amp Hard Box Upright Vacuum, Red"/>
    <n v="376.74"/>
    <n v="4"/>
    <n v="0.1"/>
    <n v="71.162000000000006"/>
    <n v="0.18888888888888891"/>
    <x v="2"/>
    <x v="0"/>
    <x v="8"/>
    <s v="Yes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OFF-BI-10000320"/>
    <x v="1"/>
    <x v="8"/>
    <s v="GBC Plastic Binding Combs"/>
    <n v="29.52"/>
    <n v="4"/>
    <n v="0"/>
    <n v="14.4648"/>
    <n v="0.49"/>
    <x v="0"/>
    <x v="0"/>
    <x v="8"/>
    <s v="Yes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OFF-AR-10004999"/>
    <x v="1"/>
    <x v="6"/>
    <s v="Newell 315"/>
    <n v="11.96"/>
    <n v="2"/>
    <n v="0"/>
    <n v="2.99"/>
    <n v="0.25"/>
    <x v="0"/>
    <x v="0"/>
    <x v="8"/>
    <s v="Yes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s v="48227"/>
    <x v="2"/>
    <s v="OFF-BI-10001116"/>
    <x v="1"/>
    <x v="8"/>
    <s v="Wilson Jones 1&quot; Hanging DublLock Ring Binders"/>
    <n v="26.4"/>
    <n v="5"/>
    <n v="0"/>
    <n v="12.672000000000001"/>
    <n v="0.48000000000000004"/>
    <x v="0"/>
    <x v="0"/>
    <x v="8"/>
    <s v="Yes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s v="33311"/>
    <x v="0"/>
    <s v="OFF-AP-10002651"/>
    <x v="1"/>
    <x v="9"/>
    <s v="Hoover Upright Vacuum With Dirt Cup"/>
    <n v="1158.1199999999999"/>
    <n v="5"/>
    <n v="0.2"/>
    <n v="130.2885"/>
    <n v="0.11250000000000002"/>
    <x v="2"/>
    <x v="3"/>
    <x v="0"/>
    <s v="Yes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s v="79605"/>
    <x v="2"/>
    <s v="OFF-AP-10001634"/>
    <x v="1"/>
    <x v="9"/>
    <s v="Hoover Commercial Lightweight Upright Vacuum"/>
    <n v="1.3919999999999999"/>
    <n v="2"/>
    <n v="0.8"/>
    <n v="-3.7584"/>
    <n v="-2.7"/>
    <x v="1"/>
    <x v="3"/>
    <x v="4"/>
    <s v="No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s v="23666"/>
    <x v="0"/>
    <s v="OFF-AP-10003266"/>
    <x v="1"/>
    <x v="9"/>
    <s v="Holmes Replacement Filter for HEPA Air Cleaner, Large Room"/>
    <n v="44.43"/>
    <n v="3"/>
    <n v="0"/>
    <n v="18.660599999999999"/>
    <n v="0.42"/>
    <x v="0"/>
    <x v="1"/>
    <x v="0"/>
    <s v="Yes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s v="23666"/>
    <x v="0"/>
    <s v="TEC-PH-10002890"/>
    <x v="2"/>
    <x v="7"/>
    <s v="AT&amp;T 17929 Lendline Telephone"/>
    <n v="226.2"/>
    <n v="5"/>
    <n v="0"/>
    <n v="58.811999999999998"/>
    <n v="0.26"/>
    <x v="0"/>
    <x v="1"/>
    <x v="0"/>
    <s v="Yes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s v="23666"/>
    <x v="0"/>
    <s v="FUR-FU-10000308"/>
    <x v="0"/>
    <x v="5"/>
    <s v="Deflect-o Glass Clear Studded Chair Mats"/>
    <n v="186.54"/>
    <n v="3"/>
    <n v="0"/>
    <n v="41.038800000000002"/>
    <n v="0.22000000000000003"/>
    <x v="0"/>
    <x v="1"/>
    <x v="0"/>
    <s v="Yes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s v="23666"/>
    <x v="0"/>
    <s v="OFF-AR-10000380"/>
    <x v="1"/>
    <x v="6"/>
    <s v="Hunt PowerHouse Electric Pencil Sharpener, Blue"/>
    <n v="265.86"/>
    <n v="7"/>
    <n v="0"/>
    <n v="79.757999999999996"/>
    <n v="0.3"/>
    <x v="0"/>
    <x v="1"/>
    <x v="0"/>
    <s v="Yes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s v="23666"/>
    <x v="0"/>
    <s v="OFF-AR-10000122"/>
    <x v="1"/>
    <x v="6"/>
    <s v="Newell 314"/>
    <n v="27.9"/>
    <n v="5"/>
    <n v="0"/>
    <n v="6.9749999999999996"/>
    <n v="0.25"/>
    <x v="0"/>
    <x v="1"/>
    <x v="0"/>
    <s v="Yes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s v="89115"/>
    <x v="1"/>
    <s v="OFF-AP-10004868"/>
    <x v="1"/>
    <x v="9"/>
    <s v="Hoover Commercial Soft Guard Upright Vacuum And Disposable Filtration Bags"/>
    <n v="31.08"/>
    <n v="4"/>
    <n v="0"/>
    <n v="8.3916000000000004"/>
    <n v="0.27"/>
    <x v="0"/>
    <x v="1"/>
    <x v="0"/>
    <s v="Yes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s v="61107"/>
    <x v="2"/>
    <s v="OFF-BI-10004002"/>
    <x v="1"/>
    <x v="8"/>
    <s v="Wilson Jones International Size A4 Ring Binders"/>
    <n v="13.84"/>
    <n v="4"/>
    <n v="0.8"/>
    <n v="-22.143999999999998"/>
    <n v="-1.5999999999999999"/>
    <x v="1"/>
    <x v="3"/>
    <x v="4"/>
    <s v="No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s v="61107"/>
    <x v="2"/>
    <s v="OFF-PA-10004475"/>
    <x v="1"/>
    <x v="10"/>
    <s v="Xerox 1940"/>
    <n v="175.87200000000001"/>
    <n v="4"/>
    <n v="0.2"/>
    <n v="63.753599999999999"/>
    <n v="0.36249999999999999"/>
    <x v="2"/>
    <x v="3"/>
    <x v="4"/>
    <s v="Yes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s v="92677"/>
    <x v="1"/>
    <s v="OFF-PA-10002195"/>
    <x v="1"/>
    <x v="10"/>
    <s v="Xerox 1966"/>
    <n v="12.96"/>
    <n v="2"/>
    <n v="0"/>
    <n v="6.3503999999999996"/>
    <n v="0.48999999999999994"/>
    <x v="0"/>
    <x v="0"/>
    <x v="8"/>
    <s v="Yes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s v="40214"/>
    <x v="0"/>
    <s v="OFF-AP-10002670"/>
    <x v="1"/>
    <x v="9"/>
    <s v="Belkin 8-Outlet Premiere SurgeMaster II Surge Protectors"/>
    <n v="208.44"/>
    <n v="3"/>
    <n v="0"/>
    <n v="62.531999999999996"/>
    <n v="0.3"/>
    <x v="0"/>
    <x v="3"/>
    <x v="5"/>
    <s v="Yes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s v="40214"/>
    <x v="0"/>
    <s v="OFF-SU-10004498"/>
    <x v="1"/>
    <x v="14"/>
    <s v="Martin-Yale Premier Letter Opener"/>
    <n v="25.76"/>
    <n v="2"/>
    <n v="0"/>
    <n v="0.77280000000000004"/>
    <n v="0.03"/>
    <x v="0"/>
    <x v="3"/>
    <x v="5"/>
    <s v="Yes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s v="61761"/>
    <x v="2"/>
    <s v="FUR-CH-10003298"/>
    <x v="0"/>
    <x v="1"/>
    <s v="Office Star - Contemporary Task Swivel chair with Loop Arms, Charcoal"/>
    <n v="366.74400000000003"/>
    <n v="4"/>
    <n v="0.3"/>
    <n v="-110.0232"/>
    <n v="-0.3"/>
    <x v="3"/>
    <x v="1"/>
    <x v="10"/>
    <s v="No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s v="90045"/>
    <x v="1"/>
    <s v="FUR-FU-10000723"/>
    <x v="0"/>
    <x v="5"/>
    <s v="Deflect-o EconoMat Studded, No Bevel Mat for Low Pile Carpeting"/>
    <n v="289.24"/>
    <n v="7"/>
    <n v="0"/>
    <n v="26.031600000000001"/>
    <n v="0.09"/>
    <x v="0"/>
    <x v="2"/>
    <x v="6"/>
    <s v="Yes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s v="90045"/>
    <x v="1"/>
    <s v="OFF-BI-10000632"/>
    <x v="1"/>
    <x v="8"/>
    <s v="Satellite Sectional Post Binders"/>
    <n v="69.456000000000003"/>
    <n v="2"/>
    <n v="0.2"/>
    <n v="22.5732"/>
    <n v="0.32500000000000001"/>
    <x v="2"/>
    <x v="2"/>
    <x v="6"/>
    <s v="Yes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s v="77642"/>
    <x v="2"/>
    <s v="OFF-PA-10000223"/>
    <x v="1"/>
    <x v="10"/>
    <s v="Xerox 2000"/>
    <n v="5.1840000000000002"/>
    <n v="1"/>
    <n v="0.2"/>
    <n v="1.8144"/>
    <n v="0.35"/>
    <x v="2"/>
    <x v="2"/>
    <x v="4"/>
    <s v="Yes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s v="10009"/>
    <x v="3"/>
    <s v="FUR-CH-10001545"/>
    <x v="0"/>
    <x v="1"/>
    <s v="Hon Comfortask Task/Swivel Chairs"/>
    <n v="205.16399999999999"/>
    <n v="2"/>
    <n v="0.1"/>
    <n v="13.6776"/>
    <n v="6.6666666666666666E-2"/>
    <x v="2"/>
    <x v="1"/>
    <x v="0"/>
    <s v="Yes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s v="60623"/>
    <x v="2"/>
    <s v="FUR-FU-10001546"/>
    <x v="0"/>
    <x v="5"/>
    <s v="Dana Swing-Arm Lamps"/>
    <n v="8.5440000000000005"/>
    <n v="2"/>
    <n v="0.6"/>
    <n v="-7.476"/>
    <n v="-0.875"/>
    <x v="1"/>
    <x v="2"/>
    <x v="4"/>
    <s v="No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s v="45503"/>
    <x v="3"/>
    <s v="OFF-BI-10001098"/>
    <x v="1"/>
    <x v="8"/>
    <s v="Acco D-Ring Binder w/DublLock"/>
    <n v="12.827999999999999"/>
    <n v="2"/>
    <n v="0.7"/>
    <n v="-8.9795999999999996"/>
    <n v="-0.7"/>
    <x v="1"/>
    <x v="1"/>
    <x v="6"/>
    <s v="No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s v="45503"/>
    <x v="3"/>
    <s v="FUR-CH-10003379"/>
    <x v="0"/>
    <x v="1"/>
    <s v="Global Commerce Series High-Back Swivel/Tilt Chairs"/>
    <n v="598.45799999999997"/>
    <n v="3"/>
    <n v="0.3"/>
    <n v="-42.747"/>
    <n v="-7.1428571428571438E-2"/>
    <x v="3"/>
    <x v="1"/>
    <x v="6"/>
    <s v="No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s v="45503"/>
    <x v="3"/>
    <s v="FUR-FU-10000193"/>
    <x v="0"/>
    <x v="5"/>
    <s v="Tenex Chairmats For Use with Hard Floors"/>
    <n v="25.984000000000002"/>
    <n v="1"/>
    <n v="0.2"/>
    <n v="-3.8976000000000002"/>
    <n v="-0.15"/>
    <x v="2"/>
    <x v="1"/>
    <x v="6"/>
    <s v="No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s v="10035"/>
    <x v="3"/>
    <s v="OFF-BI-10000829"/>
    <x v="1"/>
    <x v="8"/>
    <s v="Avery Non-Stick Binders"/>
    <n v="17.96"/>
    <n v="5"/>
    <n v="0.2"/>
    <n v="5.8369999999999997"/>
    <n v="0.32499999999999996"/>
    <x v="2"/>
    <x v="2"/>
    <x v="5"/>
    <s v="Yes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s v="10035"/>
    <x v="3"/>
    <s v="OFF-SU-10003002"/>
    <x v="1"/>
    <x v="14"/>
    <s v="Letter Slitter"/>
    <n v="5.04"/>
    <n v="2"/>
    <n v="0"/>
    <n v="0.1512"/>
    <n v="0.03"/>
    <x v="0"/>
    <x v="2"/>
    <x v="5"/>
    <s v="Yes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s v="10035"/>
    <x v="3"/>
    <s v="OFF-AP-10002118"/>
    <x v="1"/>
    <x v="9"/>
    <s v="1.7 Cubic Foot Compact &quot;Cube&quot; Office Refrigerators"/>
    <n v="208.16"/>
    <n v="1"/>
    <n v="0"/>
    <n v="56.203200000000002"/>
    <n v="0.27"/>
    <x v="0"/>
    <x v="2"/>
    <x v="5"/>
    <s v="Yes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s v="93905"/>
    <x v="1"/>
    <s v="FUR-BO-10001519"/>
    <x v="0"/>
    <x v="0"/>
    <s v="O'Sullivan 3-Shelf Heavy-Duty Bookcases"/>
    <n v="148.25700000000001"/>
    <n v="3"/>
    <n v="0.15"/>
    <n v="15.697800000000001"/>
    <n v="0.10588235294117647"/>
    <x v="2"/>
    <x v="3"/>
    <x v="4"/>
    <s v="Yes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s v="40475"/>
    <x v="0"/>
    <s v="OFF-AP-10002578"/>
    <x v="1"/>
    <x v="9"/>
    <s v="Fellowes Premier Superior Surge Suppressor, 10-Outlet, With Phone and Remote"/>
    <n v="146.76"/>
    <n v="3"/>
    <n v="0"/>
    <n v="38.157600000000002"/>
    <n v="0.26"/>
    <x v="0"/>
    <x v="2"/>
    <x v="10"/>
    <s v="Yes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s v="40475"/>
    <x v="0"/>
    <s v="TEC-AC-10000710"/>
    <x v="2"/>
    <x v="11"/>
    <s v="Maxell DVD-RAM Discs"/>
    <n v="32.96"/>
    <n v="2"/>
    <n v="0"/>
    <n v="14.172800000000001"/>
    <n v="0.43"/>
    <x v="0"/>
    <x v="2"/>
    <x v="10"/>
    <s v="Yes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s v="40475"/>
    <x v="0"/>
    <s v="TEC-PH-10000984"/>
    <x v="2"/>
    <x v="7"/>
    <s v="Panasonic KX-TG9471B"/>
    <n v="587.97"/>
    <n v="3"/>
    <n v="0"/>
    <n v="164.63159999999999"/>
    <n v="0.27999999999999997"/>
    <x v="0"/>
    <x v="2"/>
    <x v="10"/>
    <s v="Yes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s v="40475"/>
    <x v="0"/>
    <s v="OFF-PA-10000213"/>
    <x v="1"/>
    <x v="10"/>
    <s v="Xerox 198"/>
    <n v="14.94"/>
    <n v="3"/>
    <n v="0"/>
    <n v="7.0217999999999998"/>
    <n v="0.47000000000000003"/>
    <x v="0"/>
    <x v="2"/>
    <x v="10"/>
    <s v="Yes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s v="10035"/>
    <x v="3"/>
    <s v="OFF-LA-10003720"/>
    <x v="1"/>
    <x v="2"/>
    <s v="Avery 487"/>
    <n v="25.83"/>
    <n v="7"/>
    <n v="0"/>
    <n v="12.1401"/>
    <n v="0.47000000000000003"/>
    <x v="0"/>
    <x v="0"/>
    <x v="1"/>
    <s v="Yes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OFF-PA-10001837"/>
    <x v="1"/>
    <x v="10"/>
    <s v="Xerox 1976"/>
    <n v="15.552"/>
    <n v="3"/>
    <n v="0.2"/>
    <n v="5.4432"/>
    <n v="0.35000000000000003"/>
    <x v="2"/>
    <x v="2"/>
    <x v="6"/>
    <s v="Yes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OFF-SU-10004661"/>
    <x v="1"/>
    <x v="14"/>
    <s v="Acme Titanium Bonded Scissors"/>
    <n v="6.8"/>
    <n v="1"/>
    <n v="0.2"/>
    <n v="0.51"/>
    <n v="7.4999999999999997E-2"/>
    <x v="2"/>
    <x v="2"/>
    <x v="6"/>
    <s v="Yes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FUR-FU-10003274"/>
    <x v="0"/>
    <x v="5"/>
    <s v="Regeneration Desk Collection"/>
    <n v="4.2240000000000002"/>
    <n v="3"/>
    <n v="0.2"/>
    <n v="1.2672000000000001"/>
    <n v="0.3"/>
    <x v="2"/>
    <x v="2"/>
    <x v="6"/>
    <s v="Yes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TEC-PH-10000149"/>
    <x v="2"/>
    <x v="7"/>
    <s v="Cisco SPA525G2 IP Phone - Wireless"/>
    <n v="143.63999999999999"/>
    <n v="9"/>
    <n v="0.2"/>
    <n v="10.773"/>
    <n v="7.5000000000000011E-2"/>
    <x v="2"/>
    <x v="2"/>
    <x v="6"/>
    <s v="Yes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OFF-PA-10000019"/>
    <x v="1"/>
    <x v="10"/>
    <s v="Xerox 1931"/>
    <n v="31.103999999999999"/>
    <n v="6"/>
    <n v="0.2"/>
    <n v="10.8864"/>
    <n v="0.35000000000000003"/>
    <x v="2"/>
    <x v="2"/>
    <x v="6"/>
    <s v="Yes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s v="80219"/>
    <x v="1"/>
    <s v="OFF-PA-10001125"/>
    <x v="1"/>
    <x v="10"/>
    <s v="Xerox 1988"/>
    <n v="223.05600000000001"/>
    <n v="9"/>
    <n v="0.2"/>
    <n v="69.704999999999998"/>
    <n v="0.3125"/>
    <x v="2"/>
    <x v="2"/>
    <x v="6"/>
    <s v="Yes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s v="10024"/>
    <x v="3"/>
    <s v="TEC-PH-10002538"/>
    <x v="2"/>
    <x v="7"/>
    <s v="Grandstream GXP1160 VoIP phone"/>
    <n v="227.46"/>
    <n v="6"/>
    <n v="0"/>
    <n v="65.963399999999993"/>
    <n v="0.28999999999999998"/>
    <x v="0"/>
    <x v="3"/>
    <x v="11"/>
    <s v="Yes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s v="10024"/>
    <x v="3"/>
    <s v="OFF-BI-10000279"/>
    <x v="1"/>
    <x v="8"/>
    <s v="Acco Recycled 2&quot; Capacity Laser Printer Hanging Data Binders"/>
    <n v="46.24"/>
    <n v="4"/>
    <n v="0.2"/>
    <n v="15.606"/>
    <n v="0.33749999999999997"/>
    <x v="2"/>
    <x v="3"/>
    <x v="11"/>
    <s v="Yes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s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  <x v="0"/>
    <x v="3"/>
    <x v="9"/>
    <s v="Yes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s v="68025"/>
    <x v="2"/>
    <s v="OFF-PA-10003673"/>
    <x v="1"/>
    <x v="10"/>
    <s v="Strathmore Photo Mount Cards"/>
    <n v="33.9"/>
    <n v="5"/>
    <n v="0"/>
    <n v="15.593999999999999"/>
    <n v="0.46"/>
    <x v="0"/>
    <x v="0"/>
    <x v="4"/>
    <s v="Yes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OFF-ST-10002562"/>
    <x v="1"/>
    <x v="4"/>
    <s v="Staple magnet"/>
    <n v="28.14"/>
    <n v="3"/>
    <n v="0"/>
    <n v="7.8792"/>
    <n v="0.27999999999999997"/>
    <x v="0"/>
    <x v="0"/>
    <x v="0"/>
    <s v="Yes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TEC-AC-10002305"/>
    <x v="2"/>
    <x v="11"/>
    <s v="KeyTronic E03601U1 - Keyboard - Beige"/>
    <n v="36"/>
    <n v="2"/>
    <n v="0"/>
    <n v="6.48"/>
    <n v="0.18000000000000002"/>
    <x v="0"/>
    <x v="0"/>
    <x v="0"/>
    <s v="Yes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OFF-AR-10003373"/>
    <x v="1"/>
    <x v="6"/>
    <s v="Boston School Pro Electric Pencil Sharpener, 1670"/>
    <n v="92.94"/>
    <n v="3"/>
    <n v="0"/>
    <n v="25.093800000000002"/>
    <n v="0.27"/>
    <x v="0"/>
    <x v="0"/>
    <x v="0"/>
    <s v="Yes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  <x v="2"/>
    <x v="0"/>
    <x v="0"/>
    <s v="Yes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OFF-BI-10001510"/>
    <x v="1"/>
    <x v="8"/>
    <s v="Deluxe Heavy-Duty Vinyl Round Ring Binder"/>
    <n v="55.008000000000003"/>
    <n v="3"/>
    <n v="0.2"/>
    <n v="17.190000000000001"/>
    <n v="0.3125"/>
    <x v="2"/>
    <x v="0"/>
    <x v="0"/>
    <s v="Yes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s v="10011"/>
    <x v="3"/>
    <s v="OFF-BI-10004236"/>
    <x v="1"/>
    <x v="8"/>
    <s v="XtraLife ClearVue Slant-D Ring Binder, White, 3&quot;"/>
    <n v="35.231999999999999"/>
    <n v="3"/>
    <n v="0.2"/>
    <n v="11.4504"/>
    <n v="0.32500000000000001"/>
    <x v="2"/>
    <x v="0"/>
    <x v="0"/>
    <s v="Yes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s v="92105"/>
    <x v="1"/>
    <s v="FUR-CH-10004675"/>
    <x v="0"/>
    <x v="1"/>
    <s v="Lifetime Advantage Folding Chairs, 4/Carton"/>
    <n v="523.39200000000005"/>
    <n v="3"/>
    <n v="0.2"/>
    <n v="52.339199999999998"/>
    <n v="9.9999999999999992E-2"/>
    <x v="2"/>
    <x v="3"/>
    <x v="0"/>
    <s v="Yes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s v="33801"/>
    <x v="0"/>
    <s v="TEC-CO-10004202"/>
    <x v="2"/>
    <x v="16"/>
    <s v="Brother DCP1000 Digital 3 in 1 Multifunction Machine"/>
    <n v="479.98399999999998"/>
    <n v="2"/>
    <n v="0.2"/>
    <n v="89.997"/>
    <n v="0.1875"/>
    <x v="2"/>
    <x v="2"/>
    <x v="5"/>
    <s v="Yes"/>
  </r>
  <r>
    <n v="7038"/>
    <s v="CA-2017-161970"/>
    <d v="2017-09-22T00:00:00"/>
    <d v="2017-09-27T00:00:00"/>
    <s v="Standard Class"/>
    <s v="PB-19105"/>
    <s v="Peter Bühler"/>
    <x v="0"/>
    <s v="United States"/>
    <s v="Smyrna"/>
    <x v="32"/>
    <s v="30080"/>
    <x v="0"/>
    <s v="OFF-PA-10004255"/>
    <x v="1"/>
    <x v="10"/>
    <s v="Xerox 219"/>
    <n v="12.96"/>
    <n v="2"/>
    <n v="0"/>
    <n v="6.2207999999999997"/>
    <n v="0.47999999999999993"/>
    <x v="0"/>
    <x v="3"/>
    <x v="8"/>
    <s v="Yes"/>
  </r>
  <r>
    <n v="7039"/>
    <s v="CA-2017-161970"/>
    <d v="2017-09-22T00:00:00"/>
    <d v="2017-09-27T00:00:00"/>
    <s v="Standard Class"/>
    <s v="PB-19105"/>
    <s v="Peter Bühler"/>
    <x v="0"/>
    <s v="United States"/>
    <s v="Smyrna"/>
    <x v="32"/>
    <s v="30080"/>
    <x v="0"/>
    <s v="OFF-AR-10003896"/>
    <x v="1"/>
    <x v="6"/>
    <s v="Stride Job 150 Highlighters, Chisel Tip, Assorted Colors"/>
    <n v="17.940000000000001"/>
    <n v="3"/>
    <n v="0"/>
    <n v="6.4584000000000001"/>
    <n v="0.36"/>
    <x v="0"/>
    <x v="3"/>
    <x v="8"/>
    <s v="Yes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s v="10009"/>
    <x v="3"/>
    <s v="OFF-ST-10002276"/>
    <x v="1"/>
    <x v="4"/>
    <s v="Safco Steel Mobile File Cart"/>
    <n v="166.72"/>
    <n v="2"/>
    <n v="0"/>
    <n v="41.68"/>
    <n v="0.25"/>
    <x v="0"/>
    <x v="3"/>
    <x v="4"/>
    <s v="Yes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s v="10009"/>
    <x v="3"/>
    <s v="OFF-BI-10001617"/>
    <x v="1"/>
    <x v="8"/>
    <s v="GBC Wire Binding Combs"/>
    <n v="24.815999999999999"/>
    <n v="3"/>
    <n v="0.2"/>
    <n v="8.3754000000000008"/>
    <n v="0.33750000000000002"/>
    <x v="2"/>
    <x v="3"/>
    <x v="4"/>
    <s v="Yes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s v="10009"/>
    <x v="3"/>
    <s v="FUR-FU-10000308"/>
    <x v="0"/>
    <x v="5"/>
    <s v="Deflect-o Glass Clear Studded Chair Mats"/>
    <n v="124.36"/>
    <n v="2"/>
    <n v="0"/>
    <n v="27.359200000000001"/>
    <n v="0.22"/>
    <x v="0"/>
    <x v="3"/>
    <x v="4"/>
    <s v="Yes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s v="19134"/>
    <x v="3"/>
    <s v="TEC-CO-10001943"/>
    <x v="2"/>
    <x v="16"/>
    <s v="Canon PC-428 Personal Copier"/>
    <n v="599.97"/>
    <n v="5"/>
    <n v="0.4"/>
    <n v="69.996499999999997"/>
    <n v="0.11666666666666665"/>
    <x v="3"/>
    <x v="3"/>
    <x v="7"/>
    <s v="Yes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s v="19134"/>
    <x v="3"/>
    <s v="FUR-CH-10002647"/>
    <x v="0"/>
    <x v="1"/>
    <s v="Situations Contoured Folding Chairs, 4/Set"/>
    <n v="198.744"/>
    <n v="4"/>
    <n v="0.3"/>
    <n v="-14.196"/>
    <n v="-7.1428571428571425E-2"/>
    <x v="3"/>
    <x v="3"/>
    <x v="7"/>
    <s v="No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s v="19134"/>
    <x v="3"/>
    <s v="OFF-SU-10004768"/>
    <x v="1"/>
    <x v="14"/>
    <s v="Acme Kleencut Forged Steel Scissors"/>
    <n v="9.1839999999999993"/>
    <n v="2"/>
    <n v="0.2"/>
    <n v="1.1479999999999999"/>
    <n v="0.125"/>
    <x v="2"/>
    <x v="3"/>
    <x v="7"/>
    <s v="Yes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s v="75217"/>
    <x v="2"/>
    <s v="OFF-PA-10002160"/>
    <x v="1"/>
    <x v="10"/>
    <s v="Xerox 1978"/>
    <n v="9.2479999999999993"/>
    <n v="2"/>
    <n v="0.2"/>
    <n v="3.3523999999999998"/>
    <n v="0.36249999999999999"/>
    <x v="2"/>
    <x v="0"/>
    <x v="0"/>
    <s v="Yes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s v="94521"/>
    <x v="1"/>
    <s v="FUR-TA-10003748"/>
    <x v="0"/>
    <x v="3"/>
    <s v="Bevis 36 x 72 Conference Tables"/>
    <n v="99.591999999999999"/>
    <n v="1"/>
    <n v="0.2"/>
    <n v="2.4897999999999998"/>
    <n v="2.4999999999999998E-2"/>
    <x v="2"/>
    <x v="2"/>
    <x v="3"/>
    <s v="Yes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s v="94521"/>
    <x v="1"/>
    <s v="TEC-AC-10001908"/>
    <x v="2"/>
    <x v="11"/>
    <s v="Logitech Wireless Headset h800"/>
    <n v="399.96"/>
    <n v="4"/>
    <n v="0"/>
    <n v="139.98599999999999"/>
    <n v="0.35"/>
    <x v="0"/>
    <x v="2"/>
    <x v="3"/>
    <s v="Yes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s v="37211"/>
    <x v="0"/>
    <s v="OFF-PA-10000552"/>
    <x v="1"/>
    <x v="10"/>
    <s v="Xerox 200"/>
    <n v="15.552"/>
    <n v="3"/>
    <n v="0.2"/>
    <n v="5.4432"/>
    <n v="0.35000000000000003"/>
    <x v="2"/>
    <x v="0"/>
    <x v="6"/>
    <s v="Yes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s v="80013"/>
    <x v="1"/>
    <s v="OFF-AR-10003179"/>
    <x v="1"/>
    <x v="6"/>
    <s v="Dixon Ticonderoga Core-Lock Colored Pencils"/>
    <n v="14.576000000000001"/>
    <n v="2"/>
    <n v="0.2"/>
    <n v="2.3685999999999998"/>
    <n v="0.16249999999999998"/>
    <x v="2"/>
    <x v="2"/>
    <x v="8"/>
    <s v="Yes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BI-10004593"/>
    <x v="1"/>
    <x v="8"/>
    <s v="Ibico Laser Imprintable Binding System Covers"/>
    <n v="209.6"/>
    <n v="5"/>
    <n v="0.2"/>
    <n v="68.12"/>
    <n v="0.32500000000000001"/>
    <x v="2"/>
    <x v="0"/>
    <x v="4"/>
    <s v="Yes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AR-10000914"/>
    <x v="1"/>
    <x v="6"/>
    <s v="Boston 16765 Mini Stand Up Battery Pencil Sharpener"/>
    <n v="23.32"/>
    <n v="2"/>
    <n v="0"/>
    <n v="6.0632000000000001"/>
    <n v="0.26"/>
    <x v="0"/>
    <x v="0"/>
    <x v="4"/>
    <s v="Yes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PA-10000241"/>
    <x v="1"/>
    <x v="10"/>
    <s v="IBM Multi-Purpose Copy Paper, 8 1/2 x 11&quot;, Case"/>
    <n v="30.98"/>
    <n v="1"/>
    <n v="0"/>
    <n v="13.941000000000001"/>
    <n v="0.45"/>
    <x v="0"/>
    <x v="0"/>
    <x v="4"/>
    <s v="Yes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TEC-AC-10000057"/>
    <x v="2"/>
    <x v="11"/>
    <s v="Microsoft Natural Ergonomic Keyboard 4000"/>
    <n v="119.96"/>
    <n v="4"/>
    <n v="0"/>
    <n v="25.191600000000001"/>
    <n v="0.21000000000000002"/>
    <x v="0"/>
    <x v="0"/>
    <x v="4"/>
    <s v="Yes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FUR-CH-10003774"/>
    <x v="0"/>
    <x v="1"/>
    <s v="Global Wood Trimmed Manager's Task Chair, Khaki"/>
    <n v="363.92"/>
    <n v="5"/>
    <n v="0.2"/>
    <n v="-31.843"/>
    <n v="-8.7499999999999994E-2"/>
    <x v="2"/>
    <x v="0"/>
    <x v="4"/>
    <s v="No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BI-10002824"/>
    <x v="1"/>
    <x v="8"/>
    <s v="Recycled Easel Ring Binders"/>
    <n v="35.808"/>
    <n v="3"/>
    <n v="0.2"/>
    <n v="11.19"/>
    <n v="0.3125"/>
    <x v="2"/>
    <x v="0"/>
    <x v="4"/>
    <s v="Yes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BI-10004001"/>
    <x v="1"/>
    <x v="8"/>
    <s v="GBC Recycled VeloBinder Covers"/>
    <n v="122.688"/>
    <n v="9"/>
    <n v="0.2"/>
    <n v="39.873600000000003"/>
    <n v="0.32500000000000001"/>
    <x v="2"/>
    <x v="0"/>
    <x v="4"/>
    <s v="Yes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FUR-TA-10004619"/>
    <x v="0"/>
    <x v="3"/>
    <s v="Hon Non-Folding Utility Tables"/>
    <n v="892.13599999999997"/>
    <n v="7"/>
    <n v="0.2"/>
    <n v="111.517"/>
    <n v="0.125"/>
    <x v="2"/>
    <x v="0"/>
    <x v="4"/>
    <s v="Yes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ST-10000636"/>
    <x v="1"/>
    <x v="4"/>
    <s v="Rogers Profile Extra Capacity Storage Tub"/>
    <n v="50.22"/>
    <n v="3"/>
    <n v="0"/>
    <n v="2.0087999999999999"/>
    <n v="0.04"/>
    <x v="0"/>
    <x v="0"/>
    <x v="4"/>
    <s v="Yes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AP-10001469"/>
    <x v="1"/>
    <x v="9"/>
    <s v="Fellowes 8 Outlet Superior Workstation Surge Protector"/>
    <n v="83.42"/>
    <n v="2"/>
    <n v="0"/>
    <n v="24.191800000000001"/>
    <n v="0.28999999999999998"/>
    <x v="0"/>
    <x v="0"/>
    <x v="4"/>
    <s v="Yes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s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  <x v="2"/>
    <x v="0"/>
    <x v="4"/>
    <s v="Yes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s v="84062"/>
    <x v="1"/>
    <s v="OFF-BI-10002432"/>
    <x v="1"/>
    <x v="8"/>
    <s v="Wilson Jones Standard D-Ring Binders"/>
    <n v="12.144"/>
    <n v="3"/>
    <n v="0.2"/>
    <n v="4.0986000000000002"/>
    <n v="0.33750000000000002"/>
    <x v="2"/>
    <x v="1"/>
    <x v="11"/>
    <s v="Yes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s v="97477"/>
    <x v="1"/>
    <s v="OFF-EN-10002592"/>
    <x v="1"/>
    <x v="12"/>
    <s v="Peel &amp; Seel Recycled Catalog Envelopes, Brown"/>
    <n v="27.792000000000002"/>
    <n v="3"/>
    <n v="0.2"/>
    <n v="10.422000000000001"/>
    <n v="0.375"/>
    <x v="2"/>
    <x v="0"/>
    <x v="4"/>
    <s v="Yes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s v="97301"/>
    <x v="1"/>
    <s v="OFF-SU-10002522"/>
    <x v="1"/>
    <x v="14"/>
    <s v="Acme Kleen Earth Office Shears"/>
    <n v="6.2080000000000002"/>
    <n v="2"/>
    <n v="0.2"/>
    <n v="0.69840000000000002"/>
    <n v="0.1125"/>
    <x v="2"/>
    <x v="3"/>
    <x v="6"/>
    <s v="Yes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s v="14609"/>
    <x v="3"/>
    <s v="OFF-AP-10003971"/>
    <x v="1"/>
    <x v="9"/>
    <s v="Belkin 6 Outlet Metallic Surge Strip"/>
    <n v="32.67"/>
    <n v="3"/>
    <n v="0"/>
    <n v="8.4941999999999993"/>
    <n v="0.25999999999999995"/>
    <x v="0"/>
    <x v="3"/>
    <x v="11"/>
    <s v="Yes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s v="90008"/>
    <x v="1"/>
    <s v="OFF-ST-10001496"/>
    <x v="1"/>
    <x v="4"/>
    <s v="Standard Rollaway File with Lock"/>
    <n v="1261.33"/>
    <n v="7"/>
    <n v="0"/>
    <n v="327.94580000000002"/>
    <n v="0.26"/>
    <x v="0"/>
    <x v="2"/>
    <x v="4"/>
    <s v="Yes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s v="90049"/>
    <x v="1"/>
    <s v="OFF-PA-10004782"/>
    <x v="1"/>
    <x v="10"/>
    <s v="Xerox 228"/>
    <n v="38.880000000000003"/>
    <n v="6"/>
    <n v="0"/>
    <n v="18.662400000000002"/>
    <n v="0.48000000000000004"/>
    <x v="0"/>
    <x v="0"/>
    <x v="5"/>
    <s v="Yes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s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x v="1"/>
    <x v="0"/>
    <x v="5"/>
    <s v="No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s v="75081"/>
    <x v="2"/>
    <s v="OFF-PA-10003591"/>
    <x v="1"/>
    <x v="10"/>
    <s v="Southworth 100% Cotton The Best Paper"/>
    <n v="82.656000000000006"/>
    <n v="9"/>
    <n v="0.2"/>
    <n v="30.995999999999999"/>
    <n v="0.37499999999999994"/>
    <x v="2"/>
    <x v="0"/>
    <x v="5"/>
    <s v="Yes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s v="93727"/>
    <x v="1"/>
    <s v="OFF-PA-10001667"/>
    <x v="1"/>
    <x v="10"/>
    <s v="Great White Multi-Use Recycled Paper (20Lb. and 84 Bright)"/>
    <n v="5.98"/>
    <n v="1"/>
    <n v="0"/>
    <n v="2.6909999999999998"/>
    <n v="0.44999999999999996"/>
    <x v="0"/>
    <x v="2"/>
    <x v="6"/>
    <s v="Yes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s v="60653"/>
    <x v="2"/>
    <s v="OFF-PA-10004971"/>
    <x v="1"/>
    <x v="10"/>
    <s v="Xerox 196"/>
    <n v="9.2479999999999993"/>
    <n v="2"/>
    <n v="0.2"/>
    <n v="3.3523999999999998"/>
    <n v="0.36249999999999999"/>
    <x v="2"/>
    <x v="0"/>
    <x v="8"/>
    <s v="Yes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s v="78501"/>
    <x v="2"/>
    <s v="OFF-AR-10001216"/>
    <x v="1"/>
    <x v="6"/>
    <s v="Newell 339"/>
    <n v="4.4480000000000004"/>
    <n v="2"/>
    <n v="0.2"/>
    <n v="0.33360000000000001"/>
    <n v="7.4999999999999997E-2"/>
    <x v="2"/>
    <x v="0"/>
    <x v="7"/>
    <s v="Yes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s v="78501"/>
    <x v="2"/>
    <s v="OFF-PA-10004355"/>
    <x v="1"/>
    <x v="10"/>
    <s v="Xerox 231"/>
    <n v="5.1840000000000002"/>
    <n v="1"/>
    <n v="0.2"/>
    <n v="1.8144"/>
    <n v="0.35"/>
    <x v="2"/>
    <x v="0"/>
    <x v="7"/>
    <s v="Yes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s v="78501"/>
    <x v="2"/>
    <s v="OFF-AR-10001953"/>
    <x v="1"/>
    <x v="6"/>
    <s v="Boston 1645 Deluxe Heavier-Duty Electric Pencil Sharpener"/>
    <n v="175.92"/>
    <n v="5"/>
    <n v="0.2"/>
    <n v="15.393000000000001"/>
    <n v="8.7500000000000008E-2"/>
    <x v="2"/>
    <x v="0"/>
    <x v="7"/>
    <s v="Yes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s v="78501"/>
    <x v="2"/>
    <s v="OFF-BI-10004364"/>
    <x v="1"/>
    <x v="8"/>
    <s v="Storex Dura Pro Binders"/>
    <n v="4.7519999999999998"/>
    <n v="4"/>
    <n v="0.8"/>
    <n v="-8.3160000000000007"/>
    <n v="-1.7500000000000002"/>
    <x v="1"/>
    <x v="0"/>
    <x v="7"/>
    <s v="No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s v="78501"/>
    <x v="2"/>
    <s v="OFF-SU-10001165"/>
    <x v="1"/>
    <x v="14"/>
    <s v="Acme Elite Stainless Steel Scissors"/>
    <n v="13.343999999999999"/>
    <n v="2"/>
    <n v="0.2"/>
    <n v="1.0007999999999999"/>
    <n v="7.4999999999999997E-2"/>
    <x v="2"/>
    <x v="0"/>
    <x v="7"/>
    <s v="Yes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s v="98105"/>
    <x v="1"/>
    <s v="OFF-EN-10001141"/>
    <x v="1"/>
    <x v="12"/>
    <s v="Manila Recycled Extra-Heavyweight Clasp Envelopes, 6&quot; x 9&quot;"/>
    <n v="54.9"/>
    <n v="5"/>
    <n v="0"/>
    <n v="26.901"/>
    <n v="0.49"/>
    <x v="0"/>
    <x v="0"/>
    <x v="5"/>
    <s v="Yes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OFF-BI-10000014"/>
    <x v="1"/>
    <x v="8"/>
    <s v="Heavy-Duty E-Z-D Binders"/>
    <n v="22.911000000000001"/>
    <n v="7"/>
    <n v="0.7"/>
    <n v="-17.565100000000001"/>
    <n v="-0.76666666666666672"/>
    <x v="1"/>
    <x v="0"/>
    <x v="8"/>
    <s v="No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OFF-AP-10000159"/>
    <x v="1"/>
    <x v="9"/>
    <s v="Belkin F9M820V08 8 Outlet Surge"/>
    <n v="309.45600000000002"/>
    <n v="9"/>
    <n v="0.2"/>
    <n v="34.813800000000001"/>
    <n v="0.11249999999999999"/>
    <x v="2"/>
    <x v="0"/>
    <x v="8"/>
    <s v="Yes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OFF-AR-10003560"/>
    <x v="1"/>
    <x v="6"/>
    <s v="Zebra Zazzle Fluorescent Highlighters"/>
    <n v="19.456"/>
    <n v="4"/>
    <n v="0.2"/>
    <n v="3.4047999999999998"/>
    <n v="0.17499999999999999"/>
    <x v="2"/>
    <x v="0"/>
    <x v="8"/>
    <s v="Yes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FUR-TA-10001768"/>
    <x v="0"/>
    <x v="3"/>
    <s v="Hon Racetrack Conference Tables"/>
    <n v="472.51799999999997"/>
    <n v="3"/>
    <n v="0.4"/>
    <n v="-149.63069999999999"/>
    <n v="-0.31666666666666665"/>
    <x v="3"/>
    <x v="0"/>
    <x v="8"/>
    <s v="No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TEC-AC-10002049"/>
    <x v="2"/>
    <x v="11"/>
    <s v="Plantronics Savi W720 Multi-Device Wireless Headset System"/>
    <n v="1012.68"/>
    <n v="3"/>
    <n v="0.2"/>
    <n v="303.80399999999997"/>
    <n v="0.3"/>
    <x v="2"/>
    <x v="0"/>
    <x v="8"/>
    <s v="Yes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s v="28205"/>
    <x v="0"/>
    <s v="OFF-BI-10003166"/>
    <x v="1"/>
    <x v="8"/>
    <s v="GBC Plasticlear Binding Covers"/>
    <n v="17.22"/>
    <n v="5"/>
    <n v="0.7"/>
    <n v="-12.628"/>
    <n v="-0.73333333333333339"/>
    <x v="1"/>
    <x v="0"/>
    <x v="8"/>
    <s v="No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s v="94521"/>
    <x v="1"/>
    <s v="OFF-AR-10003469"/>
    <x v="1"/>
    <x v="6"/>
    <s v="Nontoxic Chalk"/>
    <n v="3.52"/>
    <n v="2"/>
    <n v="0"/>
    <n v="1.6896"/>
    <n v="0.48"/>
    <x v="0"/>
    <x v="3"/>
    <x v="7"/>
    <s v="Yes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s v="94521"/>
    <x v="1"/>
    <s v="TEC-PH-10002549"/>
    <x v="2"/>
    <x v="7"/>
    <s v="Polycom SoundPoint IP 450 VoIP phone"/>
    <n v="1626.192"/>
    <n v="9"/>
    <n v="0.2"/>
    <n v="121.9644"/>
    <n v="7.4999999999999997E-2"/>
    <x v="2"/>
    <x v="3"/>
    <x v="7"/>
    <s v="Yes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s v="19013"/>
    <x v="3"/>
    <s v="OFF-BI-10003476"/>
    <x v="1"/>
    <x v="8"/>
    <s v="Avery Metallic Poly Binders"/>
    <n v="8.5950000000000006"/>
    <n v="5"/>
    <n v="0.7"/>
    <n v="-6.3029999999999999"/>
    <n v="-0.73333333333333328"/>
    <x v="1"/>
    <x v="3"/>
    <x v="8"/>
    <s v="No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s v="19013"/>
    <x v="3"/>
    <s v="OFF-SU-10000157"/>
    <x v="1"/>
    <x v="14"/>
    <s v="Compact Automatic Electric Letter Opener"/>
    <n v="190.89599999999999"/>
    <n v="2"/>
    <n v="0.2"/>
    <n v="-42.951599999999999"/>
    <n v="-0.22500000000000001"/>
    <x v="2"/>
    <x v="3"/>
    <x v="8"/>
    <s v="No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s v="90004"/>
    <x v="1"/>
    <s v="OFF-ST-10003123"/>
    <x v="1"/>
    <x v="4"/>
    <s v="Fellowes Bases and Tops For Staxonsteel/High-Stak Systems"/>
    <n v="99.87"/>
    <n v="3"/>
    <n v="0"/>
    <n v="23.968800000000002"/>
    <n v="0.24000000000000002"/>
    <x v="0"/>
    <x v="3"/>
    <x v="6"/>
    <s v="Yes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s v="89431"/>
    <x v="1"/>
    <s v="OFF-AR-10001955"/>
    <x v="1"/>
    <x v="6"/>
    <s v="Newell 319"/>
    <n v="79.36"/>
    <n v="4"/>
    <n v="0"/>
    <n v="23.808"/>
    <n v="0.3"/>
    <x v="0"/>
    <x v="1"/>
    <x v="2"/>
    <s v="Yes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s v="90032"/>
    <x v="1"/>
    <s v="TEC-PH-10001809"/>
    <x v="2"/>
    <x v="7"/>
    <s v="Panasonic KX T7736-B Digital phone"/>
    <n v="119.96"/>
    <n v="1"/>
    <n v="0.2"/>
    <n v="7.4974999999999996"/>
    <n v="6.25E-2"/>
    <x v="2"/>
    <x v="3"/>
    <x v="1"/>
    <s v="Yes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s v="42420"/>
    <x v="0"/>
    <s v="OFF-PA-10000474"/>
    <x v="1"/>
    <x v="10"/>
    <s v="Easy-staple paper"/>
    <n v="106.32"/>
    <n v="3"/>
    <n v="0"/>
    <n v="49.970399999999998"/>
    <n v="0.47000000000000003"/>
    <x v="0"/>
    <x v="1"/>
    <x v="9"/>
    <s v="Yes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s v="42420"/>
    <x v="0"/>
    <s v="OFF-AP-10001205"/>
    <x v="1"/>
    <x v="9"/>
    <s v="Belkin 5 Outlet SurgeMaster Power Centers"/>
    <n v="163.44"/>
    <n v="3"/>
    <n v="0"/>
    <n v="45.763199999999998"/>
    <n v="0.27999999999999997"/>
    <x v="0"/>
    <x v="1"/>
    <x v="9"/>
    <s v="Yes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s v="42420"/>
    <x v="0"/>
    <s v="OFF-AR-10004691"/>
    <x v="1"/>
    <x v="6"/>
    <s v="Boston 1730 StandUp Electric Pencil Sharpener"/>
    <n v="42.76"/>
    <n v="2"/>
    <n v="0"/>
    <n v="11.117599999999999"/>
    <n v="0.26"/>
    <x v="0"/>
    <x v="1"/>
    <x v="9"/>
    <s v="Yes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s v="42420"/>
    <x v="0"/>
    <s v="OFF-PA-10004996"/>
    <x v="1"/>
    <x v="10"/>
    <s v="Speediset Carbonless Redi-Letter 7&quot; x 8 1/2&quot;"/>
    <n v="51.55"/>
    <n v="5"/>
    <n v="0"/>
    <n v="24.2285"/>
    <n v="0.47000000000000003"/>
    <x v="0"/>
    <x v="1"/>
    <x v="9"/>
    <s v="Yes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s v="62521"/>
    <x v="2"/>
    <s v="TEC-AC-10001908"/>
    <x v="2"/>
    <x v="11"/>
    <s v="Logitech Wireless Headset h800"/>
    <n v="479.952"/>
    <n v="6"/>
    <n v="0.2"/>
    <n v="89.991"/>
    <n v="0.1875"/>
    <x v="2"/>
    <x v="1"/>
    <x v="11"/>
    <s v="Yes"/>
  </r>
  <r>
    <n v="7096"/>
    <s v="CA-2016-101980"/>
    <d v="2016-08-19T00:00:00"/>
    <d v="2016-08-20T00:00:00"/>
    <s v="First Class"/>
    <s v="RP-19390"/>
    <s v="Resi Pölking"/>
    <x v="0"/>
    <s v="United States"/>
    <s v="New York City"/>
    <x v="15"/>
    <s v="10009"/>
    <x v="3"/>
    <s v="OFF-BI-10000666"/>
    <x v="1"/>
    <x v="8"/>
    <s v="Surelock Post Binders"/>
    <n v="146.68799999999999"/>
    <n v="6"/>
    <n v="0.2"/>
    <n v="55.008000000000003"/>
    <n v="0.37500000000000006"/>
    <x v="2"/>
    <x v="0"/>
    <x v="6"/>
    <s v="Yes"/>
  </r>
  <r>
    <n v="7097"/>
    <s v="CA-2016-101980"/>
    <d v="2016-08-19T00:00:00"/>
    <d v="2016-08-20T00:00:00"/>
    <s v="First Class"/>
    <s v="RP-19390"/>
    <s v="Resi Pölking"/>
    <x v="0"/>
    <s v="United States"/>
    <s v="New York City"/>
    <x v="15"/>
    <s v="10009"/>
    <x v="3"/>
    <s v="OFF-BI-10004318"/>
    <x v="1"/>
    <x v="8"/>
    <s v="Ibico EB-19 Dual Function Manual Binding System"/>
    <n v="276.78399999999999"/>
    <n v="2"/>
    <n v="0.2"/>
    <n v="89.954800000000006"/>
    <n v="0.32500000000000001"/>
    <x v="2"/>
    <x v="0"/>
    <x v="6"/>
    <s v="Yes"/>
  </r>
  <r>
    <n v="7098"/>
    <s v="CA-2016-101980"/>
    <d v="2016-08-19T00:00:00"/>
    <d v="2016-08-20T00:00:00"/>
    <s v="First Class"/>
    <s v="RP-19390"/>
    <s v="Resi Pölking"/>
    <x v="0"/>
    <s v="United States"/>
    <s v="New York City"/>
    <x v="15"/>
    <s v="10009"/>
    <x v="3"/>
    <s v="OFF-BI-10003429"/>
    <x v="1"/>
    <x v="8"/>
    <s v="Cardinal HOLDit! Binder Insert Strips,Extra Strips"/>
    <n v="25.32"/>
    <n v="5"/>
    <n v="0.2"/>
    <n v="9.1784999999999997"/>
    <n v="0.36249999999999999"/>
    <x v="2"/>
    <x v="0"/>
    <x v="6"/>
    <s v="Yes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s v="10011"/>
    <x v="3"/>
    <s v="OFF-PA-10003302"/>
    <x v="1"/>
    <x v="10"/>
    <s v="Xerox 1906"/>
    <n v="318.95999999999998"/>
    <n v="9"/>
    <n v="0"/>
    <n v="149.91120000000001"/>
    <n v="0.47000000000000003"/>
    <x v="0"/>
    <x v="3"/>
    <x v="0"/>
    <s v="Yes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s v="10009"/>
    <x v="3"/>
    <s v="OFF-PA-10003302"/>
    <x v="1"/>
    <x v="10"/>
    <s v="Xerox 1906"/>
    <n v="212.64"/>
    <n v="6"/>
    <n v="0"/>
    <n v="99.940799999999996"/>
    <n v="0.47000000000000003"/>
    <x v="0"/>
    <x v="1"/>
    <x v="4"/>
    <s v="Yes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s v="85254"/>
    <x v="1"/>
    <s v="OFF-EN-10002621"/>
    <x v="1"/>
    <x v="12"/>
    <s v="Staple envelope"/>
    <n v="23.472000000000001"/>
    <n v="3"/>
    <n v="0.2"/>
    <n v="8.8019999999999996"/>
    <n v="0.37499999999999994"/>
    <x v="2"/>
    <x v="2"/>
    <x v="0"/>
    <s v="Yes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s v="79109"/>
    <x v="2"/>
    <s v="OFF-PA-10000249"/>
    <x v="1"/>
    <x v="10"/>
    <s v="Easy-staple paper"/>
    <n v="19.648"/>
    <n v="2"/>
    <n v="0.2"/>
    <n v="6.6311999999999998"/>
    <n v="0.33749999999999997"/>
    <x v="2"/>
    <x v="0"/>
    <x v="6"/>
    <s v="Yes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s v="19140"/>
    <x v="3"/>
    <s v="OFF-BI-10000050"/>
    <x v="1"/>
    <x v="8"/>
    <s v="Angle-D Binders with Locking Rings, Label Holders"/>
    <n v="6.57"/>
    <n v="3"/>
    <n v="0.7"/>
    <n v="-5.0369999999999999"/>
    <n v="-0.76666666666666661"/>
    <x v="1"/>
    <x v="2"/>
    <x v="8"/>
    <s v="No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s v="92704"/>
    <x v="1"/>
    <s v="OFF-ST-10003805"/>
    <x v="1"/>
    <x v="4"/>
    <s v="24 Capacity Maxi Data Binder Racks, Pearl"/>
    <n v="421.1"/>
    <n v="2"/>
    <n v="0"/>
    <n v="105.27500000000001"/>
    <n v="0.25"/>
    <x v="0"/>
    <x v="3"/>
    <x v="8"/>
    <s v="Yes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s v="43055"/>
    <x v="3"/>
    <s v="FUR-CH-10000785"/>
    <x v="0"/>
    <x v="1"/>
    <s v="Global Ergonomic Managers Chair"/>
    <n v="760.11599999999999"/>
    <n v="6"/>
    <n v="0.3"/>
    <n v="-43.435200000000002"/>
    <n v="-5.7142857142857148E-2"/>
    <x v="3"/>
    <x v="3"/>
    <x v="1"/>
    <s v="No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s v="43055"/>
    <x v="3"/>
    <s v="FUR-FU-10004909"/>
    <x v="0"/>
    <x v="5"/>
    <s v="Contemporary Wood/Metal Frame"/>
    <n v="38.783999999999999"/>
    <n v="3"/>
    <n v="0.2"/>
    <n v="7.2720000000000002"/>
    <n v="0.1875"/>
    <x v="2"/>
    <x v="3"/>
    <x v="1"/>
    <s v="Yes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s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  <x v="2"/>
    <x v="3"/>
    <x v="1"/>
    <s v="Yes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TEC-PH-10004774"/>
    <x v="2"/>
    <x v="7"/>
    <s v="Gear Head AU3700S Headset"/>
    <n v="25.98"/>
    <n v="2"/>
    <n v="0"/>
    <n v="0.77939999999999998"/>
    <n v="0.03"/>
    <x v="0"/>
    <x v="0"/>
    <x v="3"/>
    <s v="Yes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AR-10004582"/>
    <x v="1"/>
    <x v="6"/>
    <s v="BIC Brite Liner Grip Highlighters"/>
    <n v="3.28"/>
    <n v="2"/>
    <n v="0"/>
    <n v="1.476"/>
    <n v="0.45"/>
    <x v="0"/>
    <x v="0"/>
    <x v="3"/>
    <s v="Yes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ST-10000991"/>
    <x v="1"/>
    <x v="4"/>
    <s v="Space Solutions HD Industrial Steel Shelving."/>
    <n v="459.88"/>
    <n v="4"/>
    <n v="0"/>
    <n v="13.7964"/>
    <n v="3.0000000000000002E-2"/>
    <x v="0"/>
    <x v="0"/>
    <x v="3"/>
    <s v="Yes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SU-10002522"/>
    <x v="1"/>
    <x v="14"/>
    <s v="Acme Kleen Earth Office Shears"/>
    <n v="7.76"/>
    <n v="2"/>
    <n v="0"/>
    <n v="2.2504"/>
    <n v="0.28999999999999998"/>
    <x v="0"/>
    <x v="0"/>
    <x v="3"/>
    <s v="Yes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AR-10004022"/>
    <x v="1"/>
    <x v="6"/>
    <s v="Panasonic KP-380BK Classic Electric Pencil Sharpener"/>
    <n v="71.959999999999994"/>
    <n v="2"/>
    <n v="0"/>
    <n v="17.989999999999998"/>
    <n v="0.25"/>
    <x v="0"/>
    <x v="0"/>
    <x v="3"/>
    <s v="Yes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SU-10001218"/>
    <x v="1"/>
    <x v="14"/>
    <s v="Fiskars Softgrip Scissors"/>
    <n v="54.9"/>
    <n v="5"/>
    <n v="0"/>
    <n v="15.372"/>
    <n v="0.28000000000000003"/>
    <x v="0"/>
    <x v="0"/>
    <x v="3"/>
    <s v="Yes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s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  <x v="2"/>
    <x v="0"/>
    <x v="3"/>
    <s v="Yes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s v="89015"/>
    <x v="1"/>
    <s v="FUR-TA-10003392"/>
    <x v="0"/>
    <x v="3"/>
    <s v="Global Adaptabilities Conference Tables"/>
    <n v="1685.88"/>
    <n v="6"/>
    <n v="0"/>
    <n v="320.31720000000001"/>
    <n v="0.19"/>
    <x v="0"/>
    <x v="0"/>
    <x v="5"/>
    <s v="Yes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s v="89015"/>
    <x v="1"/>
    <s v="OFF-BI-10001890"/>
    <x v="1"/>
    <x v="8"/>
    <s v="Avery Poly Binder Pockets"/>
    <n v="5.7279999999999998"/>
    <n v="2"/>
    <n v="0.2"/>
    <n v="2.0047999999999999"/>
    <n v="0.35"/>
    <x v="2"/>
    <x v="0"/>
    <x v="5"/>
    <s v="Yes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s v="98103"/>
    <x v="1"/>
    <s v="OFF-PA-10000167"/>
    <x v="1"/>
    <x v="10"/>
    <s v="Xerox 1925"/>
    <n v="61.96"/>
    <n v="2"/>
    <n v="0"/>
    <n v="27.882000000000001"/>
    <n v="0.45"/>
    <x v="0"/>
    <x v="2"/>
    <x v="2"/>
    <s v="Yes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s v="98103"/>
    <x v="1"/>
    <s v="OFF-BI-10003784"/>
    <x v="1"/>
    <x v="8"/>
    <s v="Computer Printout Index Tabs"/>
    <n v="1.3440000000000001"/>
    <n v="1"/>
    <n v="0.2"/>
    <n v="0.47039999999999998"/>
    <n v="0.35"/>
    <x v="2"/>
    <x v="2"/>
    <x v="2"/>
    <s v="Yes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s v="10009"/>
    <x v="3"/>
    <s v="OFF-PA-10001184"/>
    <x v="1"/>
    <x v="10"/>
    <s v="Xerox 1903"/>
    <n v="17.940000000000001"/>
    <n v="3"/>
    <n v="0"/>
    <n v="8.7905999999999995"/>
    <n v="0.48999999999999994"/>
    <x v="0"/>
    <x v="3"/>
    <x v="11"/>
    <s v="Yes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s v="98103"/>
    <x v="1"/>
    <s v="OFF-BI-10002103"/>
    <x v="1"/>
    <x v="8"/>
    <s v="Cardinal Slant-D Ring Binder, Heavy Gauge Vinyl"/>
    <n v="13.904"/>
    <n v="2"/>
    <n v="0.2"/>
    <n v="4.5187999999999997"/>
    <n v="0.32499999999999996"/>
    <x v="2"/>
    <x v="3"/>
    <x v="0"/>
    <s v="Yes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s v="37167"/>
    <x v="0"/>
    <s v="OFF-BI-10003091"/>
    <x v="1"/>
    <x v="8"/>
    <s v="GBC DocuBind TL200 Manual Binding Machine"/>
    <n v="67.194000000000003"/>
    <n v="1"/>
    <n v="0.7"/>
    <n v="-51.5154"/>
    <n v="-0.76666666666666661"/>
    <x v="1"/>
    <x v="2"/>
    <x v="9"/>
    <s v="No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s v="98105"/>
    <x v="1"/>
    <s v="OFF-PA-10001593"/>
    <x v="1"/>
    <x v="10"/>
    <s v="Xerox 1947"/>
    <n v="41.86"/>
    <n v="7"/>
    <n v="0"/>
    <n v="18.837"/>
    <n v="0.45"/>
    <x v="0"/>
    <x v="3"/>
    <x v="4"/>
    <s v="Yes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s v="98105"/>
    <x v="1"/>
    <s v="FUR-BO-10002598"/>
    <x v="0"/>
    <x v="0"/>
    <s v="Hon Metal Bookcases, Putty"/>
    <n v="141.96"/>
    <n v="2"/>
    <n v="0"/>
    <n v="41.168399999999998"/>
    <n v="0.28999999999999998"/>
    <x v="0"/>
    <x v="3"/>
    <x v="4"/>
    <s v="Yes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s v="10035"/>
    <x v="3"/>
    <s v="FUR-FU-10000320"/>
    <x v="0"/>
    <x v="5"/>
    <s v="OIC Stacking Trays"/>
    <n v="10.02"/>
    <n v="3"/>
    <n v="0"/>
    <n v="4.4088000000000003"/>
    <n v="0.44000000000000006"/>
    <x v="0"/>
    <x v="1"/>
    <x v="6"/>
    <s v="Yes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s v="10035"/>
    <x v="3"/>
    <s v="OFF-PA-10001815"/>
    <x v="1"/>
    <x v="10"/>
    <s v="Xerox 1885"/>
    <n v="144.12"/>
    <n v="3"/>
    <n v="0"/>
    <n v="69.177599999999998"/>
    <n v="0.48"/>
    <x v="0"/>
    <x v="1"/>
    <x v="6"/>
    <s v="Yes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s v="30318"/>
    <x v="0"/>
    <s v="OFF-PA-10003971"/>
    <x v="1"/>
    <x v="10"/>
    <s v="Xerox 1965"/>
    <n v="17.940000000000001"/>
    <n v="3"/>
    <n v="0"/>
    <n v="8.7905999999999995"/>
    <n v="0.48999999999999994"/>
    <x v="0"/>
    <x v="0"/>
    <x v="8"/>
    <s v="Yes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s v="30318"/>
    <x v="0"/>
    <s v="OFF-AR-10004685"/>
    <x v="1"/>
    <x v="6"/>
    <s v="Binney &amp; Smith Crayola Metallic Colored Pencils, 8-Color Set"/>
    <n v="13.89"/>
    <n v="3"/>
    <n v="0"/>
    <n v="4.5837000000000003"/>
    <n v="0.33"/>
    <x v="0"/>
    <x v="0"/>
    <x v="8"/>
    <s v="Yes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s v="19711"/>
    <x v="3"/>
    <s v="OFF-PA-10001609"/>
    <x v="1"/>
    <x v="10"/>
    <s v="Tops Wirebound Message Log Books"/>
    <n v="16.45"/>
    <n v="5"/>
    <n v="0"/>
    <n v="7.5670000000000002"/>
    <n v="0.46"/>
    <x v="0"/>
    <x v="0"/>
    <x v="0"/>
    <s v="Yes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s v="19711"/>
    <x v="3"/>
    <s v="FUR-FU-10000550"/>
    <x v="0"/>
    <x v="5"/>
    <s v="Stacking Trays by OIC"/>
    <n v="19.920000000000002"/>
    <n v="4"/>
    <n v="0"/>
    <n v="6.5735999999999999"/>
    <n v="0.32999999999999996"/>
    <x v="0"/>
    <x v="0"/>
    <x v="0"/>
    <s v="Yes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s v="37211"/>
    <x v="0"/>
    <s v="TEC-AC-10004209"/>
    <x v="2"/>
    <x v="11"/>
    <s v="Memorex Froggy Flash Drive 4 GB"/>
    <n v="35.167999999999999"/>
    <n v="4"/>
    <n v="0.2"/>
    <n v="8.3523999999999994"/>
    <n v="0.23749999999999999"/>
    <x v="2"/>
    <x v="0"/>
    <x v="3"/>
    <s v="Yes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s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  <x v="2"/>
    <x v="0"/>
    <x v="3"/>
    <s v="Yes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s v="47374"/>
    <x v="2"/>
    <s v="FUR-TA-10001039"/>
    <x v="0"/>
    <x v="3"/>
    <s v="KI Adjustable-Height Table"/>
    <n v="257.94"/>
    <n v="3"/>
    <n v="0"/>
    <n v="67.064400000000006"/>
    <n v="0.26"/>
    <x v="0"/>
    <x v="3"/>
    <x v="0"/>
    <s v="Yes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s v="47374"/>
    <x v="2"/>
    <s v="TEC-PH-10002624"/>
    <x v="2"/>
    <x v="7"/>
    <s v="Samsung Galaxy S4 Mini"/>
    <n v="1879.96"/>
    <n v="4"/>
    <n v="0"/>
    <n v="545.1884"/>
    <n v="0.28999999999999998"/>
    <x v="0"/>
    <x v="3"/>
    <x v="0"/>
    <s v="Yes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s v="47374"/>
    <x v="2"/>
    <s v="FUR-FU-10001473"/>
    <x v="0"/>
    <x v="5"/>
    <s v="DAX Wood Document Frame"/>
    <n v="27.46"/>
    <n v="2"/>
    <n v="0"/>
    <n v="9.8856000000000002"/>
    <n v="0.36"/>
    <x v="0"/>
    <x v="3"/>
    <x v="0"/>
    <s v="Yes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s v="47374"/>
    <x v="2"/>
    <s v="TEC-PH-10001819"/>
    <x v="2"/>
    <x v="7"/>
    <s v="Innergie mMini Combo Duo USB Travel Charging Kit"/>
    <n v="89.98"/>
    <n v="2"/>
    <n v="0"/>
    <n v="43.190399999999997"/>
    <n v="0.47999999999999993"/>
    <x v="0"/>
    <x v="3"/>
    <x v="0"/>
    <s v="Yes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s v="47374"/>
    <x v="2"/>
    <s v="FUR-CH-10004287"/>
    <x v="0"/>
    <x v="1"/>
    <s v="SAFCO Arco Folding Chair"/>
    <n v="828.6"/>
    <n v="3"/>
    <n v="0"/>
    <n v="240.29400000000001"/>
    <n v="0.28999999999999998"/>
    <x v="0"/>
    <x v="3"/>
    <x v="0"/>
    <s v="Yes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s v="33180"/>
    <x v="0"/>
    <s v="OFF-BI-10004728"/>
    <x v="1"/>
    <x v="8"/>
    <s v="Wilson Jones Turn Tabs Binder Tool for Ring Binders"/>
    <n v="7.23"/>
    <n v="5"/>
    <n v="0.7"/>
    <n v="-5.7839999999999998"/>
    <n v="-0.79999999999999993"/>
    <x v="1"/>
    <x v="1"/>
    <x v="0"/>
    <s v="No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s v="33180"/>
    <x v="0"/>
    <s v="OFF-ST-10000918"/>
    <x v="1"/>
    <x v="4"/>
    <s v="Crate-A-Files"/>
    <n v="17.440000000000001"/>
    <n v="2"/>
    <n v="0.2"/>
    <n v="1.3080000000000001"/>
    <n v="7.4999999999999997E-2"/>
    <x v="2"/>
    <x v="1"/>
    <x v="0"/>
    <s v="Yes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s v="33180"/>
    <x v="0"/>
    <s v="OFF-BI-10004593"/>
    <x v="1"/>
    <x v="8"/>
    <s v="Ibico Laser Imprintable Binding System Covers"/>
    <n v="62.88"/>
    <n v="4"/>
    <n v="0.7"/>
    <n v="-50.304000000000002"/>
    <n v="-0.8"/>
    <x v="1"/>
    <x v="1"/>
    <x v="0"/>
    <s v="No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s v="33180"/>
    <x v="0"/>
    <s v="FUR-BO-10001337"/>
    <x v="0"/>
    <x v="0"/>
    <s v="O'Sullivan Living Dimensions 2-Shelf Bookcases"/>
    <n v="290.35199999999998"/>
    <n v="3"/>
    <n v="0.2"/>
    <n v="-36.293999999999997"/>
    <n v="-0.125"/>
    <x v="2"/>
    <x v="1"/>
    <x v="0"/>
    <s v="No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s v="63301"/>
    <x v="2"/>
    <s v="TEC-AC-10002473"/>
    <x v="2"/>
    <x v="11"/>
    <s v="Maxell 4.7GB DVD-R"/>
    <n v="113.52"/>
    <n v="4"/>
    <n v="0"/>
    <n v="46.543199999999999"/>
    <n v="0.41000000000000003"/>
    <x v="0"/>
    <x v="3"/>
    <x v="8"/>
    <s v="Yes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s v="63301"/>
    <x v="2"/>
    <s v="FUR-FU-10003623"/>
    <x v="0"/>
    <x v="5"/>
    <s v="DataProducts Ampli Magnifier Task Lamp, Black,"/>
    <n v="135.30000000000001"/>
    <n v="5"/>
    <n v="0"/>
    <n v="37.884"/>
    <n v="0.27999999999999997"/>
    <x v="0"/>
    <x v="3"/>
    <x v="8"/>
    <s v="Yes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s v="23464"/>
    <x v="0"/>
    <s v="FUR-FU-10002045"/>
    <x v="0"/>
    <x v="5"/>
    <s v="Executive Impressions 14&quot;"/>
    <n v="111.15"/>
    <n v="5"/>
    <n v="0"/>
    <n v="48.905999999999999"/>
    <n v="0.43999999999999995"/>
    <x v="0"/>
    <x v="2"/>
    <x v="0"/>
    <s v="Yes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s v="19140"/>
    <x v="3"/>
    <s v="TEC-PH-10002555"/>
    <x v="2"/>
    <x v="7"/>
    <s v="Nortel Meridian M5316 Digital phone"/>
    <n v="776.85"/>
    <n v="5"/>
    <n v="0.4"/>
    <n v="-181.26499999999999"/>
    <n v="-0.23333333333333331"/>
    <x v="3"/>
    <x v="3"/>
    <x v="10"/>
    <s v="No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s v="19140"/>
    <x v="3"/>
    <s v="OFF-BI-10002794"/>
    <x v="1"/>
    <x v="8"/>
    <s v="Avery Trapezoid Ring Binder, 3&quot; Capacity, Black, 1040 sheets"/>
    <n v="12.294"/>
    <n v="1"/>
    <n v="0.7"/>
    <n v="-8.6058000000000003"/>
    <n v="-0.7"/>
    <x v="1"/>
    <x v="3"/>
    <x v="10"/>
    <s v="No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s v="19140"/>
    <x v="3"/>
    <s v="FUR-TA-10004086"/>
    <x v="0"/>
    <x v="3"/>
    <s v="KI Adjustable-Height Table"/>
    <n v="154.76400000000001"/>
    <n v="3"/>
    <n v="0.4"/>
    <n v="-46.429200000000002"/>
    <n v="-0.3"/>
    <x v="3"/>
    <x v="3"/>
    <x v="10"/>
    <s v="No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s v="19140"/>
    <x v="3"/>
    <s v="OFF-ST-10004946"/>
    <x v="1"/>
    <x v="4"/>
    <s v="Desktop 3-Pocket Hot File"/>
    <n v="43.28"/>
    <n v="1"/>
    <n v="0.2"/>
    <n v="3.246"/>
    <n v="7.4999999999999997E-2"/>
    <x v="2"/>
    <x v="3"/>
    <x v="10"/>
    <s v="Yes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s v="11561"/>
    <x v="3"/>
    <s v="OFF-PA-10000241"/>
    <x v="1"/>
    <x v="10"/>
    <s v="IBM Multi-Purpose Copy Paper, 8 1/2 x 11&quot;, Case"/>
    <n v="92.94"/>
    <n v="3"/>
    <n v="0"/>
    <n v="41.823"/>
    <n v="0.45"/>
    <x v="0"/>
    <x v="0"/>
    <x v="1"/>
    <s v="Yes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s v="11561"/>
    <x v="3"/>
    <s v="OFF-AP-10004036"/>
    <x v="1"/>
    <x v="9"/>
    <s v="Bionaire 99.97% HEPA Air Cleaner"/>
    <n v="52.56"/>
    <n v="3"/>
    <n v="0"/>
    <n v="18.396000000000001"/>
    <n v="0.35"/>
    <x v="0"/>
    <x v="0"/>
    <x v="1"/>
    <s v="Yes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s v="77070"/>
    <x v="2"/>
    <s v="TEC-PH-10001578"/>
    <x v="2"/>
    <x v="7"/>
    <s v="Polycom SoundStation2 EX Conference phone"/>
    <n v="971.88"/>
    <n v="3"/>
    <n v="0.2"/>
    <n v="109.3365"/>
    <n v="0.1125"/>
    <x v="2"/>
    <x v="1"/>
    <x v="1"/>
    <s v="Yes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s v="35401"/>
    <x v="0"/>
    <s v="FUR-CH-10002647"/>
    <x v="0"/>
    <x v="1"/>
    <s v="Situations Contoured Folding Chairs, 4/Set"/>
    <n v="141.96"/>
    <n v="2"/>
    <n v="0"/>
    <n v="35.49"/>
    <n v="0.25"/>
    <x v="0"/>
    <x v="3"/>
    <x v="4"/>
    <s v="Yes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s v="85204"/>
    <x v="1"/>
    <s v="FUR-TA-10003008"/>
    <x v="0"/>
    <x v="3"/>
    <s v="Lesro Round Back Collection Coffee Table, End Table"/>
    <n v="182.55"/>
    <n v="2"/>
    <n v="0.5"/>
    <n v="-135.08699999999999"/>
    <n v="-0.73999999999999988"/>
    <x v="1"/>
    <x v="3"/>
    <x v="4"/>
    <s v="No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s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x v="2"/>
    <x v="2"/>
    <x v="2"/>
    <s v="Yes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s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  <x v="1"/>
    <x v="1"/>
    <x v="4"/>
    <s v="No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s v="31907"/>
    <x v="0"/>
    <s v="FUR-FU-10000747"/>
    <x v="0"/>
    <x v="5"/>
    <s v="Tenex B1-RE Series Chair Mats for Low Pile Carpets"/>
    <n v="275.88"/>
    <n v="6"/>
    <n v="0"/>
    <n v="46.8996"/>
    <n v="0.17"/>
    <x v="0"/>
    <x v="1"/>
    <x v="4"/>
    <s v="Yes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s v="31907"/>
    <x v="0"/>
    <s v="OFF-BI-10004492"/>
    <x v="1"/>
    <x v="8"/>
    <s v="Tuf-Vin Binders"/>
    <n v="157.9"/>
    <n v="5"/>
    <n v="0"/>
    <n v="74.212999999999994"/>
    <n v="0.46999999999999992"/>
    <x v="0"/>
    <x v="1"/>
    <x v="4"/>
    <s v="Yes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s v="07050"/>
    <x v="3"/>
    <s v="OFF-LA-10004055"/>
    <x v="1"/>
    <x v="2"/>
    <s v="Color-Coded Legal Exhibit Labels"/>
    <n v="4.91"/>
    <n v="1"/>
    <n v="0"/>
    <n v="2.4058999999999999"/>
    <n v="0.49"/>
    <x v="0"/>
    <x v="3"/>
    <x v="3"/>
    <s v="Yes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s v="90032"/>
    <x v="1"/>
    <s v="OFF-ST-10002485"/>
    <x v="1"/>
    <x v="4"/>
    <s v="Rogers Deluxe File Chest"/>
    <n v="87.92"/>
    <n v="4"/>
    <n v="0"/>
    <n v="0.87919999999999998"/>
    <n v="0.01"/>
    <x v="0"/>
    <x v="0"/>
    <x v="10"/>
    <s v="Yes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s v="90032"/>
    <x v="1"/>
    <s v="OFF-PA-10001243"/>
    <x v="1"/>
    <x v="10"/>
    <s v="Xerox 1983"/>
    <n v="5.98"/>
    <n v="1"/>
    <n v="0"/>
    <n v="2.9302000000000001"/>
    <n v="0.49"/>
    <x v="0"/>
    <x v="0"/>
    <x v="10"/>
    <s v="Yes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s v="60623"/>
    <x v="2"/>
    <s v="TEC-PH-10004447"/>
    <x v="2"/>
    <x v="7"/>
    <s v="Toshiba IPT2010-SD IP Telephone"/>
    <n v="222.38399999999999"/>
    <n v="2"/>
    <n v="0.2"/>
    <n v="16.678799999999999"/>
    <n v="7.4999999999999997E-2"/>
    <x v="2"/>
    <x v="1"/>
    <x v="5"/>
    <s v="Yes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s v="60623"/>
    <x v="2"/>
    <s v="OFF-FA-10002280"/>
    <x v="1"/>
    <x v="13"/>
    <s v="Advantus Plastic Paper Clips"/>
    <n v="16"/>
    <n v="4"/>
    <n v="0.2"/>
    <n v="5.6"/>
    <n v="0.35"/>
    <x v="2"/>
    <x v="1"/>
    <x v="5"/>
    <s v="Yes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s v="23223"/>
    <x v="0"/>
    <s v="OFF-PA-10004734"/>
    <x v="1"/>
    <x v="10"/>
    <s v="Southworth Structures Collection"/>
    <n v="21.84"/>
    <n v="3"/>
    <n v="0"/>
    <n v="10.92"/>
    <n v="0.5"/>
    <x v="0"/>
    <x v="2"/>
    <x v="7"/>
    <s v="Yes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s v="23223"/>
    <x v="0"/>
    <s v="OFF-BI-10000145"/>
    <x v="1"/>
    <x v="8"/>
    <s v="Zipper Ring Binder Pockets"/>
    <n v="15.6"/>
    <n v="5"/>
    <n v="0"/>
    <n v="7.6440000000000001"/>
    <n v="0.49000000000000005"/>
    <x v="0"/>
    <x v="2"/>
    <x v="7"/>
    <s v="Yes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s v="12180"/>
    <x v="3"/>
    <s v="OFF-EN-10004773"/>
    <x v="1"/>
    <x v="12"/>
    <s v="Staple envelope"/>
    <n v="247.84"/>
    <n v="8"/>
    <n v="0"/>
    <n v="121.44159999999999"/>
    <n v="0.49"/>
    <x v="0"/>
    <x v="2"/>
    <x v="3"/>
    <s v="Yes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s v="12180"/>
    <x v="3"/>
    <s v="OFF-BI-10004970"/>
    <x v="1"/>
    <x v="8"/>
    <s v="ACCOHIDE 3-Ring Binder, Blue, 1&quot;"/>
    <n v="9.9120000000000008"/>
    <n v="3"/>
    <n v="0.2"/>
    <n v="3.3452999999999999"/>
    <n v="0.33749999999999997"/>
    <x v="2"/>
    <x v="2"/>
    <x v="3"/>
    <s v="Yes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s v="02908"/>
    <x v="3"/>
    <s v="OFF-ST-10000604"/>
    <x v="1"/>
    <x v="4"/>
    <s v="Home/Office Personal File Carts"/>
    <n v="69.52"/>
    <n v="2"/>
    <n v="0"/>
    <n v="17.38"/>
    <n v="0.25"/>
    <x v="0"/>
    <x v="0"/>
    <x v="8"/>
    <s v="Yes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s v="94122"/>
    <x v="1"/>
    <s v="OFF-AR-10003190"/>
    <x v="1"/>
    <x v="6"/>
    <s v="Newell 32"/>
    <n v="11.52"/>
    <n v="4"/>
    <n v="0"/>
    <n v="3.2256"/>
    <n v="0.28000000000000003"/>
    <x v="0"/>
    <x v="2"/>
    <x v="7"/>
    <s v="Yes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s v="94122"/>
    <x v="1"/>
    <s v="FUR-CH-10000155"/>
    <x v="0"/>
    <x v="1"/>
    <s v="Global Comet Stacking Armless Chair"/>
    <n v="717.72"/>
    <n v="3"/>
    <n v="0.2"/>
    <n v="71.772000000000006"/>
    <n v="0.1"/>
    <x v="2"/>
    <x v="2"/>
    <x v="7"/>
    <s v="Yes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s v="94122"/>
    <x v="1"/>
    <s v="OFF-ST-10003058"/>
    <x v="1"/>
    <x v="4"/>
    <s v="Eldon Mobile Mega Data Cart  Mega Stackable  Add-On Trays"/>
    <n v="236.5"/>
    <n v="10"/>
    <n v="0"/>
    <n v="68.584999999999994"/>
    <n v="0.28999999999999998"/>
    <x v="0"/>
    <x v="2"/>
    <x v="7"/>
    <s v="Yes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s v="94122"/>
    <x v="1"/>
    <s v="FUR-TA-10004767"/>
    <x v="0"/>
    <x v="3"/>
    <s v="Safco Drafting Table"/>
    <n v="170.352"/>
    <n v="3"/>
    <n v="0.2"/>
    <n v="19.1646"/>
    <n v="0.1125"/>
    <x v="2"/>
    <x v="2"/>
    <x v="7"/>
    <s v="Yes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s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  <x v="2"/>
    <x v="3"/>
    <x v="2"/>
    <s v="Yes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s v="94109"/>
    <x v="1"/>
    <s v="TEC-AC-10000158"/>
    <x v="2"/>
    <x v="11"/>
    <s v="Sony 64GB Class 10 Micro SDHC R40 Memory Card"/>
    <n v="107.97"/>
    <n v="3"/>
    <n v="0"/>
    <n v="22.6737"/>
    <n v="0.21"/>
    <x v="0"/>
    <x v="3"/>
    <x v="3"/>
    <s v="Yes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s v="77070"/>
    <x v="2"/>
    <s v="TEC-AC-10000158"/>
    <x v="2"/>
    <x v="11"/>
    <s v="Sony 64GB Class 10 Micro SDHC R40 Memory Card"/>
    <n v="143.96"/>
    <n v="5"/>
    <n v="0.2"/>
    <n v="1.7995000000000001"/>
    <n v="1.2500000000000001E-2"/>
    <x v="2"/>
    <x v="3"/>
    <x v="10"/>
    <s v="Yes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s v="77070"/>
    <x v="2"/>
    <s v="TEC-CO-10002313"/>
    <x v="2"/>
    <x v="16"/>
    <s v="Canon PC1080F Personal Copier"/>
    <n v="2399.96"/>
    <n v="5"/>
    <n v="0.2"/>
    <n v="569.9905"/>
    <n v="0.23749999999999999"/>
    <x v="2"/>
    <x v="3"/>
    <x v="10"/>
    <s v="Yes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s v="77070"/>
    <x v="2"/>
    <s v="OFF-PA-10002581"/>
    <x v="1"/>
    <x v="10"/>
    <s v="Xerox 1951"/>
    <n v="74.352000000000004"/>
    <n v="3"/>
    <n v="0.2"/>
    <n v="23.234999999999999"/>
    <n v="0.3125"/>
    <x v="2"/>
    <x v="3"/>
    <x v="10"/>
    <s v="Yes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s v="77070"/>
    <x v="2"/>
    <s v="OFF-AP-10001205"/>
    <x v="1"/>
    <x v="9"/>
    <s v="Belkin 5 Outlet SurgeMaster Power Centers"/>
    <n v="87.168000000000006"/>
    <n v="8"/>
    <n v="0.8"/>
    <n v="-226.63679999999999"/>
    <n v="-2.5999999999999996"/>
    <x v="1"/>
    <x v="3"/>
    <x v="10"/>
    <s v="No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s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  <x v="2"/>
    <x v="3"/>
    <x v="10"/>
    <s v="Yes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s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  <x v="1"/>
    <x v="3"/>
    <x v="5"/>
    <s v="No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s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  <x v="1"/>
    <x v="3"/>
    <x v="5"/>
    <s v="No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s v="21215"/>
    <x v="3"/>
    <s v="TEC-PH-10001644"/>
    <x v="2"/>
    <x v="7"/>
    <s v="BlueLounge Milo Smartphone Stand, White/Metallic"/>
    <n v="89.97"/>
    <n v="3"/>
    <n v="0"/>
    <n v="25.191600000000001"/>
    <n v="0.28000000000000003"/>
    <x v="0"/>
    <x v="0"/>
    <x v="0"/>
    <s v="Yes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s v="30605"/>
    <x v="0"/>
    <s v="OFF-AR-10002399"/>
    <x v="1"/>
    <x v="6"/>
    <s v="Dixon Prang Watercolor Pencils, 10-Color Set with Brush"/>
    <n v="12.78"/>
    <n v="3"/>
    <n v="0"/>
    <n v="5.2397999999999998"/>
    <n v="0.41000000000000003"/>
    <x v="0"/>
    <x v="2"/>
    <x v="9"/>
    <s v="Yes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s v="43130"/>
    <x v="3"/>
    <s v="TEC-AC-10003063"/>
    <x v="2"/>
    <x v="11"/>
    <s v="Micro Innovations USB RF Wireless Keyboard with Mouse"/>
    <n v="40"/>
    <n v="2"/>
    <n v="0.2"/>
    <n v="0.5"/>
    <n v="1.2500000000000001E-2"/>
    <x v="2"/>
    <x v="0"/>
    <x v="4"/>
    <s v="Yes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s v="90032"/>
    <x v="1"/>
    <s v="OFF-BI-10002071"/>
    <x v="1"/>
    <x v="8"/>
    <s v="Fellowes Black Plastic Comb Bindings"/>
    <n v="23.24"/>
    <n v="5"/>
    <n v="0.2"/>
    <n v="7.5529999999999999"/>
    <n v="0.32500000000000001"/>
    <x v="2"/>
    <x v="3"/>
    <x v="3"/>
    <s v="Yes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s v="21215"/>
    <x v="3"/>
    <s v="FUR-CH-10004218"/>
    <x v="0"/>
    <x v="1"/>
    <s v="Global Fabric Manager's Chair, Dark Gray"/>
    <n v="908.82"/>
    <n v="9"/>
    <n v="0"/>
    <n v="227.20500000000001"/>
    <n v="0.25"/>
    <x v="0"/>
    <x v="3"/>
    <x v="3"/>
    <s v="Yes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s v="77095"/>
    <x v="2"/>
    <s v="OFF-SU-10000432"/>
    <x v="1"/>
    <x v="14"/>
    <s v="Acco Side-Punched Conventional Columnar Pads"/>
    <n v="5.5519999999999996"/>
    <n v="2"/>
    <n v="0.2"/>
    <n v="-1.0409999999999999"/>
    <n v="-0.1875"/>
    <x v="2"/>
    <x v="3"/>
    <x v="6"/>
    <s v="No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s v="77095"/>
    <x v="2"/>
    <s v="OFF-AR-10003183"/>
    <x v="1"/>
    <x v="6"/>
    <s v="Avery Fluorescent Highlighter Four-Color Set"/>
    <n v="8.016"/>
    <n v="3"/>
    <n v="0.2"/>
    <n v="1.002"/>
    <n v="0.125"/>
    <x v="2"/>
    <x v="3"/>
    <x v="6"/>
    <s v="Yes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s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  <x v="3"/>
    <x v="3"/>
    <x v="6"/>
    <s v="No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s v="77095"/>
    <x v="2"/>
    <s v="FUR-FU-10003247"/>
    <x v="0"/>
    <x v="5"/>
    <s v="36X48 HARDFLOOR CHAIRMAT"/>
    <n v="16.783999999999999"/>
    <n v="2"/>
    <n v="0.6"/>
    <n v="-22.238800000000001"/>
    <n v="-1.3250000000000002"/>
    <x v="1"/>
    <x v="3"/>
    <x v="6"/>
    <s v="No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s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  <x v="1"/>
    <x v="3"/>
    <x v="6"/>
    <s v="No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s v="92024"/>
    <x v="1"/>
    <s v="TEC-PH-10004908"/>
    <x v="2"/>
    <x v="7"/>
    <s v="Panasonic KX TS3282W Corded phone"/>
    <n v="203.976"/>
    <n v="3"/>
    <n v="0.2"/>
    <n v="25.497"/>
    <n v="0.125"/>
    <x v="2"/>
    <x v="0"/>
    <x v="0"/>
    <s v="Yes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s v="92024"/>
    <x v="1"/>
    <s v="FUR-TA-10003392"/>
    <x v="0"/>
    <x v="3"/>
    <s v="Global Adaptabilities Conference Tables"/>
    <n v="674.35199999999998"/>
    <n v="3"/>
    <n v="0.2"/>
    <n v="-8.4293999999999993"/>
    <n v="-1.2499999999999999E-2"/>
    <x v="2"/>
    <x v="0"/>
    <x v="0"/>
    <s v="No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s v="33012"/>
    <x v="0"/>
    <s v="OFF-BI-10004140"/>
    <x v="1"/>
    <x v="8"/>
    <s v="Avery Non-Stick Binders"/>
    <n v="5.3879999999999999"/>
    <n v="4"/>
    <n v="0.7"/>
    <n v="-4.49"/>
    <n v="-0.83333333333333337"/>
    <x v="1"/>
    <x v="0"/>
    <x v="2"/>
    <s v="No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s v="33012"/>
    <x v="0"/>
    <s v="OFF-AR-10003631"/>
    <x v="1"/>
    <x v="6"/>
    <s v="Staples in misc. colors"/>
    <n v="30.975999999999999"/>
    <n v="8"/>
    <n v="0.2"/>
    <n v="5.0335999999999999"/>
    <n v="0.16250000000000001"/>
    <x v="2"/>
    <x v="0"/>
    <x v="2"/>
    <s v="Yes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s v="30318"/>
    <x v="0"/>
    <s v="OFF-ST-10003716"/>
    <x v="1"/>
    <x v="4"/>
    <s v="Tennsco Double-Tier Lockers"/>
    <n v="1350.12"/>
    <n v="6"/>
    <n v="0"/>
    <n v="175.51560000000001"/>
    <n v="0.13"/>
    <x v="0"/>
    <x v="0"/>
    <x v="11"/>
    <s v="Yes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s v="30318"/>
    <x v="0"/>
    <s v="OFF-BI-10003274"/>
    <x v="1"/>
    <x v="8"/>
    <s v="Avery Durable Slant Ring Binders, No Labels"/>
    <n v="15.92"/>
    <n v="4"/>
    <n v="0"/>
    <n v="7.4824000000000002"/>
    <n v="0.47000000000000003"/>
    <x v="0"/>
    <x v="0"/>
    <x v="11"/>
    <s v="Yes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s v="98103"/>
    <x v="1"/>
    <s v="FUR-FU-10004848"/>
    <x v="0"/>
    <x v="5"/>
    <s v="DAX Solid Wood Frames"/>
    <n v="19.54"/>
    <n v="2"/>
    <n v="0"/>
    <n v="7.2298"/>
    <n v="0.37"/>
    <x v="0"/>
    <x v="0"/>
    <x v="0"/>
    <s v="Yes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s v="90036"/>
    <x v="1"/>
    <s v="OFF-AR-10003504"/>
    <x v="1"/>
    <x v="6"/>
    <s v="Newell 347"/>
    <n v="21.4"/>
    <n v="5"/>
    <n v="0"/>
    <n v="6.2060000000000004"/>
    <n v="0.29000000000000004"/>
    <x v="0"/>
    <x v="2"/>
    <x v="3"/>
    <s v="Yes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s v="90036"/>
    <x v="1"/>
    <s v="OFF-LA-10000305"/>
    <x v="1"/>
    <x v="2"/>
    <s v="Avery 495"/>
    <n v="12.6"/>
    <n v="2"/>
    <n v="0"/>
    <n v="5.7960000000000003"/>
    <n v="0.46"/>
    <x v="0"/>
    <x v="2"/>
    <x v="3"/>
    <s v="Yes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s v="10035"/>
    <x v="3"/>
    <s v="OFF-AR-10001427"/>
    <x v="1"/>
    <x v="6"/>
    <s v="Newell 330"/>
    <n v="11.96"/>
    <n v="2"/>
    <n v="0"/>
    <n v="3.1095999999999999"/>
    <n v="0.25999999999999995"/>
    <x v="0"/>
    <x v="1"/>
    <x v="6"/>
    <s v="Yes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s v="10035"/>
    <x v="3"/>
    <s v="TEC-PH-10004614"/>
    <x v="2"/>
    <x v="7"/>
    <s v="AT&amp;T 841000 Phone"/>
    <n v="138"/>
    <n v="2"/>
    <n v="0"/>
    <n v="34.5"/>
    <n v="0.25"/>
    <x v="0"/>
    <x v="1"/>
    <x v="6"/>
    <s v="Yes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s v="33311"/>
    <x v="0"/>
    <s v="TEC-PH-10001944"/>
    <x v="2"/>
    <x v="7"/>
    <s v="Wi-Ex zBoost YX540 Cellular Phone Signal Booster"/>
    <n v="116.76"/>
    <n v="1"/>
    <n v="0.2"/>
    <n v="14.595000000000001"/>
    <n v="0.125"/>
    <x v="2"/>
    <x v="0"/>
    <x v="0"/>
    <s v="Yes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s v="33311"/>
    <x v="0"/>
    <s v="FUR-TA-10001039"/>
    <x v="0"/>
    <x v="3"/>
    <s v="KI Adjustable-Height Table"/>
    <n v="331.02300000000002"/>
    <n v="7"/>
    <n v="0.45"/>
    <n v="-114.35339999999999"/>
    <n v="-0.3454545454545454"/>
    <x v="1"/>
    <x v="0"/>
    <x v="0"/>
    <s v="No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s v="14609"/>
    <x v="3"/>
    <s v="FUR-FU-10003806"/>
    <x v="0"/>
    <x v="5"/>
    <s v="Tenex Chairmat w/ Average Lip, 45&quot; x 53&quot;"/>
    <n v="756.8"/>
    <n v="5"/>
    <n v="0"/>
    <n v="75.680000000000007"/>
    <n v="0.10000000000000002"/>
    <x v="0"/>
    <x v="0"/>
    <x v="2"/>
    <s v="Yes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s v="60174"/>
    <x v="2"/>
    <s v="FUR-FU-10002111"/>
    <x v="0"/>
    <x v="5"/>
    <s v="Master Caster Door Stop, Large Brown"/>
    <n v="8.7360000000000007"/>
    <n v="3"/>
    <n v="0.6"/>
    <n v="-4.8048000000000002"/>
    <n v="-0.54999999999999993"/>
    <x v="1"/>
    <x v="2"/>
    <x v="4"/>
    <s v="No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s v="10024"/>
    <x v="3"/>
    <s v="OFF-AR-10000817"/>
    <x v="1"/>
    <x v="6"/>
    <s v="Manco Dry-Lighter Erasable Highlighter"/>
    <n v="6.08"/>
    <n v="2"/>
    <n v="0"/>
    <n v="2.0672000000000001"/>
    <n v="0.34"/>
    <x v="0"/>
    <x v="1"/>
    <x v="8"/>
    <s v="Yes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s v="94109"/>
    <x v="1"/>
    <s v="FUR-FU-10001424"/>
    <x v="0"/>
    <x v="5"/>
    <s v="Dax Clear Box Frame"/>
    <n v="17.46"/>
    <n v="2"/>
    <n v="0"/>
    <n v="5.9363999999999999"/>
    <n v="0.33999999999999997"/>
    <x v="0"/>
    <x v="3"/>
    <x v="2"/>
    <s v="Yes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s v="94109"/>
    <x v="1"/>
    <s v="TEC-MA-10002930"/>
    <x v="2"/>
    <x v="15"/>
    <s v="Ricoh - Ink Collector Unit for GX3000 Series Printers"/>
    <n v="369.16"/>
    <n v="11"/>
    <n v="0.2"/>
    <n v="32.301499999999997"/>
    <n v="8.7499999999999981E-2"/>
    <x v="2"/>
    <x v="3"/>
    <x v="2"/>
    <s v="Yes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s v="85023"/>
    <x v="1"/>
    <s v="OFF-AR-10003759"/>
    <x v="1"/>
    <x v="6"/>
    <s v="Crayola Anti Dust Chalk, 12/Pack"/>
    <n v="2.9119999999999999"/>
    <n v="2"/>
    <n v="0.2"/>
    <n v="0.91"/>
    <n v="0.3125"/>
    <x v="2"/>
    <x v="0"/>
    <x v="8"/>
    <s v="Yes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s v="85023"/>
    <x v="1"/>
    <s v="OFF-PA-10001837"/>
    <x v="1"/>
    <x v="10"/>
    <s v="Xerox 1976"/>
    <n v="20.736000000000001"/>
    <n v="4"/>
    <n v="0.2"/>
    <n v="7.2576000000000001"/>
    <n v="0.35"/>
    <x v="2"/>
    <x v="0"/>
    <x v="8"/>
    <s v="Yes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s v="85023"/>
    <x v="1"/>
    <s v="OFF-PA-10001667"/>
    <x v="1"/>
    <x v="10"/>
    <s v="Great White Multi-Use Recycled Paper (20Lb. and 84 Bright)"/>
    <n v="9.5679999999999996"/>
    <n v="2"/>
    <n v="0.2"/>
    <n v="2.99"/>
    <n v="0.31250000000000006"/>
    <x v="2"/>
    <x v="0"/>
    <x v="8"/>
    <s v="Yes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s v="98115"/>
    <x v="1"/>
    <s v="OFF-PA-10000246"/>
    <x v="1"/>
    <x v="10"/>
    <s v="Riverleaf Stik-Withit Designer Note Cubes"/>
    <n v="30.18"/>
    <n v="3"/>
    <n v="0"/>
    <n v="13.8828"/>
    <n v="0.45999999999999996"/>
    <x v="0"/>
    <x v="0"/>
    <x v="1"/>
    <s v="Yes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s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  <x v="2"/>
    <x v="0"/>
    <x v="1"/>
    <s v="Yes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s v="98115"/>
    <x v="1"/>
    <s v="OFF-BI-10000138"/>
    <x v="1"/>
    <x v="8"/>
    <s v="Acco Translucent Poly Ring Binders"/>
    <n v="11.231999999999999"/>
    <n v="3"/>
    <n v="0.2"/>
    <n v="3.9312"/>
    <n v="0.35000000000000003"/>
    <x v="2"/>
    <x v="0"/>
    <x v="1"/>
    <s v="Yes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s v="93010"/>
    <x v="1"/>
    <s v="OFF-LA-10002034"/>
    <x v="1"/>
    <x v="2"/>
    <s v="Avery 478"/>
    <n v="14.73"/>
    <n v="3"/>
    <n v="0"/>
    <n v="7.2176999999999998"/>
    <n v="0.49"/>
    <x v="0"/>
    <x v="3"/>
    <x v="2"/>
    <s v="Yes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s v="48205"/>
    <x v="2"/>
    <s v="OFF-AR-10000127"/>
    <x v="1"/>
    <x v="6"/>
    <s v="Newell 321"/>
    <n v="16.399999999999999"/>
    <n v="5"/>
    <n v="0"/>
    <n v="4.7560000000000002"/>
    <n v="0.29000000000000004"/>
    <x v="0"/>
    <x v="1"/>
    <x v="8"/>
    <s v="Yes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s v="48205"/>
    <x v="2"/>
    <s v="OFF-PA-10003172"/>
    <x v="1"/>
    <x v="10"/>
    <s v="Xerox 1996"/>
    <n v="25.92"/>
    <n v="4"/>
    <n v="0"/>
    <n v="12.441599999999999"/>
    <n v="0.47999999999999993"/>
    <x v="0"/>
    <x v="1"/>
    <x v="8"/>
    <s v="Yes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s v="94109"/>
    <x v="1"/>
    <s v="OFF-AR-10001246"/>
    <x v="1"/>
    <x v="6"/>
    <s v="Newell 317"/>
    <n v="8.82"/>
    <n v="3"/>
    <n v="0"/>
    <n v="2.5577999999999999"/>
    <n v="0.28999999999999998"/>
    <x v="0"/>
    <x v="1"/>
    <x v="5"/>
    <s v="Yes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s v="94109"/>
    <x v="1"/>
    <s v="OFF-BI-10002026"/>
    <x v="1"/>
    <x v="8"/>
    <s v="Ibico Recycled Linen-Style Covers"/>
    <n v="62.496000000000002"/>
    <n v="2"/>
    <n v="0.2"/>
    <n v="21.8736"/>
    <n v="0.35"/>
    <x v="2"/>
    <x v="1"/>
    <x v="5"/>
    <s v="Yes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s v="94109"/>
    <x v="1"/>
    <s v="TEC-AC-10000844"/>
    <x v="2"/>
    <x v="11"/>
    <s v="Logitech Gaming G510s - Keyboard"/>
    <n v="339.96"/>
    <n v="4"/>
    <n v="0"/>
    <n v="122.3856"/>
    <n v="0.36"/>
    <x v="0"/>
    <x v="1"/>
    <x v="5"/>
    <s v="Yes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s v="94109"/>
    <x v="1"/>
    <s v="OFF-BI-10001575"/>
    <x v="1"/>
    <x v="8"/>
    <s v="GBC Linen Binding Covers"/>
    <n v="49.567999999999998"/>
    <n v="2"/>
    <n v="0.2"/>
    <n v="17.348800000000001"/>
    <n v="0.35000000000000003"/>
    <x v="2"/>
    <x v="1"/>
    <x v="5"/>
    <s v="Yes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s v="19140"/>
    <x v="3"/>
    <s v="OFF-BI-10004632"/>
    <x v="1"/>
    <x v="8"/>
    <s v="Ibico Hi-Tech Manual Binding System"/>
    <n v="274.49099999999999"/>
    <n v="3"/>
    <n v="0.7"/>
    <n v="-228.74250000000001"/>
    <n v="-0.83333333333333337"/>
    <x v="1"/>
    <x v="3"/>
    <x v="9"/>
    <s v="No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s v="10035"/>
    <x v="3"/>
    <s v="TEC-PH-10000193"/>
    <x v="2"/>
    <x v="7"/>
    <s v="Jensen SMPS-640 - speaker phone"/>
    <n v="137.94"/>
    <n v="3"/>
    <n v="0"/>
    <n v="35.864400000000003"/>
    <n v="0.26"/>
    <x v="0"/>
    <x v="3"/>
    <x v="9"/>
    <s v="Yes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s v="60623"/>
    <x v="2"/>
    <s v="TEC-AC-10003441"/>
    <x v="2"/>
    <x v="11"/>
    <s v="Kingston Digital DataTraveler 32GB USB 2.0"/>
    <n v="40.68"/>
    <n v="3"/>
    <n v="0.2"/>
    <n v="-7.1189999999999998"/>
    <n v="-0.17499999999999999"/>
    <x v="2"/>
    <x v="3"/>
    <x v="8"/>
    <s v="No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s v="94122"/>
    <x v="1"/>
    <s v="TEC-PH-10004093"/>
    <x v="2"/>
    <x v="7"/>
    <s v="Panasonic Kx-TS550"/>
    <n v="110.376"/>
    <n v="3"/>
    <n v="0.2"/>
    <n v="12.417299999999999"/>
    <n v="0.11249999999999999"/>
    <x v="2"/>
    <x v="0"/>
    <x v="7"/>
    <s v="Yes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s v="94122"/>
    <x v="1"/>
    <s v="OFF-AP-10002998"/>
    <x v="1"/>
    <x v="9"/>
    <s v="Holmes 99% HEPA Air Purifier"/>
    <n v="151.62"/>
    <n v="7"/>
    <n v="0"/>
    <n v="50.034599999999998"/>
    <n v="0.32999999999999996"/>
    <x v="0"/>
    <x v="0"/>
    <x v="7"/>
    <s v="Yes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s v="94122"/>
    <x v="1"/>
    <s v="FUR-FU-10000073"/>
    <x v="0"/>
    <x v="5"/>
    <s v="Deflect-O Glasstique Clear Desk Accessories"/>
    <n v="30.8"/>
    <n v="4"/>
    <n v="0"/>
    <n v="10.164"/>
    <n v="0.32999999999999996"/>
    <x v="0"/>
    <x v="0"/>
    <x v="7"/>
    <s v="Yes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s v="19134"/>
    <x v="3"/>
    <s v="OFF-PA-10001125"/>
    <x v="1"/>
    <x v="10"/>
    <s v="Xerox 1988"/>
    <n v="123.92"/>
    <n v="5"/>
    <n v="0.2"/>
    <n v="38.725000000000001"/>
    <n v="0.3125"/>
    <x v="2"/>
    <x v="3"/>
    <x v="11"/>
    <s v="Yes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s v="19134"/>
    <x v="3"/>
    <s v="TEC-AC-10003033"/>
    <x v="2"/>
    <x v="11"/>
    <s v="Plantronics CS510 - Over-the-Head monaural Wireless Headset System"/>
    <n v="1319.8"/>
    <n v="5"/>
    <n v="0.2"/>
    <n v="214.4675"/>
    <n v="0.16250000000000001"/>
    <x v="2"/>
    <x v="3"/>
    <x v="11"/>
    <s v="Yes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s v="94122"/>
    <x v="1"/>
    <s v="OFF-BI-10002498"/>
    <x v="1"/>
    <x v="8"/>
    <s v="Clear Mylar Reinforcing Strips"/>
    <n v="89.712000000000003"/>
    <n v="6"/>
    <n v="0.2"/>
    <n v="30.277799999999999"/>
    <n v="0.33749999999999997"/>
    <x v="2"/>
    <x v="2"/>
    <x v="7"/>
    <s v="Yes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s v="94122"/>
    <x v="1"/>
    <s v="OFF-PA-10004569"/>
    <x v="1"/>
    <x v="10"/>
    <s v="Wirebound Message Books, Two 4 1/4&quot; x 5&quot; Forms per Page"/>
    <n v="22.83"/>
    <n v="3"/>
    <n v="0"/>
    <n v="10.7301"/>
    <n v="0.47000000000000003"/>
    <x v="0"/>
    <x v="2"/>
    <x v="7"/>
    <s v="Yes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s v="06824"/>
    <x v="3"/>
    <s v="OFF-BI-10002353"/>
    <x v="1"/>
    <x v="8"/>
    <s v="GBC VeloBind Cover Sets"/>
    <n v="30.88"/>
    <n v="2"/>
    <n v="0"/>
    <n v="15.44"/>
    <n v="0.5"/>
    <x v="0"/>
    <x v="3"/>
    <x v="10"/>
    <s v="Yes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s v="0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  <x v="0"/>
    <x v="3"/>
    <x v="10"/>
    <s v="Yes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s v="06824"/>
    <x v="3"/>
    <s v="OFF-PA-10003673"/>
    <x v="1"/>
    <x v="10"/>
    <s v="Strathmore Photo Mount Cards"/>
    <n v="27.12"/>
    <n v="4"/>
    <n v="0"/>
    <n v="12.475199999999999"/>
    <n v="0.45999999999999996"/>
    <x v="0"/>
    <x v="3"/>
    <x v="10"/>
    <s v="Yes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s v="10011"/>
    <x v="3"/>
    <s v="FUR-FU-10003347"/>
    <x v="0"/>
    <x v="5"/>
    <s v="Coloredge Poster Frame"/>
    <n v="113.6"/>
    <n v="8"/>
    <n v="0"/>
    <n v="44.304000000000002"/>
    <n v="0.39"/>
    <x v="0"/>
    <x v="0"/>
    <x v="10"/>
    <s v="Yes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s v="10011"/>
    <x v="3"/>
    <s v="OFF-PA-10001934"/>
    <x v="1"/>
    <x v="10"/>
    <s v="Xerox 1993"/>
    <n v="12.96"/>
    <n v="2"/>
    <n v="0"/>
    <n v="6.3503999999999996"/>
    <n v="0.48999999999999994"/>
    <x v="0"/>
    <x v="0"/>
    <x v="10"/>
    <s v="Yes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s v="10011"/>
    <x v="3"/>
    <s v="OFF-BI-10000632"/>
    <x v="1"/>
    <x v="8"/>
    <s v="Satellite Sectional Post Binders"/>
    <n v="69.456000000000003"/>
    <n v="2"/>
    <n v="0.2"/>
    <n v="22.5732"/>
    <n v="0.32500000000000001"/>
    <x v="2"/>
    <x v="0"/>
    <x v="10"/>
    <s v="Yes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s v="90049"/>
    <x v="1"/>
    <s v="OFF-AR-10003190"/>
    <x v="1"/>
    <x v="6"/>
    <s v="Newell 32"/>
    <n v="8.64"/>
    <n v="3"/>
    <n v="0"/>
    <n v="2.4192"/>
    <n v="0.27999999999999997"/>
    <x v="0"/>
    <x v="2"/>
    <x v="4"/>
    <s v="Yes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s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  <x v="1"/>
    <x v="0"/>
    <x v="7"/>
    <s v="No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s v="95123"/>
    <x v="1"/>
    <s v="FUR-FU-10000771"/>
    <x v="0"/>
    <x v="5"/>
    <s v="Eldon 200 Class Desk Accessories, Smoke"/>
    <n v="43.96"/>
    <n v="7"/>
    <n v="0"/>
    <n v="18.463200000000001"/>
    <n v="0.42"/>
    <x v="0"/>
    <x v="0"/>
    <x v="4"/>
    <s v="Yes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s v="95123"/>
    <x v="1"/>
    <s v="OFF-EN-10001990"/>
    <x v="1"/>
    <x v="12"/>
    <s v="Staple envelope"/>
    <n v="39.76"/>
    <n v="7"/>
    <n v="0"/>
    <n v="18.687200000000001"/>
    <n v="0.47000000000000003"/>
    <x v="0"/>
    <x v="0"/>
    <x v="4"/>
    <s v="Yes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s v="91104"/>
    <x v="1"/>
    <s v="FUR-FU-10002445"/>
    <x v="0"/>
    <x v="5"/>
    <s v="DAX Two-Tone Rosewood/Black Document Frame, Desktop, 5 x 7"/>
    <n v="66.36"/>
    <n v="7"/>
    <n v="0"/>
    <n v="26.544"/>
    <n v="0.4"/>
    <x v="0"/>
    <x v="3"/>
    <x v="3"/>
    <s v="Yes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s v="91104"/>
    <x v="1"/>
    <s v="OFF-BI-10003638"/>
    <x v="1"/>
    <x v="8"/>
    <s v="GBC Durable Plastic Covers"/>
    <n v="92.88"/>
    <n v="6"/>
    <n v="0.2"/>
    <n v="30.186"/>
    <n v="0.32500000000000001"/>
    <x v="2"/>
    <x v="3"/>
    <x v="3"/>
    <s v="Yes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s v="91104"/>
    <x v="1"/>
    <s v="FUR-FU-10004864"/>
    <x v="0"/>
    <x v="5"/>
    <s v="Eldon 500 Class Desk Accessories"/>
    <n v="24.14"/>
    <n v="2"/>
    <n v="0"/>
    <n v="7.9661999999999997"/>
    <n v="0.32999999999999996"/>
    <x v="0"/>
    <x v="3"/>
    <x v="3"/>
    <s v="Yes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s v="19134"/>
    <x v="3"/>
    <s v="FUR-CH-10002024"/>
    <x v="0"/>
    <x v="1"/>
    <s v="HON 5400 Series Task Chairs for Big and Tall"/>
    <n v="4416.174"/>
    <n v="9"/>
    <n v="0.3"/>
    <n v="-630.88199999999995"/>
    <n v="-0.14285714285714285"/>
    <x v="3"/>
    <x v="3"/>
    <x v="6"/>
    <s v="No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s v="90049"/>
    <x v="1"/>
    <s v="OFF-AR-10002445"/>
    <x v="1"/>
    <x v="6"/>
    <s v="SANFORD Major Accent Highlighters"/>
    <n v="49.56"/>
    <n v="7"/>
    <n v="0"/>
    <n v="18.832799999999999"/>
    <n v="0.37999999999999995"/>
    <x v="0"/>
    <x v="3"/>
    <x v="5"/>
    <s v="Yes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s v="90032"/>
    <x v="1"/>
    <s v="OFF-ST-10001370"/>
    <x v="1"/>
    <x v="4"/>
    <s v="Sensible Storage WireTech Storage Systems"/>
    <n v="354.9"/>
    <n v="5"/>
    <n v="0"/>
    <n v="17.745000000000001"/>
    <n v="0.05"/>
    <x v="0"/>
    <x v="3"/>
    <x v="11"/>
    <s v="Yes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s v="43229"/>
    <x v="3"/>
    <s v="OFF-LA-10000305"/>
    <x v="1"/>
    <x v="2"/>
    <s v="Avery 495"/>
    <n v="15.12"/>
    <n v="3"/>
    <n v="0.2"/>
    <n v="4.9139999999999997"/>
    <n v="0.32500000000000001"/>
    <x v="2"/>
    <x v="2"/>
    <x v="10"/>
    <s v="Yes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s v="43229"/>
    <x v="3"/>
    <s v="FUR-BO-10001972"/>
    <x v="0"/>
    <x v="0"/>
    <s v="O'Sullivan 4-Shelf Bookcase in Odessa Pine"/>
    <n v="302.45"/>
    <n v="5"/>
    <n v="0.5"/>
    <n v="-199.61699999999999"/>
    <n v="-0.66"/>
    <x v="1"/>
    <x v="2"/>
    <x v="10"/>
    <s v="No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s v="43229"/>
    <x v="3"/>
    <s v="OFF-ST-10002486"/>
    <x v="1"/>
    <x v="4"/>
    <s v="Eldon Shelf Savers Cubes and Bins"/>
    <n v="44.671999999999997"/>
    <n v="8"/>
    <n v="0.2"/>
    <n v="-10.0512"/>
    <n v="-0.22500000000000001"/>
    <x v="2"/>
    <x v="2"/>
    <x v="10"/>
    <s v="No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s v="90008"/>
    <x v="1"/>
    <s v="TEC-AC-10001874"/>
    <x v="2"/>
    <x v="11"/>
    <s v="Logitech Wireless Anywhere Mouse MX for PC and Mac"/>
    <n v="119.98"/>
    <n v="2"/>
    <n v="0"/>
    <n v="35.994"/>
    <n v="0.3"/>
    <x v="0"/>
    <x v="1"/>
    <x v="1"/>
    <s v="Yes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s v="90008"/>
    <x v="1"/>
    <s v="TEC-AC-10003870"/>
    <x v="2"/>
    <x v="11"/>
    <s v="Logitech Z-906 Speaker sys - home theater - 5.1-CH"/>
    <n v="989.97"/>
    <n v="3"/>
    <n v="0"/>
    <n v="395.988"/>
    <n v="0.39999999999999997"/>
    <x v="0"/>
    <x v="1"/>
    <x v="1"/>
    <s v="Yes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s v="33021"/>
    <x v="0"/>
    <s v="OFF-LA-10002473"/>
    <x v="1"/>
    <x v="2"/>
    <s v="Avery 484"/>
    <n v="9.2159999999999993"/>
    <n v="4"/>
    <n v="0.2"/>
    <n v="3.3408000000000002"/>
    <n v="0.36250000000000004"/>
    <x v="2"/>
    <x v="0"/>
    <x v="6"/>
    <s v="Yes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s v="48066"/>
    <x v="2"/>
    <s v="OFF-PA-10003790"/>
    <x v="1"/>
    <x v="10"/>
    <s v="Xerox 1991"/>
    <n v="68.52"/>
    <n v="3"/>
    <n v="0"/>
    <n v="31.519200000000001"/>
    <n v="0.46"/>
    <x v="0"/>
    <x v="0"/>
    <x v="8"/>
    <s v="Yes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AP-10002684"/>
    <x v="1"/>
    <x v="9"/>
    <s v="Acco 7-Outlet Masterpiece Power Center, Wihtout Fax/Phone Line Protection"/>
    <n v="364.74"/>
    <n v="3"/>
    <n v="0"/>
    <n v="109.422"/>
    <n v="0.3"/>
    <x v="0"/>
    <x v="0"/>
    <x v="5"/>
    <s v="Yes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FUR-FU-10001037"/>
    <x v="0"/>
    <x v="5"/>
    <s v="DAX Charcoal/Nickel-Tone Document Frame, 5 x 7"/>
    <n v="47.4"/>
    <n v="5"/>
    <n v="0"/>
    <n v="21.33"/>
    <n v="0.44999999999999996"/>
    <x v="0"/>
    <x v="0"/>
    <x v="5"/>
    <s v="Yes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ST-10000876"/>
    <x v="1"/>
    <x v="4"/>
    <s v="Eldon Simplefile Box Office"/>
    <n v="49.76"/>
    <n v="4"/>
    <n v="0"/>
    <n v="13.9328"/>
    <n v="0.28000000000000003"/>
    <x v="0"/>
    <x v="0"/>
    <x v="5"/>
    <s v="Yes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AR-10003732"/>
    <x v="1"/>
    <x v="6"/>
    <s v="Newell 333"/>
    <n v="5.56"/>
    <n v="2"/>
    <n v="0"/>
    <n v="1.4456"/>
    <n v="0.26"/>
    <x v="0"/>
    <x v="0"/>
    <x v="5"/>
    <s v="Yes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PA-10000994"/>
    <x v="1"/>
    <x v="10"/>
    <s v="Xerox 1915"/>
    <n v="629.1"/>
    <n v="6"/>
    <n v="0"/>
    <n v="301.96800000000002"/>
    <n v="0.48000000000000004"/>
    <x v="0"/>
    <x v="0"/>
    <x v="5"/>
    <s v="Yes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AR-10000940"/>
    <x v="1"/>
    <x v="6"/>
    <s v="Newell 343"/>
    <n v="14.7"/>
    <n v="5"/>
    <n v="0"/>
    <n v="3.9689999999999999"/>
    <n v="0.27"/>
    <x v="0"/>
    <x v="0"/>
    <x v="5"/>
    <s v="Yes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OFF-PA-10004888"/>
    <x v="1"/>
    <x v="10"/>
    <s v="Xerox 217"/>
    <n v="45.36"/>
    <n v="7"/>
    <n v="0"/>
    <n v="21.7728"/>
    <n v="0.48"/>
    <x v="0"/>
    <x v="0"/>
    <x v="5"/>
    <s v="Yes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s v="54880"/>
    <x v="2"/>
    <s v="TEC-PH-10000441"/>
    <x v="2"/>
    <x v="7"/>
    <s v="VTech DS6151"/>
    <n v="125.99"/>
    <n v="1"/>
    <n v="0"/>
    <n v="35.277200000000001"/>
    <n v="0.28000000000000003"/>
    <x v="0"/>
    <x v="0"/>
    <x v="5"/>
    <s v="Yes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s v="91360"/>
    <x v="1"/>
    <s v="OFF-AR-10001231"/>
    <x v="1"/>
    <x v="6"/>
    <s v="Sanford EarthWrite Recycled Pencils, Medium Soft, #2"/>
    <n v="14.7"/>
    <n v="7"/>
    <n v="0"/>
    <n v="4.1159999999999997"/>
    <n v="0.27999999999999997"/>
    <x v="0"/>
    <x v="3"/>
    <x v="1"/>
    <s v="Yes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s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  <x v="3"/>
    <x v="3"/>
    <x v="2"/>
    <s v="No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s v="19134"/>
    <x v="3"/>
    <s v="OFF-EN-10003068"/>
    <x v="1"/>
    <x v="12"/>
    <s v="#6 3/4 Gummed Flap White Envelopes"/>
    <n v="31.68"/>
    <n v="4"/>
    <n v="0.2"/>
    <n v="11.087999999999999"/>
    <n v="0.35"/>
    <x v="2"/>
    <x v="3"/>
    <x v="2"/>
    <s v="Yes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s v="22153"/>
    <x v="0"/>
    <s v="OFF-AR-10004260"/>
    <x v="1"/>
    <x v="6"/>
    <s v="Boston 1799 Powerhouse Electric Pencil Sharpener"/>
    <n v="181.86"/>
    <n v="7"/>
    <n v="0"/>
    <n v="50.9208"/>
    <n v="0.27999999999999997"/>
    <x v="0"/>
    <x v="3"/>
    <x v="1"/>
    <s v="Yes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s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  <x v="3"/>
    <x v="2"/>
    <x v="0"/>
    <s v="No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s v="38401"/>
    <x v="0"/>
    <s v="OFF-BI-10002824"/>
    <x v="1"/>
    <x v="8"/>
    <s v="Recycled Easel Ring Binders"/>
    <n v="13.428000000000001"/>
    <n v="3"/>
    <n v="0.7"/>
    <n v="-11.19"/>
    <n v="-0.83333333333333326"/>
    <x v="1"/>
    <x v="3"/>
    <x v="6"/>
    <s v="No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s v="38401"/>
    <x v="0"/>
    <s v="OFF-ST-10004950"/>
    <x v="1"/>
    <x v="4"/>
    <s v="Acco Perma 3000 Stacking Storage Drawers"/>
    <n v="67.135999999999996"/>
    <n v="4"/>
    <n v="0.2"/>
    <n v="-0.83919999999999995"/>
    <n v="-1.2500000000000001E-2"/>
    <x v="2"/>
    <x v="3"/>
    <x v="6"/>
    <s v="No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s v="28027"/>
    <x v="0"/>
    <s v="OFF-PA-10004039"/>
    <x v="1"/>
    <x v="10"/>
    <s v="Xerox 1882"/>
    <n v="89.567999999999998"/>
    <n v="2"/>
    <n v="0.2"/>
    <n v="32.468400000000003"/>
    <n v="0.36250000000000004"/>
    <x v="2"/>
    <x v="0"/>
    <x v="9"/>
    <s v="Yes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s v="28027"/>
    <x v="0"/>
    <s v="FUR-FU-10003374"/>
    <x v="0"/>
    <x v="5"/>
    <s v="Electrix Fluorescent Magnifier Lamps &amp; Weighted Base"/>
    <n v="315.77600000000001"/>
    <n v="8"/>
    <n v="0.2"/>
    <n v="31.5776"/>
    <n v="9.9999999999999992E-2"/>
    <x v="2"/>
    <x v="0"/>
    <x v="9"/>
    <s v="Yes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s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  <x v="2"/>
    <x v="0"/>
    <x v="8"/>
    <s v="No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s v="95123"/>
    <x v="1"/>
    <s v="OFF-AP-10002287"/>
    <x v="1"/>
    <x v="9"/>
    <s v="Eureka Sanitaire  Multi-Pro Heavy-Duty Upright, Disposable Bags"/>
    <n v="17.48"/>
    <n v="4"/>
    <n v="0"/>
    <n v="4.5448000000000004"/>
    <n v="0.26"/>
    <x v="0"/>
    <x v="0"/>
    <x v="8"/>
    <s v="Yes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s v="27405"/>
    <x v="0"/>
    <s v="OFF-SU-10004498"/>
    <x v="1"/>
    <x v="14"/>
    <s v="Martin-Yale Premier Letter Opener"/>
    <n v="20.608000000000001"/>
    <n v="2"/>
    <n v="0.2"/>
    <n v="-4.3792"/>
    <n v="-0.21249999999999999"/>
    <x v="2"/>
    <x v="0"/>
    <x v="2"/>
    <s v="No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s v="27405"/>
    <x v="0"/>
    <s v="OFF-BI-10002557"/>
    <x v="1"/>
    <x v="8"/>
    <s v="Presstex Flexible Ring Binders"/>
    <n v="4.0949999999999998"/>
    <n v="3"/>
    <n v="0.7"/>
    <n v="-2.73"/>
    <n v="-0.66666666666666674"/>
    <x v="1"/>
    <x v="0"/>
    <x v="2"/>
    <s v="No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s v="59601"/>
    <x v="1"/>
    <s v="TEC-PH-10004908"/>
    <x v="2"/>
    <x v="7"/>
    <s v="Panasonic KX TS3282W Corded phone"/>
    <n v="339.96"/>
    <n v="5"/>
    <n v="0.2"/>
    <n v="42.494999999999997"/>
    <n v="0.125"/>
    <x v="2"/>
    <x v="1"/>
    <x v="0"/>
    <s v="Yes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s v="59601"/>
    <x v="1"/>
    <s v="FUR-FU-10000794"/>
    <x v="0"/>
    <x v="5"/>
    <s v="Eldon Stackable Tray, Side-Load, Legal, Smoke"/>
    <n v="63.98"/>
    <n v="7"/>
    <n v="0"/>
    <n v="21.7532"/>
    <n v="0.34"/>
    <x v="0"/>
    <x v="1"/>
    <x v="0"/>
    <s v="Yes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s v="33311"/>
    <x v="0"/>
    <s v="TEC-AC-10004171"/>
    <x v="2"/>
    <x v="11"/>
    <s v="Razer Kraken 7.1 Surround Sound Over Ear USB Gaming Headset"/>
    <n v="799.92"/>
    <n v="10"/>
    <n v="0.2"/>
    <n v="239.976"/>
    <n v="0.3"/>
    <x v="2"/>
    <x v="2"/>
    <x v="0"/>
    <s v="Yes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s v="94110"/>
    <x v="1"/>
    <s v="TEC-PH-10002070"/>
    <x v="2"/>
    <x v="7"/>
    <s v="Griffin GC36547 PowerJolt SE Lightning Charger"/>
    <n v="35.984000000000002"/>
    <n v="2"/>
    <n v="0.2"/>
    <n v="4.4980000000000002"/>
    <n v="0.125"/>
    <x v="2"/>
    <x v="0"/>
    <x v="7"/>
    <s v="Yes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s v="94110"/>
    <x v="1"/>
    <s v="TEC-AC-10003095"/>
    <x v="2"/>
    <x v="11"/>
    <s v="Logitech G35 7.1-Channel Surround Sound Headset"/>
    <n v="389.97"/>
    <n v="3"/>
    <n v="0"/>
    <n v="132.5898"/>
    <n v="0.33999999999999997"/>
    <x v="0"/>
    <x v="0"/>
    <x v="7"/>
    <s v="Yes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s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  <x v="2"/>
    <x v="0"/>
    <x v="5"/>
    <s v="Yes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s v="21044"/>
    <x v="3"/>
    <s v="OFF-BI-10003527"/>
    <x v="1"/>
    <x v="8"/>
    <s v="Fellowes PB500 Electric Punch Plastic Comb Binding Machine with Manual Bind"/>
    <n v="2541.98"/>
    <n v="2"/>
    <n v="0"/>
    <n v="1270.99"/>
    <n v="0.5"/>
    <x v="0"/>
    <x v="1"/>
    <x v="11"/>
    <s v="Yes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s v="85364"/>
    <x v="1"/>
    <s v="TEC-MA-10001148"/>
    <x v="2"/>
    <x v="15"/>
    <s v="Swingline SM12-08 MicroCut Jam Free Shredder"/>
    <n v="599.98500000000001"/>
    <n v="5"/>
    <n v="0.7"/>
    <n v="-479.988"/>
    <n v="-0.79999999999999993"/>
    <x v="1"/>
    <x v="3"/>
    <x v="2"/>
    <s v="No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s v="60653"/>
    <x v="2"/>
    <s v="OFF-BI-10002432"/>
    <x v="1"/>
    <x v="8"/>
    <s v="Wilson Jones Standard D-Ring Binders"/>
    <n v="3.036"/>
    <n v="3"/>
    <n v="0.8"/>
    <n v="-5.0094000000000003"/>
    <n v="-1.6500000000000001"/>
    <x v="1"/>
    <x v="3"/>
    <x v="1"/>
    <s v="No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s v="44105"/>
    <x v="3"/>
    <s v="OFF-AR-10001374"/>
    <x v="1"/>
    <x v="6"/>
    <s v="BIC Brite Liner Highlighters, Chisel Tip"/>
    <n v="25.92"/>
    <n v="5"/>
    <n v="0.2"/>
    <n v="3.8879999999999999"/>
    <n v="0.15"/>
    <x v="2"/>
    <x v="3"/>
    <x v="8"/>
    <s v="Yes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s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  <x v="2"/>
    <x v="3"/>
    <x v="8"/>
    <s v="No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s v="94110"/>
    <x v="1"/>
    <s v="TEC-AC-10003614"/>
    <x v="2"/>
    <x v="11"/>
    <s v="Verbatim 25 GB 6x Blu-ray Single Layer Recordable Disc, 10/Pack"/>
    <n v="46.36"/>
    <n v="4"/>
    <n v="0"/>
    <n v="15.2988"/>
    <n v="0.33"/>
    <x v="0"/>
    <x v="3"/>
    <x v="2"/>
    <s v="Yes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s v="73120"/>
    <x v="2"/>
    <s v="TEC-AC-10004877"/>
    <x v="2"/>
    <x v="11"/>
    <s v="Imation 30456 USB Flash Drive 8GB"/>
    <n v="6.9"/>
    <n v="1"/>
    <n v="0"/>
    <n v="0.55200000000000005"/>
    <n v="0.08"/>
    <x v="0"/>
    <x v="0"/>
    <x v="1"/>
    <s v="Yes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s v="73120"/>
    <x v="2"/>
    <s v="FUR-FU-10004270"/>
    <x v="0"/>
    <x v="5"/>
    <s v="Executive Impressions 13&quot; Clairmont Wall Clock"/>
    <n v="57.69"/>
    <n v="3"/>
    <n v="0"/>
    <n v="23.652899999999999"/>
    <n v="0.41"/>
    <x v="0"/>
    <x v="0"/>
    <x v="1"/>
    <s v="Yes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s v="77095"/>
    <x v="2"/>
    <s v="TEC-MA-10002210"/>
    <x v="2"/>
    <x v="15"/>
    <s v="Epson TM-T88V Direct Thermal Printer - Monochrome - Desktop"/>
    <n v="559.71"/>
    <n v="3"/>
    <n v="0.4"/>
    <n v="-121.2705"/>
    <n v="-0.21666666666666665"/>
    <x v="3"/>
    <x v="2"/>
    <x v="8"/>
    <s v="No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s v="94122"/>
    <x v="1"/>
    <s v="OFF-ST-10000675"/>
    <x v="1"/>
    <x v="4"/>
    <s v="File Shuttle II and Handi-File, Black"/>
    <n v="305.01"/>
    <n v="9"/>
    <n v="0"/>
    <n v="76.252499999999998"/>
    <n v="0.25"/>
    <x v="0"/>
    <x v="0"/>
    <x v="9"/>
    <s v="Yes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s v="94122"/>
    <x v="1"/>
    <s v="OFF-BI-10004781"/>
    <x v="1"/>
    <x v="8"/>
    <s v="GBC Wire Binding Strips"/>
    <n v="50.783999999999999"/>
    <n v="2"/>
    <n v="0.2"/>
    <n v="17.7744"/>
    <n v="0.35000000000000003"/>
    <x v="2"/>
    <x v="0"/>
    <x v="9"/>
    <s v="Yes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s v="94122"/>
    <x v="1"/>
    <s v="OFF-LA-10004689"/>
    <x v="1"/>
    <x v="2"/>
    <s v="Avery 512"/>
    <n v="26.01"/>
    <n v="9"/>
    <n v="0"/>
    <n v="12.2247"/>
    <n v="0.47"/>
    <x v="0"/>
    <x v="0"/>
    <x v="9"/>
    <s v="Yes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s v="37211"/>
    <x v="0"/>
    <s v="TEC-MA-10001856"/>
    <x v="2"/>
    <x v="15"/>
    <s v="Okidata C610n Printer"/>
    <n v="649"/>
    <n v="2"/>
    <n v="0.5"/>
    <n v="-272.58"/>
    <n v="-0.42"/>
    <x v="1"/>
    <x v="3"/>
    <x v="4"/>
    <s v="No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s v="90036"/>
    <x v="1"/>
    <s v="FUR-FU-10000719"/>
    <x v="0"/>
    <x v="5"/>
    <s v="DAX Cubicle Frames, 8-1/2 x 11"/>
    <n v="59.99"/>
    <n v="7"/>
    <n v="0"/>
    <n v="21.596399999999999"/>
    <n v="0.36"/>
    <x v="0"/>
    <x v="0"/>
    <x v="9"/>
    <s v="Yes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s v="98006"/>
    <x v="1"/>
    <s v="FUR-FU-10003849"/>
    <x v="0"/>
    <x v="5"/>
    <s v="DAX Metal Frame, Desktop, Stepped-Edge"/>
    <n v="20.239999999999998"/>
    <n v="1"/>
    <n v="0"/>
    <n v="7.8936000000000002"/>
    <n v="0.39"/>
    <x v="0"/>
    <x v="1"/>
    <x v="5"/>
    <s v="Yes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s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  <x v="2"/>
    <x v="2"/>
    <x v="5"/>
    <s v="Yes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s v="77036"/>
    <x v="2"/>
    <s v="OFF-FA-10000840"/>
    <x v="1"/>
    <x v="13"/>
    <s v="OIC Thumb-Tacks"/>
    <n v="5.4720000000000004"/>
    <n v="6"/>
    <n v="0.2"/>
    <n v="1.8468"/>
    <n v="0.33749999999999997"/>
    <x v="2"/>
    <x v="2"/>
    <x v="5"/>
    <s v="Yes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s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  <x v="2"/>
    <x v="1"/>
    <x v="11"/>
    <s v="Yes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s v="60016"/>
    <x v="2"/>
    <s v="FUR-TA-10002533"/>
    <x v="0"/>
    <x v="3"/>
    <s v="BPI Conference Tables"/>
    <n v="292.10000000000002"/>
    <n v="4"/>
    <n v="0.5"/>
    <n v="-175.26"/>
    <n v="-0.59999999999999987"/>
    <x v="1"/>
    <x v="2"/>
    <x v="0"/>
    <s v="No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s v="60016"/>
    <x v="2"/>
    <s v="FUR-FU-10001546"/>
    <x v="0"/>
    <x v="5"/>
    <s v="Dana Swing-Arm Lamps"/>
    <n v="8.5440000000000005"/>
    <n v="2"/>
    <n v="0.6"/>
    <n v="-7.476"/>
    <n v="-0.875"/>
    <x v="1"/>
    <x v="2"/>
    <x v="0"/>
    <s v="No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s v="60016"/>
    <x v="2"/>
    <s v="FUR-BO-10003546"/>
    <x v="0"/>
    <x v="0"/>
    <s v="Hon 4-Shelf Metal Bookcases"/>
    <n v="424.11599999999999"/>
    <n v="6"/>
    <n v="0.3"/>
    <n v="-30.294"/>
    <n v="-7.1428571428571438E-2"/>
    <x v="3"/>
    <x v="2"/>
    <x v="0"/>
    <s v="No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s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  <x v="1"/>
    <x v="2"/>
    <x v="0"/>
    <s v="No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s v="60016"/>
    <x v="2"/>
    <s v="OFF-ST-10000025"/>
    <x v="1"/>
    <x v="4"/>
    <s v="Fellowes Stor/Drawer Steel Plus Storage Drawers"/>
    <n v="381.72"/>
    <n v="5"/>
    <n v="0.2"/>
    <n v="-66.801000000000002"/>
    <n v="-0.17499999999999999"/>
    <x v="2"/>
    <x v="2"/>
    <x v="0"/>
    <s v="No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s v="33437"/>
    <x v="0"/>
    <s v="FUR-CH-10003817"/>
    <x v="0"/>
    <x v="1"/>
    <s v="Global Value Steno Chair, Gray"/>
    <n v="97.183999999999997"/>
    <n v="2"/>
    <n v="0.2"/>
    <n v="6.0739999999999998"/>
    <n v="6.25E-2"/>
    <x v="2"/>
    <x v="3"/>
    <x v="8"/>
    <s v="Yes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s v="33437"/>
    <x v="0"/>
    <s v="OFF-PA-10000289"/>
    <x v="1"/>
    <x v="10"/>
    <s v="Xerox 213"/>
    <n v="10.368"/>
    <n v="2"/>
    <n v="0.2"/>
    <n v="3.6288"/>
    <n v="0.35"/>
    <x v="2"/>
    <x v="3"/>
    <x v="8"/>
    <s v="Yes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s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  <x v="3"/>
    <x v="2"/>
    <x v="10"/>
    <s v="No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s v="95123"/>
    <x v="1"/>
    <s v="TEC-AC-10002305"/>
    <x v="2"/>
    <x v="11"/>
    <s v="KeyTronic E03601U1 - Keyboard - Beige"/>
    <n v="72"/>
    <n v="4"/>
    <n v="0"/>
    <n v="12.96"/>
    <n v="0.18000000000000002"/>
    <x v="0"/>
    <x v="0"/>
    <x v="0"/>
    <s v="Yes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s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  <x v="2"/>
    <x v="0"/>
    <x v="0"/>
    <s v="Yes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s v="95123"/>
    <x v="1"/>
    <s v="OFF-EN-10001434"/>
    <x v="1"/>
    <x v="12"/>
    <s v="Strathmore #10 Envelopes, Ultimate White"/>
    <n v="158.13"/>
    <n v="3"/>
    <n v="0"/>
    <n v="77.483699999999999"/>
    <n v="0.49"/>
    <x v="0"/>
    <x v="0"/>
    <x v="0"/>
    <s v="Yes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s v="10024"/>
    <x v="3"/>
    <s v="OFF-FA-10004395"/>
    <x v="1"/>
    <x v="13"/>
    <s v="Plymouth Boxed Rubber Bands by Plymouth"/>
    <n v="14.13"/>
    <n v="3"/>
    <n v="0"/>
    <n v="0.70650000000000002"/>
    <n v="4.9999999999999996E-2"/>
    <x v="0"/>
    <x v="3"/>
    <x v="1"/>
    <s v="Yes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s v="48227"/>
    <x v="2"/>
    <s v="OFF-BI-10004632"/>
    <x v="1"/>
    <x v="8"/>
    <s v="GBC Binding covers"/>
    <n v="64.75"/>
    <n v="5"/>
    <n v="0"/>
    <n v="29.137499999999999"/>
    <n v="0.45"/>
    <x v="0"/>
    <x v="1"/>
    <x v="6"/>
    <s v="Yes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s v="33178"/>
    <x v="0"/>
    <s v="OFF-BI-10000145"/>
    <x v="1"/>
    <x v="8"/>
    <s v="Zipper Ring Binder Pockets"/>
    <n v="1.8720000000000001"/>
    <n v="2"/>
    <n v="0.7"/>
    <n v="-1.3104"/>
    <n v="-0.7"/>
    <x v="1"/>
    <x v="1"/>
    <x v="2"/>
    <s v="No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s v="33178"/>
    <x v="0"/>
    <s v="OFF-BI-10002498"/>
    <x v="1"/>
    <x v="8"/>
    <s v="Clear Mylar Reinforcing Strips"/>
    <n v="11.214"/>
    <n v="2"/>
    <n v="0.7"/>
    <n v="-8.5974000000000004"/>
    <n v="-0.76666666666666672"/>
    <x v="1"/>
    <x v="1"/>
    <x v="2"/>
    <s v="No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s v="33178"/>
    <x v="0"/>
    <s v="OFF-AR-10001761"/>
    <x v="1"/>
    <x v="6"/>
    <s v="Avery Hi-Liter Smear-Safe Highlighters"/>
    <n v="37.375999999999998"/>
    <n v="8"/>
    <n v="0.2"/>
    <n v="7.4752000000000001"/>
    <n v="0.2"/>
    <x v="2"/>
    <x v="1"/>
    <x v="2"/>
    <s v="Yes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s v="60068"/>
    <x v="2"/>
    <s v="TEC-PH-10001817"/>
    <x v="2"/>
    <x v="7"/>
    <s v="Wilson Electronics DB Pro Signal Booster"/>
    <n v="286.39999999999998"/>
    <n v="1"/>
    <n v="0.2"/>
    <n v="25.06"/>
    <n v="8.7500000000000008E-2"/>
    <x v="2"/>
    <x v="0"/>
    <x v="5"/>
    <s v="Yes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s v="10024"/>
    <x v="3"/>
    <s v="OFF-AR-10004456"/>
    <x v="1"/>
    <x v="6"/>
    <s v="Panasonic KP-4ABK Battery-Operated Pencil Sharpener"/>
    <n v="43.92"/>
    <n v="3"/>
    <n v="0"/>
    <n v="12.736800000000001"/>
    <n v="0.28999999999999998"/>
    <x v="0"/>
    <x v="3"/>
    <x v="5"/>
    <s v="Yes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s v="10011"/>
    <x v="3"/>
    <s v="FUR-TA-10001539"/>
    <x v="0"/>
    <x v="3"/>
    <s v="Chromcraft Rectangular Conference Tables"/>
    <n v="142.18199999999999"/>
    <n v="1"/>
    <n v="0.4"/>
    <n v="-37.915199999999999"/>
    <n v="-0.26666666666666666"/>
    <x v="3"/>
    <x v="0"/>
    <x v="2"/>
    <s v="No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s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  <x v="2"/>
    <x v="3"/>
    <x v="0"/>
    <s v="Yes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s v="97123"/>
    <x v="1"/>
    <s v="OFF-BI-10002813"/>
    <x v="1"/>
    <x v="8"/>
    <s v="Avery Reinforcements for Hole-Punch Pages"/>
    <n v="4.1580000000000004"/>
    <n v="7"/>
    <n v="0.7"/>
    <n v="-3.4649999999999999"/>
    <n v="-0.83333333333333326"/>
    <x v="1"/>
    <x v="3"/>
    <x v="0"/>
    <s v="No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s v="10009"/>
    <x v="3"/>
    <s v="TEC-PH-10002310"/>
    <x v="2"/>
    <x v="7"/>
    <s v="Plantronics Calisto P620-M USB Wireless Speakerphone System"/>
    <n v="979.95"/>
    <n v="5"/>
    <n v="0"/>
    <n v="264.5865"/>
    <n v="0.26999999999999996"/>
    <x v="0"/>
    <x v="3"/>
    <x v="0"/>
    <s v="Yes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s v="10009"/>
    <x v="3"/>
    <s v="FUR-FU-10003623"/>
    <x v="0"/>
    <x v="5"/>
    <s v="DataProducts Ampli Magnifier Task Lamp, Black,"/>
    <n v="135.30000000000001"/>
    <n v="5"/>
    <n v="0"/>
    <n v="37.884"/>
    <n v="0.27999999999999997"/>
    <x v="0"/>
    <x v="3"/>
    <x v="0"/>
    <s v="Yes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s v="60623"/>
    <x v="2"/>
    <s v="OFF-PA-10003424"/>
    <x v="1"/>
    <x v="10"/>
    <s v="&quot;While you Were Out&quot; Message Book, One Form per Page"/>
    <n v="8.9039999999999999"/>
    <n v="3"/>
    <n v="0.2"/>
    <n v="3.339"/>
    <n v="0.375"/>
    <x v="2"/>
    <x v="3"/>
    <x v="8"/>
    <s v="Yes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s v="60623"/>
    <x v="2"/>
    <s v="TEC-AC-10004353"/>
    <x v="2"/>
    <x v="11"/>
    <s v="Hypercom P1300 Pinpad"/>
    <n v="100.8"/>
    <n v="2"/>
    <n v="0.2"/>
    <n v="21.42"/>
    <n v="0.21250000000000002"/>
    <x v="2"/>
    <x v="3"/>
    <x v="8"/>
    <s v="Yes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s v="10024"/>
    <x v="3"/>
    <s v="FUR-FU-10001934"/>
    <x v="0"/>
    <x v="5"/>
    <s v="Magnifier Swing Arm Lamp"/>
    <n v="41.96"/>
    <n v="2"/>
    <n v="0"/>
    <n v="10.909599999999999"/>
    <n v="0.25999999999999995"/>
    <x v="0"/>
    <x v="3"/>
    <x v="4"/>
    <s v="Yes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s v="10024"/>
    <x v="3"/>
    <s v="OFF-LA-10003766"/>
    <x v="1"/>
    <x v="2"/>
    <s v="Self-Adhesive Removable Labels"/>
    <n v="9.4499999999999993"/>
    <n v="3"/>
    <n v="0"/>
    <n v="4.5359999999999996"/>
    <n v="0.48"/>
    <x v="0"/>
    <x v="3"/>
    <x v="4"/>
    <s v="Yes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s v="99301"/>
    <x v="1"/>
    <s v="OFF-AP-10004540"/>
    <x v="1"/>
    <x v="9"/>
    <s v="Eureka The Boss Lite 10-Amp Upright Vacuum, Blue"/>
    <n v="400.8"/>
    <n v="5"/>
    <n v="0"/>
    <n v="112.224"/>
    <n v="0.28000000000000003"/>
    <x v="0"/>
    <x v="3"/>
    <x v="0"/>
    <s v="Yes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s v="99301"/>
    <x v="1"/>
    <s v="OFF-BI-10001543"/>
    <x v="1"/>
    <x v="8"/>
    <s v="GBC VeloBinder Manual Binding System"/>
    <n v="28.792000000000002"/>
    <n v="1"/>
    <n v="0.2"/>
    <n v="10.077199999999999"/>
    <n v="0.35"/>
    <x v="2"/>
    <x v="3"/>
    <x v="0"/>
    <s v="Yes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s v="91505"/>
    <x v="1"/>
    <s v="FUR-FU-10004597"/>
    <x v="0"/>
    <x v="5"/>
    <s v="Eldon Cleatmat Chair Mats for Medium Pile Carpets"/>
    <n v="111"/>
    <n v="2"/>
    <n v="0"/>
    <n v="14.43"/>
    <n v="0.13"/>
    <x v="0"/>
    <x v="2"/>
    <x v="10"/>
    <s v="Yes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s v="91505"/>
    <x v="1"/>
    <s v="TEC-MA-10001148"/>
    <x v="2"/>
    <x v="15"/>
    <s v="Swingline SM12-08 MicroCut Jam Free Shredder"/>
    <n v="1279.9680000000001"/>
    <n v="4"/>
    <n v="0.2"/>
    <n v="415.9896"/>
    <n v="0.32499999999999996"/>
    <x v="2"/>
    <x v="2"/>
    <x v="10"/>
    <s v="Yes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s v="91505"/>
    <x v="1"/>
    <s v="OFF-ST-10000078"/>
    <x v="1"/>
    <x v="4"/>
    <s v="Tennsco 6- and 18-Compartment Lockers"/>
    <n v="1856.19"/>
    <n v="7"/>
    <n v="0"/>
    <n v="334.11419999999998"/>
    <n v="0.18"/>
    <x v="0"/>
    <x v="2"/>
    <x v="10"/>
    <s v="Yes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s v="60623"/>
    <x v="2"/>
    <s v="FUR-FU-10001037"/>
    <x v="0"/>
    <x v="5"/>
    <s v="DAX Charcoal/Nickel-Tone Document Frame, 5 x 7"/>
    <n v="22.751999999999999"/>
    <n v="6"/>
    <n v="0.6"/>
    <n v="-8.532"/>
    <n v="-0.375"/>
    <x v="1"/>
    <x v="0"/>
    <x v="0"/>
    <s v="No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s v="17602"/>
    <x v="3"/>
    <s v="TEC-PH-10001433"/>
    <x v="2"/>
    <x v="7"/>
    <s v="Cisco Small Business SPA 502G VoIP phone"/>
    <n v="61.542000000000002"/>
    <n v="1"/>
    <n v="0.4"/>
    <n v="-13.334099999999999"/>
    <n v="-0.21666666666666665"/>
    <x v="3"/>
    <x v="3"/>
    <x v="2"/>
    <s v="No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s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  <x v="1"/>
    <x v="3"/>
    <x v="2"/>
    <s v="No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s v="33614"/>
    <x v="0"/>
    <s v="FUR-FU-10001290"/>
    <x v="0"/>
    <x v="5"/>
    <s v="Executive Impressions Supervisor Wall Clock"/>
    <n v="67.36"/>
    <n v="2"/>
    <n v="0.2"/>
    <n v="10.103999999999999"/>
    <n v="0.15"/>
    <x v="2"/>
    <x v="1"/>
    <x v="3"/>
    <s v="Yes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s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  <x v="2"/>
    <x v="1"/>
    <x v="3"/>
    <s v="Yes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s v="10024"/>
    <x v="3"/>
    <s v="TEC-AC-10002049"/>
    <x v="2"/>
    <x v="11"/>
    <s v="Plantronics Savi W720 Multi-Device Wireless Headset System"/>
    <n v="843.9"/>
    <n v="2"/>
    <n v="0"/>
    <n v="371.31599999999997"/>
    <n v="0.44"/>
    <x v="0"/>
    <x v="1"/>
    <x v="4"/>
    <s v="Yes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s v="10024"/>
    <x v="3"/>
    <s v="FUR-BO-10002613"/>
    <x v="0"/>
    <x v="0"/>
    <s v="Atlantic Metals Mobile 4-Shelf Bookcases, Custom Colors"/>
    <n v="449.56799999999998"/>
    <n v="2"/>
    <n v="0.2"/>
    <n v="56.195999999999998"/>
    <n v="0.125"/>
    <x v="2"/>
    <x v="1"/>
    <x v="4"/>
    <s v="Yes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s v="90045"/>
    <x v="1"/>
    <s v="OFF-ST-10004950"/>
    <x v="1"/>
    <x v="4"/>
    <s v="Tenex Personal Filing Tote With Secure Closure Lid, Black/Frost"/>
    <n v="15.51"/>
    <n v="1"/>
    <n v="0"/>
    <n v="3.8774999999999999"/>
    <n v="0.25"/>
    <x v="0"/>
    <x v="3"/>
    <x v="8"/>
    <s v="Yes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s v="10035"/>
    <x v="3"/>
    <s v="FUR-CH-10004875"/>
    <x v="0"/>
    <x v="1"/>
    <s v="Harbour Creations 67200 Series Stacking Chairs"/>
    <n v="192.18600000000001"/>
    <n v="3"/>
    <n v="0.1"/>
    <n v="36.3018"/>
    <n v="0.18888888888888888"/>
    <x v="2"/>
    <x v="2"/>
    <x v="4"/>
    <s v="Yes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s v="10009"/>
    <x v="3"/>
    <s v="OFF-AR-10003190"/>
    <x v="1"/>
    <x v="6"/>
    <s v="Newell 32"/>
    <n v="5.76"/>
    <n v="2"/>
    <n v="0"/>
    <n v="1.6128"/>
    <n v="0.28000000000000003"/>
    <x v="0"/>
    <x v="1"/>
    <x v="7"/>
    <s v="Yes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s v="30318"/>
    <x v="0"/>
    <s v="FUR-CH-10000553"/>
    <x v="0"/>
    <x v="1"/>
    <s v="Metal Folding Chairs, Beige, 4/Carton"/>
    <n v="67.88"/>
    <n v="2"/>
    <n v="0"/>
    <n v="18.3276"/>
    <n v="0.27"/>
    <x v="0"/>
    <x v="2"/>
    <x v="7"/>
    <s v="Yes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s v="30318"/>
    <x v="0"/>
    <s v="OFF-LA-10002762"/>
    <x v="1"/>
    <x v="2"/>
    <s v="Avery 485"/>
    <n v="162.88999999999999"/>
    <n v="13"/>
    <n v="0"/>
    <n v="76.558300000000003"/>
    <n v="0.47000000000000003"/>
    <x v="0"/>
    <x v="2"/>
    <x v="7"/>
    <s v="Yes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s v="30318"/>
    <x v="0"/>
    <s v="FUR-FU-10000719"/>
    <x v="0"/>
    <x v="5"/>
    <s v="DAX Cubicle Frames, 8-1/2 x 11"/>
    <n v="25.71"/>
    <n v="3"/>
    <n v="0"/>
    <n v="9.2555999999999994"/>
    <n v="0.36"/>
    <x v="0"/>
    <x v="2"/>
    <x v="7"/>
    <s v="Yes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s v="10009"/>
    <x v="3"/>
    <s v="OFF-ST-10000563"/>
    <x v="1"/>
    <x v="4"/>
    <s v="Fellowes Bankers Box Stor/Drawer Steel Plus"/>
    <n v="191.88"/>
    <n v="6"/>
    <n v="0"/>
    <n v="19.187999999999999"/>
    <n v="9.9999999999999992E-2"/>
    <x v="0"/>
    <x v="2"/>
    <x v="4"/>
    <s v="Yes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s v="32216"/>
    <x v="0"/>
    <s v="FUR-TA-10004289"/>
    <x v="0"/>
    <x v="3"/>
    <s v="BoxOffice By Design Rectangular and Half-Moon Meeting Room Tables"/>
    <n v="721.875"/>
    <n v="6"/>
    <n v="0.45"/>
    <n v="-420"/>
    <n v="-0.58181818181818179"/>
    <x v="1"/>
    <x v="3"/>
    <x v="4"/>
    <s v="No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s v="32216"/>
    <x v="0"/>
    <s v="TEC-PH-10003555"/>
    <x v="2"/>
    <x v="7"/>
    <s v="Motorola HK250 Universal Bluetooth Headset"/>
    <n v="73.567999999999998"/>
    <n v="4"/>
    <n v="0.2"/>
    <n v="-16.552800000000001"/>
    <n v="-0.22500000000000003"/>
    <x v="2"/>
    <x v="3"/>
    <x v="4"/>
    <s v="No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s v="32216"/>
    <x v="0"/>
    <s v="OFF-AR-10001958"/>
    <x v="1"/>
    <x v="6"/>
    <s v="Stanley Bostitch Contemporary Electric Pencil Sharpeners"/>
    <n v="13.584"/>
    <n v="1"/>
    <n v="0.2"/>
    <n v="1.3584000000000001"/>
    <n v="0.1"/>
    <x v="2"/>
    <x v="3"/>
    <x v="4"/>
    <s v="Yes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s v="32216"/>
    <x v="0"/>
    <s v="FUR-CH-10000225"/>
    <x v="0"/>
    <x v="1"/>
    <s v="Global Geo Office Task Chair, Gray"/>
    <n v="64.784000000000006"/>
    <n v="1"/>
    <n v="0.2"/>
    <n v="-12.147"/>
    <n v="-0.1875"/>
    <x v="2"/>
    <x v="3"/>
    <x v="4"/>
    <s v="No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s v="77095"/>
    <x v="2"/>
    <s v="OFF-AP-10002534"/>
    <x v="1"/>
    <x v="9"/>
    <s v="3.6 Cubic Foot Counter Height Office Refrigerator"/>
    <n v="176.77199999999999"/>
    <n v="3"/>
    <n v="0.8"/>
    <n v="-459.60719999999998"/>
    <n v="-2.6"/>
    <x v="1"/>
    <x v="2"/>
    <x v="10"/>
    <s v="No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s v="53209"/>
    <x v="2"/>
    <s v="OFF-BI-10000301"/>
    <x v="1"/>
    <x v="8"/>
    <s v="GBC Instant Report Kit"/>
    <n v="38.82"/>
    <n v="6"/>
    <n v="0"/>
    <n v="19.41"/>
    <n v="0.5"/>
    <x v="0"/>
    <x v="3"/>
    <x v="2"/>
    <s v="Yes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s v="53209"/>
    <x v="2"/>
    <s v="OFF-BI-10003460"/>
    <x v="1"/>
    <x v="8"/>
    <s v="Acco 3-Hole Punch"/>
    <n v="21.9"/>
    <n v="5"/>
    <n v="0"/>
    <n v="10.512"/>
    <n v="0.48000000000000004"/>
    <x v="0"/>
    <x v="3"/>
    <x v="2"/>
    <s v="Yes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s v="95351"/>
    <x v="1"/>
    <s v="TEC-AC-10001772"/>
    <x v="2"/>
    <x v="11"/>
    <s v="Memorex Mini Travel Drive 16 GB USB 2.0 Flash Drive"/>
    <n v="111.79"/>
    <n v="7"/>
    <n v="0"/>
    <n v="43.598100000000002"/>
    <n v="0.39"/>
    <x v="0"/>
    <x v="3"/>
    <x v="0"/>
    <s v="Yes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s v="44107"/>
    <x v="3"/>
    <s v="TEC-PH-10003505"/>
    <x v="2"/>
    <x v="7"/>
    <s v="Geemarc AmpliPOWER60"/>
    <n v="445.44"/>
    <n v="8"/>
    <n v="0.4"/>
    <n v="-81.664000000000001"/>
    <n v="-0.18333333333333335"/>
    <x v="3"/>
    <x v="3"/>
    <x v="10"/>
    <s v="No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s v="19134"/>
    <x v="3"/>
    <s v="OFF-LA-10004484"/>
    <x v="1"/>
    <x v="2"/>
    <s v="Avery 476"/>
    <n v="16.52"/>
    <n v="5"/>
    <n v="0.2"/>
    <n v="5.3689999999999998"/>
    <n v="0.32500000000000001"/>
    <x v="2"/>
    <x v="0"/>
    <x v="8"/>
    <s v="Yes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s v="94109"/>
    <x v="1"/>
    <s v="OFF-PA-10001593"/>
    <x v="1"/>
    <x v="10"/>
    <s v="Xerox 1947"/>
    <n v="29.9"/>
    <n v="5"/>
    <n v="0"/>
    <n v="13.455"/>
    <n v="0.45"/>
    <x v="0"/>
    <x v="3"/>
    <x v="11"/>
    <s v="Yes"/>
  </r>
  <r>
    <n v="7356"/>
    <s v="CA-2015-139780"/>
    <d v="2015-12-31T00:00:00"/>
    <d v="2016-01-02T00:00:00"/>
    <s v="Second Class"/>
    <s v="AH-10690"/>
    <s v="Anna Häberlin"/>
    <x v="1"/>
    <s v="United States"/>
    <s v="Detroit"/>
    <x v="12"/>
    <s v="48205"/>
    <x v="2"/>
    <s v="OFF-BI-10004139"/>
    <x v="1"/>
    <x v="8"/>
    <s v="Fellowes Presentation Covers for Comb Binding Machines"/>
    <n v="116.4"/>
    <n v="8"/>
    <n v="0"/>
    <n v="52.38"/>
    <n v="0.45"/>
    <x v="0"/>
    <x v="1"/>
    <x v="4"/>
    <s v="Yes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s v="85023"/>
    <x v="1"/>
    <s v="OFF-AR-10001315"/>
    <x v="1"/>
    <x v="6"/>
    <s v="Newell 310"/>
    <n v="1.4079999999999999"/>
    <n v="1"/>
    <n v="0.2"/>
    <n v="0.15840000000000001"/>
    <n v="0.11250000000000002"/>
    <x v="2"/>
    <x v="0"/>
    <x v="2"/>
    <s v="Yes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s v="85023"/>
    <x v="1"/>
    <s v="FUR-FU-10001488"/>
    <x v="0"/>
    <x v="5"/>
    <s v="Tenex 46&quot; x 60&quot; Computer Anti-Static Chairmat, Rectangular Shaped"/>
    <n v="169.56800000000001"/>
    <n v="2"/>
    <n v="0.2"/>
    <n v="0"/>
    <n v="0"/>
    <x v="2"/>
    <x v="0"/>
    <x v="2"/>
    <s v="No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s v="19143"/>
    <x v="3"/>
    <s v="TEC-PH-10002170"/>
    <x v="2"/>
    <x v="7"/>
    <s v="ClearSounds CSC500 Amplified Spirit Phone Corded phone"/>
    <n v="251.964"/>
    <n v="6"/>
    <n v="0.4"/>
    <n v="-50.392800000000001"/>
    <n v="-0.2"/>
    <x v="3"/>
    <x v="2"/>
    <x v="4"/>
    <s v="No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s v="19143"/>
    <x v="3"/>
    <s v="FUR-TA-10004575"/>
    <x v="0"/>
    <x v="3"/>
    <s v="Hon 5100 Series Wood Tables"/>
    <n v="523.76400000000001"/>
    <n v="3"/>
    <n v="0.4"/>
    <n v="-192.04679999999999"/>
    <n v="-0.36666666666666664"/>
    <x v="3"/>
    <x v="2"/>
    <x v="4"/>
    <s v="No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s v="90036"/>
    <x v="1"/>
    <s v="OFF-PA-10000809"/>
    <x v="1"/>
    <x v="10"/>
    <s v="Xerox 206"/>
    <n v="19.440000000000001"/>
    <n v="3"/>
    <n v="0"/>
    <n v="9.3312000000000008"/>
    <n v="0.48000000000000004"/>
    <x v="0"/>
    <x v="0"/>
    <x v="3"/>
    <s v="Yes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s v="90036"/>
    <x v="1"/>
    <s v="FUR-CH-10000225"/>
    <x v="0"/>
    <x v="1"/>
    <s v="Global Geo Office Task Chair, Gray"/>
    <n v="194.352"/>
    <n v="3"/>
    <n v="0.2"/>
    <n v="-36.441000000000003"/>
    <n v="-0.1875"/>
    <x v="2"/>
    <x v="0"/>
    <x v="3"/>
    <s v="No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s v="90036"/>
    <x v="1"/>
    <s v="OFF-BI-10003707"/>
    <x v="1"/>
    <x v="8"/>
    <s v="Aluminum Screw Posts"/>
    <n v="36.624000000000002"/>
    <n v="3"/>
    <n v="0.2"/>
    <n v="13.734"/>
    <n v="0.375"/>
    <x v="2"/>
    <x v="0"/>
    <x v="3"/>
    <s v="Yes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s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  <x v="3"/>
    <x v="0"/>
    <x v="0"/>
    <s v="No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s v="19140"/>
    <x v="3"/>
    <s v="OFF-FA-10004076"/>
    <x v="1"/>
    <x v="13"/>
    <s v="Translucent Push Pins by OIC"/>
    <n v="12.672000000000001"/>
    <n v="8"/>
    <n v="0.2"/>
    <n v="2.6928000000000001"/>
    <n v="0.21249999999999999"/>
    <x v="2"/>
    <x v="0"/>
    <x v="0"/>
    <s v="Yes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s v="19140"/>
    <x v="3"/>
    <s v="OFF-BI-10003166"/>
    <x v="1"/>
    <x v="8"/>
    <s v="GBC Plasticlear Binding Covers"/>
    <n v="6.8879999999999999"/>
    <n v="2"/>
    <n v="0.7"/>
    <n v="-5.0511999999999997"/>
    <n v="-0.73333333333333328"/>
    <x v="1"/>
    <x v="0"/>
    <x v="0"/>
    <s v="No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s v="19140"/>
    <x v="3"/>
    <s v="OFF-ST-10002301"/>
    <x v="1"/>
    <x v="4"/>
    <s v="Tennsco Commercial Shelving"/>
    <n v="32.543999999999997"/>
    <n v="2"/>
    <n v="0.2"/>
    <n v="-7.7291999999999996"/>
    <n v="-0.23750000000000002"/>
    <x v="2"/>
    <x v="0"/>
    <x v="0"/>
    <s v="No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s v="19140"/>
    <x v="3"/>
    <s v="FUR-CH-10002647"/>
    <x v="0"/>
    <x v="1"/>
    <s v="Situations Contoured Folding Chairs, 4/Set"/>
    <n v="347.80200000000002"/>
    <n v="7"/>
    <n v="0.3"/>
    <n v="-24.843"/>
    <n v="-7.1428571428571425E-2"/>
    <x v="3"/>
    <x v="0"/>
    <x v="0"/>
    <s v="No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s v="33180"/>
    <x v="0"/>
    <s v="OFF-BI-10004654"/>
    <x v="1"/>
    <x v="8"/>
    <s v="VariCap6 Expandable Binder"/>
    <n v="15.57"/>
    <n v="3"/>
    <n v="0.7"/>
    <n v="-11.936999999999999"/>
    <n v="-0.76666666666666661"/>
    <x v="1"/>
    <x v="3"/>
    <x v="3"/>
    <s v="No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s v="27604"/>
    <x v="0"/>
    <s v="OFF-LA-10001175"/>
    <x v="1"/>
    <x v="2"/>
    <s v="Avery 514"/>
    <n v="4.6079999999999997"/>
    <n v="2"/>
    <n v="0.2"/>
    <n v="1.6704000000000001"/>
    <n v="0.36250000000000004"/>
    <x v="2"/>
    <x v="1"/>
    <x v="10"/>
    <s v="Yes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s v="67846"/>
    <x v="2"/>
    <s v="TEC-PH-10001336"/>
    <x v="2"/>
    <x v="7"/>
    <s v="Digium D40 VoIP phone"/>
    <n v="257.98"/>
    <n v="2"/>
    <n v="0"/>
    <n v="74.8142"/>
    <n v="0.28999999999999998"/>
    <x v="0"/>
    <x v="2"/>
    <x v="2"/>
    <s v="Yes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s v="90805"/>
    <x v="1"/>
    <s v="OFF-ST-10000760"/>
    <x v="1"/>
    <x v="4"/>
    <s v="Eldon Fold 'N Roll Cart System"/>
    <n v="153.78"/>
    <n v="11"/>
    <n v="0"/>
    <n v="44.596200000000003"/>
    <n v="0.29000000000000004"/>
    <x v="0"/>
    <x v="3"/>
    <x v="9"/>
    <s v="Yes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s v="90805"/>
    <x v="1"/>
    <s v="OFF-ST-10002301"/>
    <x v="1"/>
    <x v="4"/>
    <s v="Tennsco Commercial Shelving"/>
    <n v="61.02"/>
    <n v="3"/>
    <n v="0"/>
    <n v="0.61019999999999996"/>
    <n v="9.9999999999999985E-3"/>
    <x v="0"/>
    <x v="3"/>
    <x v="9"/>
    <s v="Yes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s v="90805"/>
    <x v="1"/>
    <s v="OFF-SU-10004884"/>
    <x v="1"/>
    <x v="14"/>
    <s v="Acme Galleria Hot Forged Steel Scissors with Colored Handles"/>
    <n v="110.11"/>
    <n v="7"/>
    <n v="0"/>
    <n v="31.931899999999999"/>
    <n v="0.28999999999999998"/>
    <x v="0"/>
    <x v="3"/>
    <x v="9"/>
    <s v="Yes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s v="90805"/>
    <x v="1"/>
    <s v="OFF-FA-10003112"/>
    <x v="1"/>
    <x v="13"/>
    <s v="Staples"/>
    <n v="7.89"/>
    <n v="1"/>
    <n v="0"/>
    <n v="3.5505"/>
    <n v="0.45"/>
    <x v="0"/>
    <x v="3"/>
    <x v="9"/>
    <s v="Yes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s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  <x v="2"/>
    <x v="3"/>
    <x v="6"/>
    <s v="Yes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s v="61701"/>
    <x v="2"/>
    <s v="OFF-AR-10001958"/>
    <x v="1"/>
    <x v="6"/>
    <s v="Stanley Bostitch Contemporary Electric Pencil Sharpeners"/>
    <n v="54.335999999999999"/>
    <n v="4"/>
    <n v="0.2"/>
    <n v="5.4336000000000002"/>
    <n v="0.1"/>
    <x v="2"/>
    <x v="3"/>
    <x v="0"/>
    <s v="Yes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s v="98115"/>
    <x v="1"/>
    <s v="OFF-ST-10001321"/>
    <x v="1"/>
    <x v="4"/>
    <s v="Decoflex Hanging Personal Folder File, Blue"/>
    <n v="92.52"/>
    <n v="6"/>
    <n v="0"/>
    <n v="24.980399999999999"/>
    <n v="0.27"/>
    <x v="0"/>
    <x v="2"/>
    <x v="8"/>
    <s v="Yes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s v="28314"/>
    <x v="0"/>
    <s v="OFF-AR-10003504"/>
    <x v="1"/>
    <x v="6"/>
    <s v="Newell 347"/>
    <n v="10.272"/>
    <n v="3"/>
    <n v="0.2"/>
    <n v="1.1556"/>
    <n v="0.11249999999999999"/>
    <x v="2"/>
    <x v="1"/>
    <x v="5"/>
    <s v="Yes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ST-10000419"/>
    <x v="1"/>
    <x v="4"/>
    <s v="Rogers Jumbo File, Granite"/>
    <n v="40.74"/>
    <n v="3"/>
    <n v="0"/>
    <n v="0.40739999999999998"/>
    <n v="9.9999999999999985E-3"/>
    <x v="0"/>
    <x v="0"/>
    <x v="8"/>
    <s v="Yes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LA-10004559"/>
    <x v="1"/>
    <x v="2"/>
    <s v="Avery 49"/>
    <n v="14.4"/>
    <n v="5"/>
    <n v="0"/>
    <n v="7.056"/>
    <n v="0.49"/>
    <x v="0"/>
    <x v="0"/>
    <x v="8"/>
    <s v="Yes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TEC-PH-10001644"/>
    <x v="2"/>
    <x v="7"/>
    <s v="BlueLounge Milo Smartphone Stand, White/Metallic"/>
    <n v="149.94999999999999"/>
    <n v="5"/>
    <n v="0"/>
    <n v="41.985999999999997"/>
    <n v="0.28000000000000003"/>
    <x v="0"/>
    <x v="0"/>
    <x v="8"/>
    <s v="Yes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SU-10004782"/>
    <x v="1"/>
    <x v="14"/>
    <s v="Elite 5&quot; Scissors"/>
    <n v="16.899999999999999"/>
    <n v="2"/>
    <n v="0"/>
    <n v="5.07"/>
    <n v="0.30000000000000004"/>
    <x v="0"/>
    <x v="0"/>
    <x v="8"/>
    <s v="Yes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PA-10002250"/>
    <x v="1"/>
    <x v="10"/>
    <s v="Things To Do Today Pad"/>
    <n v="17.61"/>
    <n v="3"/>
    <n v="0"/>
    <n v="8.4527999999999999"/>
    <n v="0.48"/>
    <x v="0"/>
    <x v="0"/>
    <x v="8"/>
    <s v="Yes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AP-10001394"/>
    <x v="1"/>
    <x v="9"/>
    <s v="Harmony Air Purifier"/>
    <n v="378"/>
    <n v="2"/>
    <n v="0"/>
    <n v="136.08000000000001"/>
    <n v="0.36000000000000004"/>
    <x v="0"/>
    <x v="0"/>
    <x v="8"/>
    <s v="Yes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x v="0"/>
    <x v="0"/>
    <x v="8"/>
    <s v="Yes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OFF-ST-10004340"/>
    <x v="1"/>
    <x v="4"/>
    <s v="Fellowes Mobile File Cart, Black"/>
    <n v="373.08"/>
    <n v="6"/>
    <n v="0"/>
    <n v="100.7316"/>
    <n v="0.27"/>
    <x v="0"/>
    <x v="0"/>
    <x v="8"/>
    <s v="Yes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FUR-FU-10003664"/>
    <x v="0"/>
    <x v="5"/>
    <s v="Electrix Architect's Clamp-On Swing Arm Lamp, Black"/>
    <n v="1336.44"/>
    <n v="14"/>
    <n v="0"/>
    <n v="387.56760000000003"/>
    <n v="0.29000000000000004"/>
    <x v="0"/>
    <x v="0"/>
    <x v="8"/>
    <s v="Yes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s v="68104"/>
    <x v="2"/>
    <s v="TEC-PH-10004897"/>
    <x v="2"/>
    <x v="7"/>
    <s v="Mediabridge Sport Armband iPhone 5s"/>
    <n v="29.97"/>
    <n v="3"/>
    <n v="0"/>
    <n v="0.29970000000000002"/>
    <n v="1.0000000000000002E-2"/>
    <x v="0"/>
    <x v="0"/>
    <x v="8"/>
    <s v="Yes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s v="37421"/>
    <x v="0"/>
    <s v="FUR-CH-10000454"/>
    <x v="0"/>
    <x v="1"/>
    <s v="Hon Deluxe Fabric Upholstered Stacking Chairs, Rounded Back"/>
    <n v="390.36799999999999"/>
    <n v="2"/>
    <n v="0.2"/>
    <n v="48.795999999999999"/>
    <n v="0.125"/>
    <x v="2"/>
    <x v="3"/>
    <x v="0"/>
    <s v="Yes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s v="37421"/>
    <x v="0"/>
    <s v="FUR-FU-10004017"/>
    <x v="0"/>
    <x v="5"/>
    <s v="Executive Impressions 13&quot; Chairman Wall Clock"/>
    <n v="101.52"/>
    <n v="5"/>
    <n v="0.2"/>
    <n v="19.035"/>
    <n v="0.1875"/>
    <x v="2"/>
    <x v="3"/>
    <x v="0"/>
    <s v="Yes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s v="45014"/>
    <x v="3"/>
    <s v="OFF-PA-10000241"/>
    <x v="1"/>
    <x v="10"/>
    <s v="IBM Multi-Purpose Copy Paper, 8 1/2 x 11&quot;, Case"/>
    <n v="74.352000000000004"/>
    <n v="3"/>
    <n v="0.2"/>
    <n v="23.234999999999999"/>
    <n v="0.3125"/>
    <x v="2"/>
    <x v="3"/>
    <x v="4"/>
    <s v="Yes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s v="90049"/>
    <x v="1"/>
    <s v="OFF-PA-10003016"/>
    <x v="1"/>
    <x v="10"/>
    <s v="Adams &quot;While You Were Out&quot; Message Pads"/>
    <n v="15.7"/>
    <n v="5"/>
    <n v="0"/>
    <n v="7.0650000000000004"/>
    <n v="0.45000000000000007"/>
    <x v="0"/>
    <x v="3"/>
    <x v="5"/>
    <s v="Yes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s v="90049"/>
    <x v="1"/>
    <s v="OFF-AR-10001615"/>
    <x v="1"/>
    <x v="6"/>
    <s v="Newell 34"/>
    <n v="59.52"/>
    <n v="3"/>
    <n v="0"/>
    <n v="15.475199999999999"/>
    <n v="0.25999999999999995"/>
    <x v="0"/>
    <x v="3"/>
    <x v="5"/>
    <s v="Yes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s v="90049"/>
    <x v="1"/>
    <s v="OFF-PA-10002713"/>
    <x v="1"/>
    <x v="10"/>
    <s v="Adams Phone Message Book, 200 Message Capacity, 8 1/16” x 11”"/>
    <n v="34.4"/>
    <n v="5"/>
    <n v="0"/>
    <n v="15.824"/>
    <n v="0.46"/>
    <x v="0"/>
    <x v="3"/>
    <x v="5"/>
    <s v="Yes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s v="10024"/>
    <x v="3"/>
    <s v="FUR-TA-10002958"/>
    <x v="0"/>
    <x v="3"/>
    <s v="Bevis Oval Conference Table, Walnut"/>
    <n v="313.17599999999999"/>
    <n v="2"/>
    <n v="0.4"/>
    <n v="-120.0508"/>
    <n v="-0.38333333333333336"/>
    <x v="3"/>
    <x v="0"/>
    <x v="4"/>
    <s v="No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s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  <x v="2"/>
    <x v="0"/>
    <x v="4"/>
    <s v="Yes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s v="45014"/>
    <x v="3"/>
    <s v="OFF-AP-10003217"/>
    <x v="1"/>
    <x v="9"/>
    <s v="Eureka Sanitaire  Commercial Upright"/>
    <n v="795.40800000000002"/>
    <n v="6"/>
    <n v="0.2"/>
    <n v="59.6556"/>
    <n v="7.4999999999999997E-2"/>
    <x v="2"/>
    <x v="2"/>
    <x v="8"/>
    <s v="Yes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s v="60610"/>
    <x v="2"/>
    <s v="OFF-PA-10001526"/>
    <x v="1"/>
    <x v="10"/>
    <s v="Xerox 1949"/>
    <n v="35.856000000000002"/>
    <n v="9"/>
    <n v="0.2"/>
    <n v="12.9978"/>
    <n v="0.36249999999999999"/>
    <x v="2"/>
    <x v="2"/>
    <x v="7"/>
    <s v="Yes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s v="60610"/>
    <x v="2"/>
    <s v="TEC-AC-10002857"/>
    <x v="2"/>
    <x v="11"/>
    <s v="Verbatim 25 GB 6x Blu-ray Single Layer Recordable Disc, 1/Pack"/>
    <n v="23.84"/>
    <n v="4"/>
    <n v="0.2"/>
    <n v="3.278"/>
    <n v="0.13750000000000001"/>
    <x v="2"/>
    <x v="2"/>
    <x v="7"/>
    <s v="Yes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s v="98103"/>
    <x v="1"/>
    <s v="FUR-FU-10003039"/>
    <x v="0"/>
    <x v="5"/>
    <s v="Howard Miller 11-1/2&quot; Diameter Grantwood Wall Clock"/>
    <n v="43.13"/>
    <n v="1"/>
    <n v="0"/>
    <n v="14.664199999999999"/>
    <n v="0.33999999999999997"/>
    <x v="0"/>
    <x v="0"/>
    <x v="8"/>
    <s v="Yes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s v="98103"/>
    <x v="1"/>
    <s v="OFF-PA-10002615"/>
    <x v="1"/>
    <x v="10"/>
    <s v="Ampad Gold Fibre Wirebound Steno Books, 6&quot; x 9&quot;, Gregg Ruled"/>
    <n v="30.87"/>
    <n v="7"/>
    <n v="0"/>
    <n v="14.200200000000001"/>
    <n v="0.46"/>
    <x v="0"/>
    <x v="0"/>
    <x v="8"/>
    <s v="Yes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s v="10011"/>
    <x v="3"/>
    <s v="OFF-SU-10002573"/>
    <x v="1"/>
    <x v="14"/>
    <s v="Acme 10&quot; Easy Grip Assistive Scissors"/>
    <n v="70.12"/>
    <n v="4"/>
    <n v="0"/>
    <n v="21.036000000000001"/>
    <n v="0.3"/>
    <x v="0"/>
    <x v="3"/>
    <x v="6"/>
    <s v="Yes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s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  <x v="2"/>
    <x v="1"/>
    <x v="5"/>
    <s v="Yes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s v="93010"/>
    <x v="1"/>
    <s v="FUR-FU-10001979"/>
    <x v="0"/>
    <x v="5"/>
    <s v="Dana Halogen Swing-Arm Architect Lamp"/>
    <n v="122.91"/>
    <n v="3"/>
    <n v="0"/>
    <n v="34.4148"/>
    <n v="0.28000000000000003"/>
    <x v="0"/>
    <x v="1"/>
    <x v="5"/>
    <s v="Yes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s v="93010"/>
    <x v="1"/>
    <s v="FUR-CH-10003833"/>
    <x v="0"/>
    <x v="1"/>
    <s v="Novimex Fabric Task Chair"/>
    <n v="97.567999999999998"/>
    <n v="2"/>
    <n v="0.2"/>
    <n v="-6.0979999999999999"/>
    <n v="-6.25E-2"/>
    <x v="2"/>
    <x v="1"/>
    <x v="5"/>
    <s v="No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s v="93010"/>
    <x v="1"/>
    <s v="FUR-CH-10004495"/>
    <x v="0"/>
    <x v="1"/>
    <s v="Global Leather and Oak Executive Chair, Black"/>
    <n v="722.35199999999998"/>
    <n v="3"/>
    <n v="0.2"/>
    <n v="81.264600000000002"/>
    <n v="0.1125"/>
    <x v="2"/>
    <x v="1"/>
    <x v="5"/>
    <s v="Yes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s v="60653"/>
    <x v="2"/>
    <s v="OFF-LA-10001613"/>
    <x v="1"/>
    <x v="2"/>
    <s v="Avery File Folder Labels"/>
    <n v="11.52"/>
    <n v="5"/>
    <n v="0.2"/>
    <n v="4.1760000000000002"/>
    <n v="0.36250000000000004"/>
    <x v="2"/>
    <x v="3"/>
    <x v="9"/>
    <s v="Yes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s v="90032"/>
    <x v="1"/>
    <s v="FUR-FU-10003247"/>
    <x v="0"/>
    <x v="5"/>
    <s v="36X48 HARDFLOOR CHAIRMAT"/>
    <n v="167.84"/>
    <n v="8"/>
    <n v="0"/>
    <n v="11.748799999999999"/>
    <n v="6.9999999999999993E-2"/>
    <x v="0"/>
    <x v="0"/>
    <x v="5"/>
    <s v="Yes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s v="43615"/>
    <x v="3"/>
    <s v="FUR-TA-10004442"/>
    <x v="0"/>
    <x v="3"/>
    <s v="Riverside Furniture Stanwyck Manor Table Series"/>
    <n v="172.11"/>
    <n v="1"/>
    <n v="0.4"/>
    <n v="-94.660499999999999"/>
    <n v="-0.54999999999999993"/>
    <x v="3"/>
    <x v="2"/>
    <x v="3"/>
    <s v="No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s v="10011"/>
    <x v="3"/>
    <s v="TEC-AC-10001314"/>
    <x v="2"/>
    <x v="11"/>
    <s v="Case Logic 2.4GHz Wireless Keyboard"/>
    <n v="99.98"/>
    <n v="2"/>
    <n v="0"/>
    <n v="7.9984000000000002"/>
    <n v="0.08"/>
    <x v="0"/>
    <x v="2"/>
    <x v="7"/>
    <s v="Yes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s v="97224"/>
    <x v="1"/>
    <s v="TEC-PH-10001619"/>
    <x v="2"/>
    <x v="7"/>
    <s v="LG G3"/>
    <n v="156.792"/>
    <n v="1"/>
    <n v="0.2"/>
    <n v="17.639099999999999"/>
    <n v="0.11249999999999999"/>
    <x v="2"/>
    <x v="3"/>
    <x v="5"/>
    <s v="Yes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s v="97224"/>
    <x v="1"/>
    <s v="TEC-AC-10002323"/>
    <x v="2"/>
    <x v="11"/>
    <s v="SanDisk Ultra 32 GB MicroSDHC Class 10 Memory Card"/>
    <n v="35.36"/>
    <n v="2"/>
    <n v="0.2"/>
    <n v="-3.0939999999999999"/>
    <n v="-8.7499999999999994E-2"/>
    <x v="2"/>
    <x v="3"/>
    <x v="5"/>
    <s v="No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s v="97224"/>
    <x v="1"/>
    <s v="FUR-FU-10000820"/>
    <x v="0"/>
    <x v="5"/>
    <s v="Tensor Brushed Steel Torchiere Floor Lamp"/>
    <n v="13.592000000000001"/>
    <n v="1"/>
    <n v="0.2"/>
    <n v="-0.33979999999999999"/>
    <n v="-2.4999999999999998E-2"/>
    <x v="2"/>
    <x v="3"/>
    <x v="5"/>
    <s v="No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FUR-CH-10004287"/>
    <x v="0"/>
    <x v="1"/>
    <s v="SAFCO Arco Folding Chair"/>
    <n v="386.68"/>
    <n v="2"/>
    <n v="0.3"/>
    <n v="-5.524"/>
    <n v="-1.4285714285714285E-2"/>
    <x v="3"/>
    <x v="0"/>
    <x v="10"/>
    <s v="No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TEC-AC-10000474"/>
    <x v="2"/>
    <x v="11"/>
    <s v="Kensington Expert Mouse Optical USB Trackball for PC or Mac"/>
    <n v="379.96"/>
    <n v="5"/>
    <n v="0.2"/>
    <n v="47.494999999999997"/>
    <n v="0.125"/>
    <x v="2"/>
    <x v="0"/>
    <x v="10"/>
    <s v="Yes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TEC-PH-10001494"/>
    <x v="2"/>
    <x v="7"/>
    <s v="Polycom CX600 IP Phone VoIP phone"/>
    <n v="539.91"/>
    <n v="3"/>
    <n v="0.4"/>
    <n v="-116.98050000000001"/>
    <n v="-0.2166666666666667"/>
    <x v="3"/>
    <x v="0"/>
    <x v="10"/>
    <s v="No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OFF-PA-10004996"/>
    <x v="1"/>
    <x v="10"/>
    <s v="Speediset Carbonless Redi-Letter 7&quot; x 8 1/2&quot;"/>
    <n v="41.24"/>
    <n v="5"/>
    <n v="0.2"/>
    <n v="13.9185"/>
    <n v="0.33749999999999997"/>
    <x v="2"/>
    <x v="0"/>
    <x v="10"/>
    <s v="Yes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OFF-BI-10004318"/>
    <x v="1"/>
    <x v="8"/>
    <s v="Ibico EB-19 Dual Function Manual Binding System"/>
    <n v="51.896999999999998"/>
    <n v="1"/>
    <n v="0.7"/>
    <n v="-41.517600000000002"/>
    <n v="-0.8"/>
    <x v="1"/>
    <x v="0"/>
    <x v="10"/>
    <s v="No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OFF-ST-10002574"/>
    <x v="1"/>
    <x v="4"/>
    <s v="SAFCO Commercial Wire Shelving, Black"/>
    <n v="552.55999999999995"/>
    <n v="5"/>
    <n v="0.2"/>
    <n v="-138.13999999999999"/>
    <n v="-0.25"/>
    <x v="2"/>
    <x v="0"/>
    <x v="10"/>
    <s v="No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OFF-BI-10002353"/>
    <x v="1"/>
    <x v="8"/>
    <s v="GBC VeloBind Cover Sets"/>
    <n v="23.16"/>
    <n v="5"/>
    <n v="0.7"/>
    <n v="-15.44"/>
    <n v="-0.66666666666666663"/>
    <x v="1"/>
    <x v="0"/>
    <x v="10"/>
    <s v="No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OFF-ST-10003641"/>
    <x v="1"/>
    <x v="4"/>
    <s v="Space Solutions Industrial Galvanized Steel Shelving."/>
    <n v="126.08"/>
    <n v="2"/>
    <n v="0.2"/>
    <n v="-28.367999999999999"/>
    <n v="-0.22499999999999998"/>
    <x v="2"/>
    <x v="0"/>
    <x v="10"/>
    <s v="No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s v="19134"/>
    <x v="3"/>
    <s v="TEC-MA-10001148"/>
    <x v="2"/>
    <x v="15"/>
    <s v="Okidata MB491 Multifunction Printer"/>
    <n v="449.1"/>
    <n v="3"/>
    <n v="0.7"/>
    <n v="-643.71"/>
    <n v="-1.4333333333333333"/>
    <x v="1"/>
    <x v="0"/>
    <x v="10"/>
    <s v="No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s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  <x v="2"/>
    <x v="3"/>
    <x v="3"/>
    <s v="Yes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s v="19143"/>
    <x v="3"/>
    <s v="FUR-FU-10003878"/>
    <x v="0"/>
    <x v="5"/>
    <s v="Linden 10&quot; Round Wall Clock, Black"/>
    <n v="36.671999999999997"/>
    <n v="3"/>
    <n v="0.2"/>
    <n v="6.4176000000000002"/>
    <n v="0.17500000000000002"/>
    <x v="2"/>
    <x v="3"/>
    <x v="3"/>
    <s v="Yes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s v="77070"/>
    <x v="2"/>
    <s v="FUR-CH-10001146"/>
    <x v="0"/>
    <x v="1"/>
    <s v="Global Value Mid-Back Manager's Chair, Gray"/>
    <n v="85.245999999999995"/>
    <n v="2"/>
    <n v="0.3"/>
    <n v="-6.0890000000000004"/>
    <n v="-7.1428571428571438E-2"/>
    <x v="3"/>
    <x v="0"/>
    <x v="1"/>
    <s v="No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s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  <x v="1"/>
    <x v="0"/>
    <x v="1"/>
    <s v="No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s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  <x v="0"/>
    <x v="2"/>
    <x v="10"/>
    <s v="Yes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s v="39212"/>
    <x v="0"/>
    <s v="OFF-BI-10000309"/>
    <x v="1"/>
    <x v="8"/>
    <s v="GBC Twin Loop Wire Binding Elements, 9/16&quot; Spine, Black"/>
    <n v="30.44"/>
    <n v="2"/>
    <n v="0"/>
    <n v="14.9156"/>
    <n v="0.49"/>
    <x v="0"/>
    <x v="2"/>
    <x v="10"/>
    <s v="Yes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s v="39212"/>
    <x v="0"/>
    <s v="OFF-PA-10003349"/>
    <x v="1"/>
    <x v="10"/>
    <s v="Xerox 1957"/>
    <n v="12.96"/>
    <n v="2"/>
    <n v="0"/>
    <n v="6.3503999999999996"/>
    <n v="0.48999999999999994"/>
    <x v="0"/>
    <x v="2"/>
    <x v="10"/>
    <s v="Yes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s v="39212"/>
    <x v="0"/>
    <s v="OFF-PA-10003063"/>
    <x v="1"/>
    <x v="10"/>
    <s v="EcoTones Memo Sheets"/>
    <n v="16"/>
    <n v="4"/>
    <n v="0"/>
    <n v="7.68"/>
    <n v="0.48"/>
    <x v="0"/>
    <x v="2"/>
    <x v="10"/>
    <s v="Yes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s v="39212"/>
    <x v="0"/>
    <s v="OFF-AP-10003971"/>
    <x v="1"/>
    <x v="9"/>
    <s v="Belkin 6 Outlet Metallic Surge Strip"/>
    <n v="32.67"/>
    <n v="3"/>
    <n v="0"/>
    <n v="8.4941999999999993"/>
    <n v="0.25999999999999995"/>
    <x v="0"/>
    <x v="2"/>
    <x v="10"/>
    <s v="Yes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s v="85023"/>
    <x v="1"/>
    <s v="OFF-FA-10004838"/>
    <x v="1"/>
    <x v="13"/>
    <s v="Super Bands, 12/Pack"/>
    <n v="4.4640000000000004"/>
    <n v="3"/>
    <n v="0.2"/>
    <n v="-0.9486"/>
    <n v="-0.21249999999999997"/>
    <x v="2"/>
    <x v="2"/>
    <x v="6"/>
    <s v="No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s v="85023"/>
    <x v="1"/>
    <s v="OFF-BI-10001097"/>
    <x v="1"/>
    <x v="8"/>
    <s v="Avery Hole Reinforcements"/>
    <n v="9.3450000000000006"/>
    <n v="5"/>
    <n v="0.7"/>
    <n v="-6.5415000000000001"/>
    <n v="-0.7"/>
    <x v="1"/>
    <x v="2"/>
    <x v="6"/>
    <s v="No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s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x v="2"/>
    <x v="1"/>
    <x v="7"/>
    <s v="Yes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s v="93030"/>
    <x v="1"/>
    <s v="OFF-BI-10003314"/>
    <x v="1"/>
    <x v="8"/>
    <s v="Tuff Stuff Recycled Round Ring Binders"/>
    <n v="23.135999999999999"/>
    <n v="6"/>
    <n v="0.2"/>
    <n v="8.3867999999999991"/>
    <n v="0.36249999999999999"/>
    <x v="2"/>
    <x v="1"/>
    <x v="7"/>
    <s v="Yes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s v="93030"/>
    <x v="1"/>
    <s v="OFF-AR-10002067"/>
    <x v="1"/>
    <x v="6"/>
    <s v="Newell 334"/>
    <n v="99.2"/>
    <n v="5"/>
    <n v="0"/>
    <n v="25.792000000000002"/>
    <n v="0.26"/>
    <x v="0"/>
    <x v="1"/>
    <x v="7"/>
    <s v="Yes"/>
  </r>
  <r>
    <n v="7438"/>
    <s v="CA-2014-165568"/>
    <d v="2014-02-15T00:00:00"/>
    <d v="2014-02-19T00:00:00"/>
    <s v="Standard Class"/>
    <s v="BF-11020"/>
    <s v="Barry Französisch"/>
    <x v="1"/>
    <s v="United States"/>
    <s v="Seattle"/>
    <x v="4"/>
    <s v="98105"/>
    <x v="1"/>
    <s v="OFF-BI-10001031"/>
    <x v="1"/>
    <x v="8"/>
    <s v="Pressboard Data Binders by Wilson Jones"/>
    <n v="21.36"/>
    <n v="5"/>
    <n v="0.2"/>
    <n v="7.2089999999999996"/>
    <n v="0.33749999999999997"/>
    <x v="2"/>
    <x v="2"/>
    <x v="11"/>
    <s v="Yes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s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  <x v="0"/>
    <x v="1"/>
    <x v="10"/>
    <s v="Yes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s v="90049"/>
    <x v="1"/>
    <s v="OFF-BI-10000138"/>
    <x v="1"/>
    <x v="8"/>
    <s v="Acco Translucent Poly Ring Binders"/>
    <n v="18.72"/>
    <n v="5"/>
    <n v="0.2"/>
    <n v="6.5519999999999996"/>
    <n v="0.35"/>
    <x v="2"/>
    <x v="3"/>
    <x v="8"/>
    <s v="Yes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s v="90049"/>
    <x v="1"/>
    <s v="FUR-TA-10004607"/>
    <x v="0"/>
    <x v="3"/>
    <s v="Hon 2111 Invitation Series Straight Table"/>
    <n v="236.52799999999999"/>
    <n v="2"/>
    <n v="0.2"/>
    <n v="-2.9565999999999999"/>
    <n v="-1.2500000000000001E-2"/>
    <x v="2"/>
    <x v="3"/>
    <x v="8"/>
    <s v="No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s v="92105"/>
    <x v="1"/>
    <s v="OFF-LA-10003148"/>
    <x v="1"/>
    <x v="2"/>
    <s v="Avery 51"/>
    <n v="18.899999999999999"/>
    <n v="3"/>
    <n v="0"/>
    <n v="8.6940000000000008"/>
    <n v="0.46000000000000008"/>
    <x v="0"/>
    <x v="1"/>
    <x v="0"/>
    <s v="Yes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s v="78521"/>
    <x v="2"/>
    <s v="OFF-PA-10001804"/>
    <x v="1"/>
    <x v="10"/>
    <s v="Xerox 195"/>
    <n v="10.688000000000001"/>
    <n v="2"/>
    <n v="0.2"/>
    <n v="3.7408000000000001"/>
    <n v="0.35"/>
    <x v="2"/>
    <x v="2"/>
    <x v="4"/>
    <s v="Yes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s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  <x v="2"/>
    <x v="2"/>
    <x v="4"/>
    <s v="Yes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s v="60610"/>
    <x v="2"/>
    <s v="OFF-PA-10001166"/>
    <x v="1"/>
    <x v="10"/>
    <s v="Xerox 2"/>
    <n v="5.1840000000000002"/>
    <n v="1"/>
    <n v="0.2"/>
    <n v="1.8144"/>
    <n v="0.35"/>
    <x v="2"/>
    <x v="3"/>
    <x v="11"/>
    <s v="Yes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s v="60610"/>
    <x v="2"/>
    <s v="OFF-PA-10001033"/>
    <x v="1"/>
    <x v="10"/>
    <s v="Xerox 1893"/>
    <n v="65.584000000000003"/>
    <n v="2"/>
    <n v="0.2"/>
    <n v="23.7742"/>
    <n v="0.36249999999999999"/>
    <x v="2"/>
    <x v="3"/>
    <x v="11"/>
    <s v="Yes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s v="60610"/>
    <x v="2"/>
    <s v="FUR-FU-10004597"/>
    <x v="0"/>
    <x v="5"/>
    <s v="Eldon Cleatmat Chair Mats for Medium Pile Carpets"/>
    <n v="22.2"/>
    <n v="1"/>
    <n v="0.6"/>
    <n v="-26.085000000000001"/>
    <n v="-1.175"/>
    <x v="1"/>
    <x v="3"/>
    <x v="11"/>
    <s v="No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s v="60610"/>
    <x v="2"/>
    <s v="OFF-PA-10000418"/>
    <x v="1"/>
    <x v="10"/>
    <s v="Xerox 189"/>
    <n v="419.4"/>
    <n v="5"/>
    <n v="0.2"/>
    <n v="146.79"/>
    <n v="0.35"/>
    <x v="2"/>
    <x v="3"/>
    <x v="11"/>
    <s v="Yes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s v="37918"/>
    <x v="0"/>
    <s v="FUR-FU-10004090"/>
    <x v="0"/>
    <x v="5"/>
    <s v="Executive Impressions 14&quot; Contract Wall Clock"/>
    <n v="88.92"/>
    <n v="5"/>
    <n v="0.2"/>
    <n v="14.4495"/>
    <n v="0.16250000000000001"/>
    <x v="2"/>
    <x v="3"/>
    <x v="0"/>
    <s v="Yes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s v="77036"/>
    <x v="2"/>
    <s v="OFF-AR-10000390"/>
    <x v="1"/>
    <x v="6"/>
    <s v="Newell Chalk Holder"/>
    <n v="9.9120000000000008"/>
    <n v="3"/>
    <n v="0.2"/>
    <n v="3.2214"/>
    <n v="0.32499999999999996"/>
    <x v="2"/>
    <x v="3"/>
    <x v="8"/>
    <s v="Yes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s v="77036"/>
    <x v="2"/>
    <s v="FUR-CH-10003774"/>
    <x v="0"/>
    <x v="1"/>
    <s v="Global Wood Trimmed Manager's Task Chair, Khaki"/>
    <n v="318.43"/>
    <n v="5"/>
    <n v="0.3"/>
    <n v="-77.332999999999998"/>
    <n v="-0.24285714285714285"/>
    <x v="3"/>
    <x v="3"/>
    <x v="8"/>
    <s v="No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s v="77036"/>
    <x v="2"/>
    <s v="OFF-BI-10002412"/>
    <x v="1"/>
    <x v="8"/>
    <s v="Wilson Jones “Snap” Scratch Pad Binder Tool for Ring Binders"/>
    <n v="5.8"/>
    <n v="5"/>
    <n v="0.8"/>
    <n v="-10.15"/>
    <n v="-1.7500000000000002"/>
    <x v="1"/>
    <x v="3"/>
    <x v="8"/>
    <s v="No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s v="77036"/>
    <x v="2"/>
    <s v="TEC-PH-10002415"/>
    <x v="2"/>
    <x v="7"/>
    <s v="Polycom VoiceStation 500 Conference phone"/>
    <n v="1415.76"/>
    <n v="6"/>
    <n v="0.2"/>
    <n v="88.484999999999999"/>
    <n v="6.25E-2"/>
    <x v="2"/>
    <x v="3"/>
    <x v="8"/>
    <s v="Yes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s v="60440"/>
    <x v="2"/>
    <s v="TEC-PH-10003505"/>
    <x v="2"/>
    <x v="7"/>
    <s v="Geemarc AmpliPOWER60"/>
    <n v="148.47999999999999"/>
    <n v="2"/>
    <n v="0.2"/>
    <n v="16.704000000000001"/>
    <n v="0.11250000000000002"/>
    <x v="2"/>
    <x v="3"/>
    <x v="1"/>
    <s v="Yes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s v="60623"/>
    <x v="2"/>
    <s v="OFF-LA-10003663"/>
    <x v="1"/>
    <x v="2"/>
    <s v="Avery 498"/>
    <n v="9.2479999999999993"/>
    <n v="4"/>
    <n v="0.2"/>
    <n v="3.1212"/>
    <n v="0.33750000000000002"/>
    <x v="2"/>
    <x v="0"/>
    <x v="7"/>
    <s v="Yes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s v="60623"/>
    <x v="2"/>
    <s v="OFF-ST-10001780"/>
    <x v="1"/>
    <x v="4"/>
    <s v="Tennsco 16-Compartment Lockers with Coat Rack"/>
    <n v="1036.624"/>
    <n v="2"/>
    <n v="0.2"/>
    <n v="51.831200000000003"/>
    <n v="0.05"/>
    <x v="2"/>
    <x v="0"/>
    <x v="7"/>
    <s v="Yes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s v="22980"/>
    <x v="0"/>
    <s v="TEC-PH-10002033"/>
    <x v="2"/>
    <x v="7"/>
    <s v="Konftel 250 Conference phone - Charcoal black"/>
    <n v="569.64"/>
    <n v="2"/>
    <n v="0"/>
    <n v="148.10640000000001"/>
    <n v="0.26"/>
    <x v="0"/>
    <x v="1"/>
    <x v="3"/>
    <s v="Yes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s v="22980"/>
    <x v="0"/>
    <s v="OFF-BI-10001036"/>
    <x v="1"/>
    <x v="8"/>
    <s v="Cardinal EasyOpen D-Ring Binders"/>
    <n v="9.14"/>
    <n v="1"/>
    <n v="0"/>
    <n v="4.57"/>
    <n v="0.5"/>
    <x v="0"/>
    <x v="1"/>
    <x v="3"/>
    <s v="Yes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s v="22980"/>
    <x v="0"/>
    <s v="FUR-FU-10001468"/>
    <x v="0"/>
    <x v="5"/>
    <s v="Tenex Antistatic Computer Chair Mats"/>
    <n v="1196.8599999999999"/>
    <n v="7"/>
    <n v="0"/>
    <n v="119.68600000000001"/>
    <n v="0.10000000000000002"/>
    <x v="0"/>
    <x v="1"/>
    <x v="3"/>
    <s v="Yes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s v="22980"/>
    <x v="0"/>
    <s v="FUR-BO-10001519"/>
    <x v="0"/>
    <x v="0"/>
    <s v="O'Sullivan 3-Shelf Heavy-Duty Bookcases"/>
    <n v="523.26"/>
    <n v="9"/>
    <n v="0"/>
    <n v="125.58240000000001"/>
    <n v="0.24000000000000002"/>
    <x v="0"/>
    <x v="1"/>
    <x v="3"/>
    <s v="Yes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s v="90004"/>
    <x v="1"/>
    <s v="TEC-CO-10001943"/>
    <x v="2"/>
    <x v="16"/>
    <s v="Canon PC-428 Personal Copier"/>
    <n v="639.96799999999996"/>
    <n v="4"/>
    <n v="0.2"/>
    <n v="215.98920000000001"/>
    <n v="0.33750000000000002"/>
    <x v="2"/>
    <x v="1"/>
    <x v="3"/>
    <s v="Yes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s v="90004"/>
    <x v="1"/>
    <s v="OFF-PA-10003127"/>
    <x v="1"/>
    <x v="10"/>
    <s v="Easy-staple paper"/>
    <n v="52.76"/>
    <n v="2"/>
    <n v="0"/>
    <n v="24.269600000000001"/>
    <n v="0.46"/>
    <x v="0"/>
    <x v="1"/>
    <x v="3"/>
    <s v="Yes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s v="98105"/>
    <x v="1"/>
    <s v="TEC-AC-10002076"/>
    <x v="2"/>
    <x v="11"/>
    <s v="Microsoft Natural Keyboard Elite"/>
    <n v="538.91999999999996"/>
    <n v="9"/>
    <n v="0"/>
    <n v="80.837999999999994"/>
    <n v="0.15"/>
    <x v="0"/>
    <x v="1"/>
    <x v="11"/>
    <s v="Yes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s v="93277"/>
    <x v="1"/>
    <s v="OFF-AR-10003338"/>
    <x v="1"/>
    <x v="6"/>
    <s v="Eberhard Faber 3 1/2&quot; Golf Pencils"/>
    <n v="14.88"/>
    <n v="2"/>
    <n v="0"/>
    <n v="3.72"/>
    <n v="0.25"/>
    <x v="0"/>
    <x v="0"/>
    <x v="8"/>
    <s v="Yes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s v="93277"/>
    <x v="1"/>
    <s v="OFF-PA-10004610"/>
    <x v="1"/>
    <x v="10"/>
    <s v="Xerox 1900"/>
    <n v="34.24"/>
    <n v="8"/>
    <n v="0"/>
    <n v="15.407999999999999"/>
    <n v="0.44999999999999996"/>
    <x v="0"/>
    <x v="0"/>
    <x v="8"/>
    <s v="Yes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s v="93277"/>
    <x v="1"/>
    <s v="OFF-ST-10001272"/>
    <x v="1"/>
    <x v="4"/>
    <s v="Mini 13-1/2 Capacity Data Binder Rack, Pearl"/>
    <n v="261.74"/>
    <n v="2"/>
    <n v="0"/>
    <n v="65.435000000000002"/>
    <n v="0.25"/>
    <x v="0"/>
    <x v="0"/>
    <x v="8"/>
    <s v="Yes"/>
  </r>
  <r>
    <n v="7467"/>
    <s v="CA-2016-138282"/>
    <d v="2016-05-19T00:00:00"/>
    <d v="2016-05-23T00:00:00"/>
    <s v="Standard Class"/>
    <s v="AH-10690"/>
    <s v="Anna Häberlin"/>
    <x v="1"/>
    <s v="United States"/>
    <s v="Los Angeles"/>
    <x v="1"/>
    <s v="90008"/>
    <x v="1"/>
    <s v="OFF-AP-10001366"/>
    <x v="1"/>
    <x v="9"/>
    <s v="Staple holder"/>
    <n v="87.84"/>
    <n v="8"/>
    <n v="0"/>
    <n v="23.716799999999999"/>
    <n v="0.26999999999999996"/>
    <x v="0"/>
    <x v="0"/>
    <x v="5"/>
    <s v="Yes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s v="90045"/>
    <x v="1"/>
    <s v="FUR-FU-10001424"/>
    <x v="0"/>
    <x v="5"/>
    <s v="Dax Clear Box Frame"/>
    <n v="34.92"/>
    <n v="4"/>
    <n v="0"/>
    <n v="11.8728"/>
    <n v="0.33999999999999997"/>
    <x v="0"/>
    <x v="3"/>
    <x v="0"/>
    <s v="Yes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s v="10011"/>
    <x v="3"/>
    <s v="OFF-PA-10000349"/>
    <x v="1"/>
    <x v="10"/>
    <s v="Easy-staple paper"/>
    <n v="14.94"/>
    <n v="3"/>
    <n v="0"/>
    <n v="7.0217999999999998"/>
    <n v="0.47000000000000003"/>
    <x v="0"/>
    <x v="2"/>
    <x v="8"/>
    <s v="Yes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s v="10011"/>
    <x v="3"/>
    <s v="FUR-FU-10002456"/>
    <x v="0"/>
    <x v="5"/>
    <s v="Master Caster Door Stop, Large Neon Orange"/>
    <n v="14.56"/>
    <n v="2"/>
    <n v="0"/>
    <n v="6.2607999999999997"/>
    <n v="0.42999999999999994"/>
    <x v="0"/>
    <x v="2"/>
    <x v="8"/>
    <s v="Yes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s v="19143"/>
    <x v="3"/>
    <s v="OFF-BI-10002609"/>
    <x v="1"/>
    <x v="8"/>
    <s v="Avery Hidden Tab Dividers for Binding Systems"/>
    <n v="3.5760000000000001"/>
    <n v="4"/>
    <n v="0.7"/>
    <n v="-2.8607999999999998"/>
    <n v="-0.79999999999999993"/>
    <x v="1"/>
    <x v="1"/>
    <x v="8"/>
    <s v="No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s v="19143"/>
    <x v="3"/>
    <s v="OFF-ST-10001522"/>
    <x v="1"/>
    <x v="4"/>
    <s v="Gould Plastics 18-Pocket Panel Bin, 34w x 5-1/4d x 20-1/2h"/>
    <n v="147.184"/>
    <n v="2"/>
    <n v="0.2"/>
    <n v="-29.436800000000002"/>
    <n v="-0.2"/>
    <x v="2"/>
    <x v="1"/>
    <x v="8"/>
    <s v="No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s v="84043"/>
    <x v="1"/>
    <s v="TEC-CO-10000971"/>
    <x v="2"/>
    <x v="16"/>
    <s v="Hewlett Packard 310 Color Digital Copier"/>
    <n v="1499.95"/>
    <n v="5"/>
    <n v="0"/>
    <n v="449.98500000000001"/>
    <n v="0.3"/>
    <x v="0"/>
    <x v="0"/>
    <x v="7"/>
    <s v="Yes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s v="60653"/>
    <x v="2"/>
    <s v="OFF-AR-10000034"/>
    <x v="1"/>
    <x v="6"/>
    <s v="BIC Brite Liner Grip Highlighters, Assorted, 5/Pack"/>
    <n v="13.568"/>
    <n v="4"/>
    <n v="0.2"/>
    <n v="3.2223999999999999"/>
    <n v="0.23749999999999999"/>
    <x v="2"/>
    <x v="0"/>
    <x v="3"/>
    <s v="Yes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FUR-CH-10004063"/>
    <x v="0"/>
    <x v="1"/>
    <s v="Global Deluxe High-Back Manager's Chair"/>
    <n v="2573.8200000000002"/>
    <n v="9"/>
    <n v="0"/>
    <n v="746.40779999999995"/>
    <n v="0.28999999999999998"/>
    <x v="0"/>
    <x v="2"/>
    <x v="9"/>
    <s v="Yes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OFF-BI-10004632"/>
    <x v="1"/>
    <x v="8"/>
    <s v="Ibico Hi-Tech Manual Binding System"/>
    <n v="609.98"/>
    <n v="2"/>
    <n v="0"/>
    <n v="274.49099999999999"/>
    <n v="0.44999999999999996"/>
    <x v="0"/>
    <x v="2"/>
    <x v="9"/>
    <s v="Yes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OFF-AR-10001662"/>
    <x v="1"/>
    <x v="6"/>
    <s v="Rogers Handheld Barrel Pencil Sharpener"/>
    <n v="5.48"/>
    <n v="2"/>
    <n v="0"/>
    <n v="1.4796"/>
    <n v="0.26999999999999996"/>
    <x v="0"/>
    <x v="2"/>
    <x v="9"/>
    <s v="Yes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TEC-PH-10004977"/>
    <x v="2"/>
    <x v="7"/>
    <s v="GE 30524EE4"/>
    <n v="391.98"/>
    <n v="2"/>
    <n v="0"/>
    <n v="113.6742"/>
    <n v="0.28999999999999998"/>
    <x v="0"/>
    <x v="2"/>
    <x v="9"/>
    <s v="Yes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TEC-PH-10004539"/>
    <x v="2"/>
    <x v="7"/>
    <s v="Wireless Extenders zBoost YX545 SOHO Signal Booster"/>
    <n v="755.96"/>
    <n v="4"/>
    <n v="0"/>
    <n v="204.10919999999999"/>
    <n v="0.26999999999999996"/>
    <x v="0"/>
    <x v="2"/>
    <x v="9"/>
    <s v="Yes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OFF-FA-10001883"/>
    <x v="1"/>
    <x v="13"/>
    <s v="Alliance Super-Size Bands, Assorted Sizes"/>
    <n v="31.12"/>
    <n v="4"/>
    <n v="0"/>
    <n v="0.31119999999999998"/>
    <n v="9.9999999999999985E-3"/>
    <x v="0"/>
    <x v="2"/>
    <x v="9"/>
    <s v="Yes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s v="42420"/>
    <x v="0"/>
    <s v="OFF-PA-10000955"/>
    <x v="1"/>
    <x v="10"/>
    <s v="Southworth 25% Cotton Granite Paper &amp; Envelopes"/>
    <n v="6.54"/>
    <n v="1"/>
    <n v="0"/>
    <n v="3.0084"/>
    <n v="0.45999999999999996"/>
    <x v="0"/>
    <x v="2"/>
    <x v="9"/>
    <s v="Yes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s v="92646"/>
    <x v="1"/>
    <s v="OFF-EN-10002500"/>
    <x v="1"/>
    <x v="12"/>
    <s v="Globe Weis Peel &amp; Seel First Class Envelopes"/>
    <n v="12.78"/>
    <n v="1"/>
    <n v="0"/>
    <n v="5.7510000000000003"/>
    <n v="0.45000000000000007"/>
    <x v="0"/>
    <x v="0"/>
    <x v="8"/>
    <s v="Yes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s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  <x v="2"/>
    <x v="2"/>
    <x v="8"/>
    <s v="Yes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s v="19140"/>
    <x v="3"/>
    <s v="FUR-CH-10003774"/>
    <x v="0"/>
    <x v="1"/>
    <s v="Global Wood Trimmed Manager's Task Chair, Khaki"/>
    <n v="445.80200000000002"/>
    <n v="7"/>
    <n v="0.3"/>
    <n v="-108.2662"/>
    <n v="-0.24285714285714283"/>
    <x v="3"/>
    <x v="2"/>
    <x v="4"/>
    <s v="No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s v="58103"/>
    <x v="2"/>
    <s v="OFF-AR-10004707"/>
    <x v="1"/>
    <x v="6"/>
    <s v="Staples in misc. colors"/>
    <n v="2.48"/>
    <n v="1"/>
    <n v="0"/>
    <n v="0.86799999999999999"/>
    <n v="0.35"/>
    <x v="0"/>
    <x v="3"/>
    <x v="4"/>
    <s v="Yes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s v="58103"/>
    <x v="2"/>
    <s v="OFF-BI-10004040"/>
    <x v="1"/>
    <x v="8"/>
    <s v="Wilson Jones Impact Binders"/>
    <n v="25.9"/>
    <n v="5"/>
    <n v="0"/>
    <n v="12.691000000000001"/>
    <n v="0.49000000000000005"/>
    <x v="0"/>
    <x v="3"/>
    <x v="4"/>
    <s v="Yes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s v="03820"/>
    <x v="3"/>
    <s v="OFF-PA-10001184"/>
    <x v="1"/>
    <x v="10"/>
    <s v="Xerox 1903"/>
    <n v="29.9"/>
    <n v="5"/>
    <n v="0"/>
    <n v="14.651"/>
    <n v="0.49"/>
    <x v="0"/>
    <x v="1"/>
    <x v="4"/>
    <s v="Yes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s v="03820"/>
    <x v="3"/>
    <s v="TEC-AC-10004145"/>
    <x v="2"/>
    <x v="11"/>
    <s v="Logitech diNovo Edge Keyboard"/>
    <n v="2249.91"/>
    <n v="9"/>
    <n v="0"/>
    <n v="517.47929999999997"/>
    <n v="0.23"/>
    <x v="0"/>
    <x v="1"/>
    <x v="4"/>
    <s v="Yes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s v="03820"/>
    <x v="3"/>
    <s v="FUR-TA-10003473"/>
    <x v="0"/>
    <x v="3"/>
    <s v="Bretford Rectangular Conference Table Tops"/>
    <n v="1053.164"/>
    <n v="4"/>
    <n v="0.3"/>
    <n v="-105.3164"/>
    <n v="-0.1"/>
    <x v="3"/>
    <x v="1"/>
    <x v="4"/>
    <s v="No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s v="92105"/>
    <x v="1"/>
    <s v="OFF-PA-10003172"/>
    <x v="1"/>
    <x v="10"/>
    <s v="Xerox 1996"/>
    <n v="12.96"/>
    <n v="2"/>
    <n v="0"/>
    <n v="6.2207999999999997"/>
    <n v="0.47999999999999993"/>
    <x v="0"/>
    <x v="3"/>
    <x v="0"/>
    <s v="Yes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s v="90032"/>
    <x v="1"/>
    <s v="FUR-FU-10003799"/>
    <x v="0"/>
    <x v="5"/>
    <s v="Seth Thomas 13 1/2&quot; Wall Clock"/>
    <n v="106.68"/>
    <n v="6"/>
    <n v="0"/>
    <n v="33.070799999999998"/>
    <n v="0.30999999999999994"/>
    <x v="0"/>
    <x v="1"/>
    <x v="8"/>
    <s v="Yes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s v="13501"/>
    <x v="3"/>
    <s v="TEC-PH-10002583"/>
    <x v="2"/>
    <x v="7"/>
    <s v="iOttie HLCRIO102 Car Mount"/>
    <n v="119.94"/>
    <n v="6"/>
    <n v="0"/>
    <n v="5.9969999999999999"/>
    <n v="0.05"/>
    <x v="0"/>
    <x v="3"/>
    <x v="0"/>
    <s v="Yes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s v="77070"/>
    <x v="2"/>
    <s v="OFF-PA-10004239"/>
    <x v="1"/>
    <x v="10"/>
    <s v="Xerox 1953"/>
    <n v="10.272"/>
    <n v="3"/>
    <n v="0.2"/>
    <n v="3.21"/>
    <n v="0.3125"/>
    <x v="2"/>
    <x v="3"/>
    <x v="8"/>
    <s v="Yes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s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  <x v="3"/>
    <x v="3"/>
    <x v="8"/>
    <s v="No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s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  <x v="1"/>
    <x v="3"/>
    <x v="8"/>
    <s v="No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OFF-BI-10004022"/>
    <x v="1"/>
    <x v="8"/>
    <s v="Acco Suede Grain Vinyl Round Ring Binder"/>
    <n v="4.4480000000000004"/>
    <n v="2"/>
    <n v="0.2"/>
    <n v="1.4456"/>
    <n v="0.32499999999999996"/>
    <x v="2"/>
    <x v="3"/>
    <x v="7"/>
    <s v="Yes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FUR-FU-10003601"/>
    <x v="0"/>
    <x v="5"/>
    <s v="Deflect-o RollaMat Studded, Beveled Mat for Medium Pile Carpeting"/>
    <n v="276.69"/>
    <n v="3"/>
    <n v="0"/>
    <n v="49.804200000000002"/>
    <n v="0.18"/>
    <x v="0"/>
    <x v="3"/>
    <x v="7"/>
    <s v="Yes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OFF-FA-10000490"/>
    <x v="1"/>
    <x v="13"/>
    <s v="OIC Binder Clips, Mini, 1/4&quot; Capacity, Black"/>
    <n v="4.96"/>
    <n v="4"/>
    <n v="0"/>
    <n v="2.3311999999999999"/>
    <n v="0.47"/>
    <x v="0"/>
    <x v="3"/>
    <x v="7"/>
    <s v="Yes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OFF-AR-10004042"/>
    <x v="1"/>
    <x v="6"/>
    <s v="BOSTON Model 1800 Electric Pencil Sharpeners, Putty/Woodgrain"/>
    <n v="71.92"/>
    <n v="4"/>
    <n v="0"/>
    <n v="20.8568"/>
    <n v="0.28999999999999998"/>
    <x v="0"/>
    <x v="3"/>
    <x v="7"/>
    <s v="Yes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FUR-FU-10002960"/>
    <x v="0"/>
    <x v="5"/>
    <s v="Eldon 200 Class Desk Accessories, Burgundy"/>
    <n v="18.84"/>
    <n v="3"/>
    <n v="0"/>
    <n v="7.9127999999999998"/>
    <n v="0.42"/>
    <x v="0"/>
    <x v="3"/>
    <x v="7"/>
    <s v="Yes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TEC-AC-10000991"/>
    <x v="2"/>
    <x v="11"/>
    <s v="Sony Micro Vault Click 8 GB USB 2.0 Flash Drive"/>
    <n v="140.97"/>
    <n v="3"/>
    <n v="0"/>
    <n v="19.735800000000001"/>
    <n v="0.14000000000000001"/>
    <x v="0"/>
    <x v="3"/>
    <x v="7"/>
    <s v="Yes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s v="92683"/>
    <x v="1"/>
    <s v="TEC-PH-10004977"/>
    <x v="2"/>
    <x v="7"/>
    <s v="GE 30524EE4"/>
    <n v="470.37599999999998"/>
    <n v="3"/>
    <n v="0.2"/>
    <n v="52.917299999999997"/>
    <n v="0.1125"/>
    <x v="2"/>
    <x v="3"/>
    <x v="7"/>
    <s v="Yes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s v="90036"/>
    <x v="1"/>
    <s v="OFF-AR-10000817"/>
    <x v="1"/>
    <x v="6"/>
    <s v="Manco Dry-Lighter Erasable Highlighter"/>
    <n v="6.08"/>
    <n v="2"/>
    <n v="0"/>
    <n v="2.0672000000000001"/>
    <n v="0.34"/>
    <x v="0"/>
    <x v="3"/>
    <x v="10"/>
    <s v="Yes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s v="90036"/>
    <x v="1"/>
    <s v="TEC-PH-10002447"/>
    <x v="2"/>
    <x v="7"/>
    <s v="AT&amp;T CL83451 4-Handset Telephone"/>
    <n v="164.792"/>
    <n v="1"/>
    <n v="0.2"/>
    <n v="18.539100000000001"/>
    <n v="0.1125"/>
    <x v="2"/>
    <x v="3"/>
    <x v="10"/>
    <s v="Yes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s v="08401"/>
    <x v="3"/>
    <s v="OFF-EN-10003134"/>
    <x v="1"/>
    <x v="12"/>
    <s v="Staple envelope"/>
    <n v="23.36"/>
    <n v="2"/>
    <n v="0"/>
    <n v="11.68"/>
    <n v="0.5"/>
    <x v="0"/>
    <x v="0"/>
    <x v="9"/>
    <s v="Yes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s v="60076"/>
    <x v="2"/>
    <s v="OFF-BI-10000309"/>
    <x v="1"/>
    <x v="8"/>
    <s v="GBC Twin Loop Wire Binding Elements, 9/16&quot; Spine, Black"/>
    <n v="12.176"/>
    <n v="4"/>
    <n v="0.8"/>
    <n v="-18.872800000000002"/>
    <n v="-1.55"/>
    <x v="1"/>
    <x v="3"/>
    <x v="1"/>
    <s v="No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s v="94122"/>
    <x v="1"/>
    <s v="TEC-PH-10001615"/>
    <x v="2"/>
    <x v="7"/>
    <s v="AT&amp;T CL82213"/>
    <n v="46.384"/>
    <n v="2"/>
    <n v="0.2"/>
    <n v="5.2182000000000004"/>
    <n v="0.1125"/>
    <x v="2"/>
    <x v="2"/>
    <x v="0"/>
    <s v="Yes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s v="94122"/>
    <x v="1"/>
    <s v="OFF-ST-10003208"/>
    <x v="1"/>
    <x v="4"/>
    <s v="Adjustable Depth Letter/Legal Cart"/>
    <n v="362.92"/>
    <n v="2"/>
    <n v="0"/>
    <n v="105.24679999999999"/>
    <n v="0.28999999999999998"/>
    <x v="0"/>
    <x v="2"/>
    <x v="0"/>
    <s v="Yes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OFF-PA-10000605"/>
    <x v="1"/>
    <x v="10"/>
    <s v="Xerox 1950"/>
    <n v="9.2479999999999993"/>
    <n v="2"/>
    <n v="0.2"/>
    <n v="3.3523999999999998"/>
    <n v="0.36249999999999999"/>
    <x v="2"/>
    <x v="3"/>
    <x v="7"/>
    <s v="Yes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TEC-PH-10000560"/>
    <x v="2"/>
    <x v="7"/>
    <s v="Samsung Galaxy S III - 16GB - pebble blue (T-Mobile)"/>
    <n v="1889.9459999999999"/>
    <n v="9"/>
    <n v="0.4"/>
    <n v="-377.98919999999998"/>
    <n v="-0.2"/>
    <x v="3"/>
    <x v="3"/>
    <x v="7"/>
    <s v="No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OFF-ST-10003455"/>
    <x v="1"/>
    <x v="4"/>
    <s v="Tenex File Box, Personal Filing Tote with Lid, Black"/>
    <n v="62.04"/>
    <n v="5"/>
    <n v="0.2"/>
    <n v="4.6529999999999996"/>
    <n v="7.4999999999999997E-2"/>
    <x v="2"/>
    <x v="3"/>
    <x v="7"/>
    <s v="Yes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FUR-FU-10002937"/>
    <x v="0"/>
    <x v="5"/>
    <s v="GE 48&quot; Fluorescent Tube, Cool White Energy Saver, 34 Watts, 30/Box"/>
    <n v="396.92"/>
    <n v="5"/>
    <n v="0.2"/>
    <n v="148.845"/>
    <n v="0.375"/>
    <x v="2"/>
    <x v="3"/>
    <x v="7"/>
    <s v="Yes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OFF-ST-10001837"/>
    <x v="1"/>
    <x v="4"/>
    <s v="SAFCO Mobile Desk Side File, Wire Frame"/>
    <n v="239.45599999999999"/>
    <n v="7"/>
    <n v="0.2"/>
    <n v="17.959199999999999"/>
    <n v="7.4999999999999997E-2"/>
    <x v="2"/>
    <x v="3"/>
    <x v="7"/>
    <s v="Yes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s v="43229"/>
    <x v="3"/>
    <s v="OFF-AR-10004757"/>
    <x v="1"/>
    <x v="6"/>
    <s v="Crayola Colored Pencils"/>
    <n v="13.12"/>
    <n v="5"/>
    <n v="0.2"/>
    <n v="2.1320000000000001"/>
    <n v="0.16250000000000001"/>
    <x v="2"/>
    <x v="3"/>
    <x v="7"/>
    <s v="Yes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OFF-BI-10004236"/>
    <x v="1"/>
    <x v="8"/>
    <s v="XtraLife ClearVue Slant-D Ring Binder, White, 3&quot;"/>
    <n v="29.36"/>
    <n v="2"/>
    <n v="0"/>
    <n v="13.505599999999999"/>
    <n v="0.45999999999999996"/>
    <x v="0"/>
    <x v="3"/>
    <x v="4"/>
    <s v="Yes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OFF-AP-10000159"/>
    <x v="1"/>
    <x v="9"/>
    <s v="Belkin F9M820V08 8 Outlet Surge"/>
    <n v="214.9"/>
    <n v="5"/>
    <n v="0"/>
    <n v="62.320999999999998"/>
    <n v="0.28999999999999998"/>
    <x v="0"/>
    <x v="3"/>
    <x v="4"/>
    <s v="Yes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OFF-BI-10003274"/>
    <x v="1"/>
    <x v="8"/>
    <s v="Avery Durable Slant Ring Binders, No Labels"/>
    <n v="15.92"/>
    <n v="4"/>
    <n v="0"/>
    <n v="7.4824000000000002"/>
    <n v="0.47000000000000003"/>
    <x v="0"/>
    <x v="3"/>
    <x v="4"/>
    <s v="Yes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TEC-AC-10001013"/>
    <x v="2"/>
    <x v="11"/>
    <s v="Logitech ClearChat Comfort/USB Headset H390"/>
    <n v="146.44999999999999"/>
    <n v="5"/>
    <n v="0"/>
    <n v="48.328499999999998"/>
    <n v="0.33"/>
    <x v="0"/>
    <x v="3"/>
    <x v="4"/>
    <s v="Yes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OFF-ST-10004963"/>
    <x v="1"/>
    <x v="4"/>
    <s v="Eldon Gobal File Keepers"/>
    <n v="15.14"/>
    <n v="1"/>
    <n v="0"/>
    <n v="0.60560000000000003"/>
    <n v="0.04"/>
    <x v="0"/>
    <x v="3"/>
    <x v="4"/>
    <s v="Yes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OFF-LA-10004409"/>
    <x v="1"/>
    <x v="2"/>
    <s v="Avery 492"/>
    <n v="5.76"/>
    <n v="2"/>
    <n v="0"/>
    <n v="2.6496"/>
    <n v="0.46"/>
    <x v="0"/>
    <x v="3"/>
    <x v="4"/>
    <s v="Yes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s v="40475"/>
    <x v="0"/>
    <s v="TEC-CO-10001046"/>
    <x v="2"/>
    <x v="16"/>
    <s v="Canon Imageclass D680 Copier / Fax"/>
    <n v="1399.98"/>
    <n v="2"/>
    <n v="0"/>
    <n v="629.99099999999999"/>
    <n v="0.45"/>
    <x v="0"/>
    <x v="3"/>
    <x v="4"/>
    <s v="Yes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s v="43130"/>
    <x v="3"/>
    <s v="OFF-BI-10002824"/>
    <x v="1"/>
    <x v="8"/>
    <s v="Recycled Easel Ring Binders"/>
    <n v="8.952"/>
    <n v="2"/>
    <n v="0.7"/>
    <n v="-7.46"/>
    <n v="-0.83333333333333337"/>
    <x v="1"/>
    <x v="0"/>
    <x v="8"/>
    <s v="No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s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  <x v="1"/>
    <x v="0"/>
    <x v="8"/>
    <s v="No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s v="43130"/>
    <x v="3"/>
    <s v="FUR-CH-10004477"/>
    <x v="0"/>
    <x v="1"/>
    <s v="Global Push Button Manager's Chair, Indigo"/>
    <n v="85.245999999999995"/>
    <n v="2"/>
    <n v="0.3"/>
    <n v="-1.2178"/>
    <n v="-1.4285714285714287E-2"/>
    <x v="3"/>
    <x v="0"/>
    <x v="8"/>
    <s v="No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s v="97030"/>
    <x v="1"/>
    <s v="OFF-EN-10003072"/>
    <x v="1"/>
    <x v="12"/>
    <s v="Peel &amp; Seel Envelopes"/>
    <n v="21.728000000000002"/>
    <n v="7"/>
    <n v="0.2"/>
    <n v="7.6048"/>
    <n v="0.35"/>
    <x v="2"/>
    <x v="2"/>
    <x v="8"/>
    <s v="Yes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s v="97030"/>
    <x v="1"/>
    <s v="FUR-CH-10003973"/>
    <x v="0"/>
    <x v="1"/>
    <s v="GuestStacker Chair with Chrome Finish Legs"/>
    <n v="1487.04"/>
    <n v="5"/>
    <n v="0.2"/>
    <n v="148.70400000000001"/>
    <n v="0.1"/>
    <x v="2"/>
    <x v="2"/>
    <x v="8"/>
    <s v="Yes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s v="94109"/>
    <x v="1"/>
    <s v="OFF-EN-10001028"/>
    <x v="1"/>
    <x v="12"/>
    <s v="Staple envelope"/>
    <n v="71.88"/>
    <n v="6"/>
    <n v="0"/>
    <n v="33.064799999999998"/>
    <n v="0.46"/>
    <x v="0"/>
    <x v="3"/>
    <x v="8"/>
    <s v="Yes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s v="94109"/>
    <x v="1"/>
    <s v="FUR-FU-10003829"/>
    <x v="0"/>
    <x v="5"/>
    <s v="Stackable Trays"/>
    <n v="9.24"/>
    <n v="3"/>
    <n v="0"/>
    <n v="2.9567999999999999"/>
    <n v="0.31999999999999995"/>
    <x v="0"/>
    <x v="3"/>
    <x v="8"/>
    <s v="Yes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s v="94109"/>
    <x v="1"/>
    <s v="OFF-PA-10002245"/>
    <x v="1"/>
    <x v="10"/>
    <s v="Xerox 1895"/>
    <n v="35.880000000000003"/>
    <n v="6"/>
    <n v="0"/>
    <n v="16.146000000000001"/>
    <n v="0.45"/>
    <x v="0"/>
    <x v="3"/>
    <x v="8"/>
    <s v="Yes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s v="94109"/>
    <x v="1"/>
    <s v="OFF-BI-10002215"/>
    <x v="1"/>
    <x v="8"/>
    <s v="Wilson Jones Hanging View Binder, White, 1&quot;"/>
    <n v="17.04"/>
    <n v="3"/>
    <n v="0.2"/>
    <n v="5.5380000000000003"/>
    <n v="0.32500000000000001"/>
    <x v="2"/>
    <x v="3"/>
    <x v="8"/>
    <s v="Yes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s v="94109"/>
    <x v="1"/>
    <s v="OFF-BI-10003925"/>
    <x v="1"/>
    <x v="8"/>
    <s v="Fellowes PB300 Plastic Comb Binding Machine"/>
    <n v="931.17600000000004"/>
    <n v="3"/>
    <n v="0.2"/>
    <n v="314.27190000000002"/>
    <n v="0.33750000000000002"/>
    <x v="2"/>
    <x v="3"/>
    <x v="8"/>
    <s v="Yes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s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  <x v="2"/>
    <x v="0"/>
    <x v="1"/>
    <s v="No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s v="80501"/>
    <x v="1"/>
    <s v="FUR-CH-10004853"/>
    <x v="0"/>
    <x v="1"/>
    <s v="Global Manager's Adjustable Task Chair, Storm"/>
    <n v="483.13600000000002"/>
    <n v="4"/>
    <n v="0.2"/>
    <n v="54.352800000000002"/>
    <n v="0.1125"/>
    <x v="2"/>
    <x v="0"/>
    <x v="1"/>
    <s v="Yes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s v="27834"/>
    <x v="0"/>
    <s v="FUR-CH-10002880"/>
    <x v="0"/>
    <x v="1"/>
    <s v="Global High-Back Leather Tilter, Burgundy"/>
    <n v="196.78399999999999"/>
    <n v="2"/>
    <n v="0.2"/>
    <n v="-22.138200000000001"/>
    <n v="-0.11250000000000002"/>
    <x v="2"/>
    <x v="3"/>
    <x v="11"/>
    <s v="No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s v="27834"/>
    <x v="0"/>
    <s v="FUR-BO-10004709"/>
    <x v="0"/>
    <x v="0"/>
    <s v="Bush Westfield Collection Bookcases, Medium Cherry Finish"/>
    <n v="231.92"/>
    <n v="5"/>
    <n v="0.2"/>
    <n v="5.798"/>
    <n v="2.5000000000000001E-2"/>
    <x v="2"/>
    <x v="3"/>
    <x v="11"/>
    <s v="Yes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s v="90004"/>
    <x v="1"/>
    <s v="OFF-SU-10004231"/>
    <x v="1"/>
    <x v="14"/>
    <s v="Acme Tagit Stainless Steel Antibacterial Scissors"/>
    <n v="29.7"/>
    <n v="3"/>
    <n v="0"/>
    <n v="8.0190000000000001"/>
    <n v="0.27"/>
    <x v="0"/>
    <x v="3"/>
    <x v="10"/>
    <s v="Yes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s v="77041"/>
    <x v="2"/>
    <s v="FUR-FU-10000820"/>
    <x v="0"/>
    <x v="5"/>
    <s v="Tensor Brushed Steel Torchiere Floor Lamp"/>
    <n v="13.592000000000001"/>
    <n v="2"/>
    <n v="0.6"/>
    <n v="-14.271599999999999"/>
    <n v="-1.0499999999999998"/>
    <x v="1"/>
    <x v="3"/>
    <x v="4"/>
    <s v="No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s v="94109"/>
    <x v="1"/>
    <s v="OFF-PA-10001736"/>
    <x v="1"/>
    <x v="10"/>
    <s v="Xerox 1880"/>
    <n v="70.88"/>
    <n v="2"/>
    <n v="0"/>
    <n v="33.313600000000001"/>
    <n v="0.47000000000000003"/>
    <x v="0"/>
    <x v="0"/>
    <x v="11"/>
    <s v="Yes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OFF-ST-10003306"/>
    <x v="1"/>
    <x v="4"/>
    <s v="Letter Size Cart"/>
    <n v="114.288"/>
    <n v="1"/>
    <n v="0.2"/>
    <n v="12.8574"/>
    <n v="0.1125"/>
    <x v="2"/>
    <x v="3"/>
    <x v="4"/>
    <s v="Yes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OFF-BI-10003707"/>
    <x v="1"/>
    <x v="8"/>
    <s v="Aluminum Screw Posts"/>
    <n v="36.624000000000002"/>
    <n v="8"/>
    <n v="0.7"/>
    <n v="-24.416"/>
    <n v="-0.66666666666666663"/>
    <x v="1"/>
    <x v="3"/>
    <x v="4"/>
    <s v="No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FUR-BO-10003546"/>
    <x v="0"/>
    <x v="0"/>
    <s v="Hon 4-Shelf Metal Bookcases"/>
    <n v="242.352"/>
    <n v="8"/>
    <n v="0.7"/>
    <n v="-363.52800000000002"/>
    <n v="-1.5"/>
    <x v="1"/>
    <x v="3"/>
    <x v="4"/>
    <s v="No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x v="2"/>
    <x v="3"/>
    <x v="4"/>
    <s v="Yes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FUR-FU-10001488"/>
    <x v="0"/>
    <x v="5"/>
    <s v="Tenex 46&quot; x 60&quot; Computer Anti-Static Chairmat, Rectangular Shaped"/>
    <n v="508.70400000000001"/>
    <n v="6"/>
    <n v="0.2"/>
    <n v="0"/>
    <n v="0"/>
    <x v="2"/>
    <x v="3"/>
    <x v="4"/>
    <s v="No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TEC-PH-10004833"/>
    <x v="2"/>
    <x v="7"/>
    <s v="Macally Suction Cup Mount"/>
    <n v="57.36"/>
    <n v="6"/>
    <n v="0.2"/>
    <n v="-14.34"/>
    <n v="-0.25"/>
    <x v="2"/>
    <x v="3"/>
    <x v="4"/>
    <s v="No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s v="80219"/>
    <x v="1"/>
    <s v="FUR-CH-10002335"/>
    <x v="0"/>
    <x v="1"/>
    <s v="Hon GuestStacker Chair"/>
    <n v="906.68"/>
    <n v="5"/>
    <n v="0.2"/>
    <n v="68.001000000000005"/>
    <n v="7.5000000000000011E-2"/>
    <x v="2"/>
    <x v="3"/>
    <x v="4"/>
    <s v="Yes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s v="77340"/>
    <x v="2"/>
    <s v="TEC-PH-10001128"/>
    <x v="2"/>
    <x v="7"/>
    <s v="Motorola Droid Maxx"/>
    <n v="719.952"/>
    <n v="6"/>
    <n v="0.2"/>
    <n v="71.995199999999997"/>
    <n v="9.9999999999999992E-2"/>
    <x v="2"/>
    <x v="2"/>
    <x v="2"/>
    <s v="Yes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s v="77340"/>
    <x v="2"/>
    <s v="TEC-PH-10004667"/>
    <x v="2"/>
    <x v="7"/>
    <s v="Cisco 8x8 Inc. 6753i IP Business Phone System"/>
    <n v="755.94399999999996"/>
    <n v="7"/>
    <n v="0.2"/>
    <n v="66.145099999999999"/>
    <n v="8.7500000000000008E-2"/>
    <x v="2"/>
    <x v="2"/>
    <x v="2"/>
    <s v="Yes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s v="77340"/>
    <x v="2"/>
    <s v="OFF-BI-10004817"/>
    <x v="1"/>
    <x v="8"/>
    <s v="GBC Personal VeloBind Strips"/>
    <n v="11.98"/>
    <n v="5"/>
    <n v="0.8"/>
    <n v="-19.167999999999999"/>
    <n v="-1.5999999999999999"/>
    <x v="1"/>
    <x v="2"/>
    <x v="2"/>
    <s v="No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s v="77340"/>
    <x v="2"/>
    <s v="OFF-BI-10004140"/>
    <x v="1"/>
    <x v="8"/>
    <s v="Avery Non-Stick Binders"/>
    <n v="0.89800000000000002"/>
    <n v="1"/>
    <n v="0.8"/>
    <n v="-1.5714999999999999"/>
    <n v="-1.7499999999999998"/>
    <x v="1"/>
    <x v="2"/>
    <x v="2"/>
    <s v="No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s v="77036"/>
    <x v="2"/>
    <s v="FUR-FU-10004671"/>
    <x v="0"/>
    <x v="5"/>
    <s v="Executive Impressions 12&quot; Wall Clock"/>
    <n v="21.204000000000001"/>
    <n v="3"/>
    <n v="0.6"/>
    <n v="-11.6622"/>
    <n v="-0.55000000000000004"/>
    <x v="1"/>
    <x v="0"/>
    <x v="8"/>
    <s v="No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s v="10024"/>
    <x v="3"/>
    <s v="OFF-EN-10002592"/>
    <x v="1"/>
    <x v="12"/>
    <s v="Peel &amp; Seel Recycled Catalog Envelopes, Brown"/>
    <n v="34.74"/>
    <n v="3"/>
    <n v="0"/>
    <n v="17.37"/>
    <n v="0.5"/>
    <x v="0"/>
    <x v="2"/>
    <x v="0"/>
    <s v="Yes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s v="10024"/>
    <x v="3"/>
    <s v="TEC-PH-10004447"/>
    <x v="2"/>
    <x v="7"/>
    <s v="Toshiba IPT2010-SD IP Telephone"/>
    <n v="833.94"/>
    <n v="6"/>
    <n v="0"/>
    <n v="216.8244"/>
    <n v="0.25999999999999995"/>
    <x v="0"/>
    <x v="2"/>
    <x v="0"/>
    <s v="Yes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s v="10024"/>
    <x v="3"/>
    <s v="OFF-BI-10003669"/>
    <x v="1"/>
    <x v="8"/>
    <s v="3M Organizer Strips"/>
    <n v="12.96"/>
    <n v="3"/>
    <n v="0.2"/>
    <n v="4.5359999999999996"/>
    <n v="0.34999999999999992"/>
    <x v="2"/>
    <x v="2"/>
    <x v="0"/>
    <s v="Yes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s v="10024"/>
    <x v="3"/>
    <s v="OFF-PA-10000223"/>
    <x v="1"/>
    <x v="10"/>
    <s v="Xerox 2000"/>
    <n v="25.92"/>
    <n v="4"/>
    <n v="0"/>
    <n v="12.441599999999999"/>
    <n v="0.47999999999999993"/>
    <x v="0"/>
    <x v="2"/>
    <x v="0"/>
    <s v="Yes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s v="19134"/>
    <x v="3"/>
    <s v="FUR-BO-10004467"/>
    <x v="0"/>
    <x v="0"/>
    <s v="Bestar Classic Bookcase"/>
    <n v="349.96499999999997"/>
    <n v="7"/>
    <n v="0.5"/>
    <n v="-216.97829999999999"/>
    <n v="-0.62"/>
    <x v="1"/>
    <x v="2"/>
    <x v="5"/>
    <s v="No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s v="19134"/>
    <x v="3"/>
    <s v="OFF-AR-10000716"/>
    <x v="1"/>
    <x v="6"/>
    <s v="DIXON Ticonderoga Erasable Checking Pencils"/>
    <n v="22.32"/>
    <n v="5"/>
    <n v="0.2"/>
    <n v="5.3010000000000002"/>
    <n v="0.23750000000000002"/>
    <x v="2"/>
    <x v="2"/>
    <x v="5"/>
    <s v="Yes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s v="47201"/>
    <x v="2"/>
    <s v="OFF-PA-10003641"/>
    <x v="1"/>
    <x v="10"/>
    <s v="Xerox 1909"/>
    <n v="158.28"/>
    <n v="6"/>
    <n v="0"/>
    <n v="72.808800000000005"/>
    <n v="0.46"/>
    <x v="0"/>
    <x v="3"/>
    <x v="0"/>
    <s v="Yes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s v="47201"/>
    <x v="2"/>
    <s v="OFF-BI-10004519"/>
    <x v="1"/>
    <x v="8"/>
    <s v="GBC DocuBind P100 Manual Binding Machine"/>
    <n v="497.94"/>
    <n v="3"/>
    <n v="0"/>
    <n v="224.07300000000001"/>
    <n v="0.45"/>
    <x v="0"/>
    <x v="3"/>
    <x v="0"/>
    <s v="Yes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s v="11561"/>
    <x v="3"/>
    <s v="OFF-AP-10002518"/>
    <x v="1"/>
    <x v="9"/>
    <s v="Kensington 7 Outlet MasterPiece Power Center"/>
    <n v="533.94000000000005"/>
    <n v="3"/>
    <n v="0"/>
    <n v="154.8426"/>
    <n v="0.28999999999999998"/>
    <x v="0"/>
    <x v="2"/>
    <x v="0"/>
    <s v="Yes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s v="11561"/>
    <x v="3"/>
    <s v="OFF-PA-10000806"/>
    <x v="1"/>
    <x v="10"/>
    <s v="Xerox 1934"/>
    <n v="167.94"/>
    <n v="3"/>
    <n v="0"/>
    <n v="82.290599999999998"/>
    <n v="0.49"/>
    <x v="0"/>
    <x v="2"/>
    <x v="0"/>
    <s v="Yes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s v="11561"/>
    <x v="3"/>
    <s v="FUR-FU-10003142"/>
    <x v="0"/>
    <x v="5"/>
    <s v="Master Big Foot Doorstop, Beige"/>
    <n v="31.68"/>
    <n v="6"/>
    <n v="0"/>
    <n v="9.8208000000000002"/>
    <n v="0.31"/>
    <x v="0"/>
    <x v="2"/>
    <x v="0"/>
    <s v="Yes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s v="17602"/>
    <x v="3"/>
    <s v="FUR-CH-10000454"/>
    <x v="0"/>
    <x v="1"/>
    <s v="Hon Deluxe Fabric Upholstered Stacking Chairs, Rounded Back"/>
    <n v="170.786"/>
    <n v="1"/>
    <n v="0.3"/>
    <n v="0"/>
    <n v="0"/>
    <x v="3"/>
    <x v="0"/>
    <x v="4"/>
    <s v="No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s v="60610"/>
    <x v="2"/>
    <s v="FUR-BO-10003894"/>
    <x v="0"/>
    <x v="0"/>
    <s v="Safco Value Mate Steel Bookcase, Baked Enamel Finish on Steel, Black"/>
    <n v="198.744"/>
    <n v="4"/>
    <n v="0.3"/>
    <n v="0"/>
    <n v="0"/>
    <x v="3"/>
    <x v="0"/>
    <x v="8"/>
    <s v="No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s v="80219"/>
    <x v="1"/>
    <s v="TEC-AC-10001714"/>
    <x v="2"/>
    <x v="11"/>
    <s v="Logitech MX Performance Wireless Mouse"/>
    <n v="63.823999999999998"/>
    <n v="2"/>
    <n v="0.2"/>
    <n v="13.5626"/>
    <n v="0.21249999999999999"/>
    <x v="2"/>
    <x v="3"/>
    <x v="2"/>
    <s v="Yes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s v="98103"/>
    <x v="1"/>
    <s v="FUR-CH-10001190"/>
    <x v="0"/>
    <x v="1"/>
    <s v="Global Deluxe High-Back Office Chair in Storm"/>
    <n v="435.16800000000001"/>
    <n v="4"/>
    <n v="0.2"/>
    <n v="-59.835599999999999"/>
    <n v="-0.13749999999999998"/>
    <x v="2"/>
    <x v="0"/>
    <x v="9"/>
    <s v="No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s v="98103"/>
    <x v="1"/>
    <s v="FUR-BO-10000468"/>
    <x v="0"/>
    <x v="0"/>
    <s v="O'Sullivan 2-Shelf Heavy-Duty Bookcases"/>
    <n v="48.58"/>
    <n v="1"/>
    <n v="0"/>
    <n v="7.7728000000000002"/>
    <n v="0.16"/>
    <x v="0"/>
    <x v="0"/>
    <x v="9"/>
    <s v="Yes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s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  <x v="2"/>
    <x v="3"/>
    <x v="3"/>
    <s v="Yes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s v="77070"/>
    <x v="2"/>
    <s v="OFF-PA-10001534"/>
    <x v="1"/>
    <x v="10"/>
    <s v="Xerox 230"/>
    <n v="20.736000000000001"/>
    <n v="4"/>
    <n v="0.2"/>
    <n v="7.2576000000000001"/>
    <n v="0.35"/>
    <x v="2"/>
    <x v="3"/>
    <x v="3"/>
    <s v="Yes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s v="90045"/>
    <x v="1"/>
    <s v="OFF-AR-10003045"/>
    <x v="1"/>
    <x v="6"/>
    <s v="Prang Colored Pencils"/>
    <n v="26.46"/>
    <n v="9"/>
    <n v="0"/>
    <n v="11.907"/>
    <n v="0.45"/>
    <x v="0"/>
    <x v="2"/>
    <x v="4"/>
    <s v="Yes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s v="90045"/>
    <x v="1"/>
    <s v="OFF-PA-10001363"/>
    <x v="1"/>
    <x v="10"/>
    <s v="Xerox 1933"/>
    <n v="49.12"/>
    <n v="4"/>
    <n v="0"/>
    <n v="23.086400000000001"/>
    <n v="0.47000000000000003"/>
    <x v="0"/>
    <x v="2"/>
    <x v="4"/>
    <s v="Yes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s v="90045"/>
    <x v="1"/>
    <s v="OFF-FA-10002280"/>
    <x v="1"/>
    <x v="13"/>
    <s v="Advantus Plastic Paper Clips"/>
    <n v="15"/>
    <n v="3"/>
    <n v="0"/>
    <n v="7.2"/>
    <n v="0.48000000000000004"/>
    <x v="0"/>
    <x v="2"/>
    <x v="4"/>
    <s v="Yes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s v="23602"/>
    <x v="0"/>
    <s v="OFF-ST-10003479"/>
    <x v="1"/>
    <x v="4"/>
    <s v="Eldon Base for stackable storage shelf, platinum"/>
    <n v="194.7"/>
    <n v="5"/>
    <n v="0"/>
    <n v="9.7349999999999994"/>
    <n v="0.05"/>
    <x v="0"/>
    <x v="2"/>
    <x v="2"/>
    <s v="Yes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s v="23602"/>
    <x v="0"/>
    <s v="FUR-TA-10004607"/>
    <x v="0"/>
    <x v="3"/>
    <s v="Hon 2111 Invitation Series Straight Table"/>
    <n v="591.32000000000005"/>
    <n v="4"/>
    <n v="0"/>
    <n v="112.35080000000001"/>
    <n v="0.19"/>
    <x v="0"/>
    <x v="2"/>
    <x v="2"/>
    <s v="Yes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s v="23602"/>
    <x v="0"/>
    <s v="OFF-AR-10001022"/>
    <x v="1"/>
    <x v="6"/>
    <s v="SANFORD Liquid Accent Tank-Style Highlighters"/>
    <n v="2.84"/>
    <n v="1"/>
    <n v="0"/>
    <n v="0.88039999999999996"/>
    <n v="0.31"/>
    <x v="0"/>
    <x v="2"/>
    <x v="2"/>
    <s v="Yes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s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  <x v="0"/>
    <x v="1"/>
    <x v="4"/>
    <s v="Yes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s v="90036"/>
    <x v="1"/>
    <s v="TEC-AC-10000865"/>
    <x v="2"/>
    <x v="11"/>
    <s v="WD My Passport Ultra 500GB Portable External Hard Drive"/>
    <n v="236"/>
    <n v="4"/>
    <n v="0"/>
    <n v="40.119999999999997"/>
    <n v="0.16999999999999998"/>
    <x v="0"/>
    <x v="1"/>
    <x v="4"/>
    <s v="Yes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s v="98115"/>
    <x v="1"/>
    <s v="TEC-AC-10000023"/>
    <x v="2"/>
    <x v="11"/>
    <s v="Maxell 74 Minute CD-R Spindle, 50/Pack"/>
    <n v="41.94"/>
    <n v="2"/>
    <n v="0"/>
    <n v="15.0984"/>
    <n v="0.36000000000000004"/>
    <x v="0"/>
    <x v="2"/>
    <x v="0"/>
    <s v="Yes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s v="98115"/>
    <x v="1"/>
    <s v="TEC-PH-10001750"/>
    <x v="2"/>
    <x v="7"/>
    <s v="Samsung Rugby III"/>
    <n v="52.792000000000002"/>
    <n v="1"/>
    <n v="0.2"/>
    <n v="4.6193"/>
    <n v="8.7499999999999994E-2"/>
    <x v="2"/>
    <x v="2"/>
    <x v="0"/>
    <s v="Yes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s v="68104"/>
    <x v="2"/>
    <s v="FUR-CH-10004997"/>
    <x v="0"/>
    <x v="1"/>
    <s v="Hon Every-Day Series Multi-Task Chairs"/>
    <n v="563.94000000000005"/>
    <n v="3"/>
    <n v="0"/>
    <n v="112.788"/>
    <n v="0.19999999999999998"/>
    <x v="0"/>
    <x v="0"/>
    <x v="4"/>
    <s v="Yes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s v="0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  <x v="0"/>
    <x v="1"/>
    <x v="0"/>
    <s v="Yes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s v="07960"/>
    <x v="3"/>
    <s v="OFF-AR-10004999"/>
    <x v="1"/>
    <x v="6"/>
    <s v="Newell 315"/>
    <n v="17.940000000000001"/>
    <n v="3"/>
    <n v="0"/>
    <n v="4.4850000000000003"/>
    <n v="0.25"/>
    <x v="0"/>
    <x v="1"/>
    <x v="0"/>
    <s v="Yes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s v="19143"/>
    <x v="3"/>
    <s v="OFF-ST-10003816"/>
    <x v="1"/>
    <x v="4"/>
    <s v="Fellowes High-Stak Drawer Files"/>
    <n v="422.85599999999999"/>
    <n v="3"/>
    <n v="0.2"/>
    <n v="15.857100000000001"/>
    <n v="3.7500000000000006E-2"/>
    <x v="2"/>
    <x v="1"/>
    <x v="6"/>
    <s v="Yes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s v="10024"/>
    <x v="3"/>
    <s v="FUR-CH-10003968"/>
    <x v="0"/>
    <x v="1"/>
    <s v="Novimex Turbo Task Chair"/>
    <n v="127.764"/>
    <n v="2"/>
    <n v="0.1"/>
    <n v="2.8391999999999999"/>
    <n v="2.2222222222222223E-2"/>
    <x v="2"/>
    <x v="1"/>
    <x v="3"/>
    <s v="Yes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s v="22153"/>
    <x v="0"/>
    <s v="TEC-PH-10000730"/>
    <x v="2"/>
    <x v="7"/>
    <s v="Samsung Galaxy S4 Active"/>
    <n v="3499.93"/>
    <n v="7"/>
    <n v="0"/>
    <n v="909.98180000000002"/>
    <n v="0.26"/>
    <x v="0"/>
    <x v="2"/>
    <x v="10"/>
    <s v="Yes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s v="22153"/>
    <x v="0"/>
    <s v="OFF-LA-10004409"/>
    <x v="1"/>
    <x v="2"/>
    <s v="Avery 492"/>
    <n v="14.4"/>
    <n v="5"/>
    <n v="0"/>
    <n v="6.6239999999999997"/>
    <n v="0.45999999999999996"/>
    <x v="0"/>
    <x v="2"/>
    <x v="10"/>
    <s v="Yes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s v="22153"/>
    <x v="0"/>
    <s v="OFF-PA-10000675"/>
    <x v="1"/>
    <x v="10"/>
    <s v="Xerox 1919"/>
    <n v="122.97"/>
    <n v="3"/>
    <n v="0"/>
    <n v="60.255299999999998"/>
    <n v="0.49"/>
    <x v="0"/>
    <x v="2"/>
    <x v="10"/>
    <s v="Yes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s v="22153"/>
    <x v="0"/>
    <s v="OFF-AR-10001573"/>
    <x v="1"/>
    <x v="6"/>
    <s v="American Pencil"/>
    <n v="9.32"/>
    <n v="4"/>
    <n v="0"/>
    <n v="2.7027999999999999"/>
    <n v="0.28999999999999998"/>
    <x v="0"/>
    <x v="2"/>
    <x v="10"/>
    <s v="Yes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s v="22153"/>
    <x v="0"/>
    <s v="OFF-BI-10001597"/>
    <x v="1"/>
    <x v="8"/>
    <s v="Wilson Jones Ledger-Size, Piano-Hinge Binder, 2&quot;, Blue"/>
    <n v="122.94"/>
    <n v="3"/>
    <n v="0"/>
    <n v="59.011200000000002"/>
    <n v="0.48000000000000004"/>
    <x v="0"/>
    <x v="2"/>
    <x v="10"/>
    <s v="Yes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s v="95661"/>
    <x v="1"/>
    <s v="FUR-FU-10001196"/>
    <x v="0"/>
    <x v="5"/>
    <s v="DAX Cubicle Frames - 8x10"/>
    <n v="17.309999999999999"/>
    <n v="3"/>
    <n v="0"/>
    <n v="5.1929999999999996"/>
    <n v="0.3"/>
    <x v="0"/>
    <x v="3"/>
    <x v="0"/>
    <s v="Yes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s v="61107"/>
    <x v="2"/>
    <s v="OFF-AR-10004602"/>
    <x v="1"/>
    <x v="6"/>
    <s v="Boston KS Multi-Size Manual Pencil Sharpener"/>
    <n v="128.744"/>
    <n v="7"/>
    <n v="0.2"/>
    <n v="12.8744"/>
    <n v="9.9999999999999992E-2"/>
    <x v="2"/>
    <x v="1"/>
    <x v="8"/>
    <s v="Yes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s v="19134"/>
    <x v="3"/>
    <s v="FUR-FU-10000260"/>
    <x v="0"/>
    <x v="5"/>
    <s v="6&quot; Cubicle Wall Clock, Black"/>
    <n v="58.247999999999998"/>
    <n v="9"/>
    <n v="0.2"/>
    <n v="11.6496"/>
    <n v="0.2"/>
    <x v="2"/>
    <x v="0"/>
    <x v="8"/>
    <s v="Yes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s v="19134"/>
    <x v="3"/>
    <s v="FUR-CH-10001146"/>
    <x v="0"/>
    <x v="1"/>
    <s v="Global Task Chair, Black"/>
    <n v="71.245999999999995"/>
    <n v="2"/>
    <n v="0.3"/>
    <n v="-19.338200000000001"/>
    <n v="-0.27142857142857146"/>
    <x v="3"/>
    <x v="0"/>
    <x v="8"/>
    <s v="No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s v="19134"/>
    <x v="3"/>
    <s v="OFF-AR-10000896"/>
    <x v="1"/>
    <x v="6"/>
    <s v="Newell 329"/>
    <n v="7.8719999999999999"/>
    <n v="3"/>
    <n v="0.2"/>
    <n v="0.59040000000000004"/>
    <n v="7.5000000000000011E-2"/>
    <x v="2"/>
    <x v="0"/>
    <x v="8"/>
    <s v="Yes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s v="19134"/>
    <x v="3"/>
    <s v="FUR-CH-10000309"/>
    <x v="0"/>
    <x v="1"/>
    <s v="Global Comet Stacking Arm Chair"/>
    <n v="887.27099999999996"/>
    <n v="3"/>
    <n v="0.3"/>
    <n v="-63.3765"/>
    <n v="-7.1428571428571438E-2"/>
    <x v="3"/>
    <x v="0"/>
    <x v="8"/>
    <s v="No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s v="48234"/>
    <x v="2"/>
    <s v="OFF-BI-10001989"/>
    <x v="1"/>
    <x v="8"/>
    <s v="Premium Transparent Presentation Covers by GBC"/>
    <n v="146.86000000000001"/>
    <n v="7"/>
    <n v="0"/>
    <n v="70.492800000000003"/>
    <n v="0.48"/>
    <x v="0"/>
    <x v="3"/>
    <x v="3"/>
    <s v="Yes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s v="48234"/>
    <x v="2"/>
    <s v="OFF-BI-10001036"/>
    <x v="1"/>
    <x v="8"/>
    <s v="Cardinal EasyOpen D-Ring Binders"/>
    <n v="36.56"/>
    <n v="4"/>
    <n v="0"/>
    <n v="18.28"/>
    <n v="0.5"/>
    <x v="0"/>
    <x v="3"/>
    <x v="3"/>
    <s v="Yes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s v="90004"/>
    <x v="1"/>
    <s v="TEC-PH-10002103"/>
    <x v="2"/>
    <x v="7"/>
    <s v="Jabra SPEAK 410"/>
    <n v="225.57599999999999"/>
    <n v="3"/>
    <n v="0.2"/>
    <n v="22.557600000000001"/>
    <n v="0.1"/>
    <x v="2"/>
    <x v="1"/>
    <x v="1"/>
    <s v="Yes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OFF-AR-10001473"/>
    <x v="1"/>
    <x v="6"/>
    <s v="Newell 313"/>
    <n v="5.2480000000000002"/>
    <n v="2"/>
    <n v="0.2"/>
    <n v="0.4592"/>
    <n v="8.7499999999999994E-2"/>
    <x v="2"/>
    <x v="2"/>
    <x v="8"/>
    <s v="Yes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OFF-AR-10000411"/>
    <x v="1"/>
    <x v="6"/>
    <s v="Boston 16701 Slimline Battery Pencil Sharpener"/>
    <n v="38.256"/>
    <n v="3"/>
    <n v="0.2"/>
    <n v="4.782"/>
    <n v="0.125"/>
    <x v="2"/>
    <x v="2"/>
    <x v="8"/>
    <s v="Yes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OFF-PA-10000246"/>
    <x v="1"/>
    <x v="10"/>
    <s v="Riverleaf Stik-Withit Designer Note Cubes"/>
    <n v="40.24"/>
    <n v="5"/>
    <n v="0.2"/>
    <n v="13.077999999999999"/>
    <n v="0.32499999999999996"/>
    <x v="2"/>
    <x v="2"/>
    <x v="8"/>
    <s v="Yes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TEC-MA-10004086"/>
    <x v="2"/>
    <x v="15"/>
    <s v="Plantronics Single Ear Headset"/>
    <n v="29.925000000000001"/>
    <n v="5"/>
    <n v="0.7"/>
    <n v="-21.945"/>
    <n v="-0.73333333333333328"/>
    <x v="1"/>
    <x v="2"/>
    <x v="8"/>
    <s v="No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OFF-PA-10003039"/>
    <x v="1"/>
    <x v="10"/>
    <s v="Xerox 1960"/>
    <n v="148.70400000000001"/>
    <n v="6"/>
    <n v="0.2"/>
    <n v="46.47"/>
    <n v="0.3125"/>
    <x v="2"/>
    <x v="2"/>
    <x v="8"/>
    <s v="Yes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s v="97477"/>
    <x v="1"/>
    <s v="TEC-AC-10004633"/>
    <x v="2"/>
    <x v="11"/>
    <s v="Verbatim 25 GB 6x Blu-ray Single Layer Recordable Disc, 3/Pack"/>
    <n v="55.92"/>
    <n v="10"/>
    <n v="0.2"/>
    <n v="16.776"/>
    <n v="0.3"/>
    <x v="2"/>
    <x v="2"/>
    <x v="8"/>
    <s v="Yes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s v="02908"/>
    <x v="3"/>
    <s v="OFF-PA-10000289"/>
    <x v="1"/>
    <x v="10"/>
    <s v="Xerox 213"/>
    <n v="12.96"/>
    <n v="2"/>
    <n v="0"/>
    <n v="6.2207999999999997"/>
    <n v="0.47999999999999993"/>
    <x v="0"/>
    <x v="0"/>
    <x v="7"/>
    <s v="Yes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s v="60623"/>
    <x v="2"/>
    <s v="FUR-FU-10003247"/>
    <x v="0"/>
    <x v="5"/>
    <s v="36X48 HARDFLOOR CHAIRMAT"/>
    <n v="25.175999999999998"/>
    <n v="3"/>
    <n v="0.6"/>
    <n v="-33.358199999999997"/>
    <n v="-1.325"/>
    <x v="1"/>
    <x v="0"/>
    <x v="5"/>
    <s v="No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s v="60623"/>
    <x v="2"/>
    <s v="FUR-FU-10002191"/>
    <x v="0"/>
    <x v="5"/>
    <s v="G.E. Halogen Desk Lamp Bulbs"/>
    <n v="5.5839999999999996"/>
    <n v="2"/>
    <n v="0.6"/>
    <n v="-1.6752"/>
    <n v="-0.30000000000000004"/>
    <x v="1"/>
    <x v="0"/>
    <x v="5"/>
    <s v="No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s v="60623"/>
    <x v="2"/>
    <s v="OFF-ST-10001496"/>
    <x v="1"/>
    <x v="4"/>
    <s v="Standard Rollaway File with Lock"/>
    <n v="1297.3679999999999"/>
    <n v="9"/>
    <n v="0.2"/>
    <n v="97.302599999999998"/>
    <n v="7.4999999999999997E-2"/>
    <x v="2"/>
    <x v="0"/>
    <x v="5"/>
    <s v="Yes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s v="75220"/>
    <x v="2"/>
    <s v="OFF-ST-10000585"/>
    <x v="1"/>
    <x v="4"/>
    <s v="Economy Rollaway Files"/>
    <n v="264.32"/>
    <n v="2"/>
    <n v="0.2"/>
    <n v="19.824000000000002"/>
    <n v="7.5000000000000011E-2"/>
    <x v="2"/>
    <x v="3"/>
    <x v="4"/>
    <s v="Yes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s v="94122"/>
    <x v="1"/>
    <s v="OFF-PA-10001166"/>
    <x v="1"/>
    <x v="10"/>
    <s v="Xerox 2"/>
    <n v="25.92"/>
    <n v="4"/>
    <n v="0"/>
    <n v="12.441599999999999"/>
    <n v="0.47999999999999993"/>
    <x v="0"/>
    <x v="3"/>
    <x v="5"/>
    <s v="Yes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s v="94122"/>
    <x v="1"/>
    <s v="OFF-AR-10003651"/>
    <x v="1"/>
    <x v="6"/>
    <s v="Newell 350"/>
    <n v="22.96"/>
    <n v="7"/>
    <n v="0"/>
    <n v="6.6584000000000003"/>
    <n v="0.28999999999999998"/>
    <x v="0"/>
    <x v="3"/>
    <x v="5"/>
    <s v="Yes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s v="92553"/>
    <x v="1"/>
    <s v="OFF-PA-10001800"/>
    <x v="1"/>
    <x v="10"/>
    <s v="Xerox 220"/>
    <n v="19.440000000000001"/>
    <n v="3"/>
    <n v="0"/>
    <n v="9.3312000000000008"/>
    <n v="0.48000000000000004"/>
    <x v="0"/>
    <x v="2"/>
    <x v="11"/>
    <s v="Yes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s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  <x v="0"/>
    <x v="1"/>
    <x v="11"/>
    <s v="Yes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s v="67846"/>
    <x v="2"/>
    <s v="OFF-FA-10000134"/>
    <x v="1"/>
    <x v="13"/>
    <s v="Advantus Push Pins, Aluminum Head"/>
    <n v="5.81"/>
    <n v="1"/>
    <n v="0"/>
    <n v="1.8010999999999999"/>
    <n v="0.31"/>
    <x v="0"/>
    <x v="1"/>
    <x v="11"/>
    <s v="Yes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s v="67846"/>
    <x v="2"/>
    <s v="OFF-AR-10001149"/>
    <x v="1"/>
    <x v="6"/>
    <s v="Sanford Colorific Colored Pencils, 12/Box"/>
    <n v="5.76"/>
    <n v="2"/>
    <n v="0"/>
    <n v="1.728"/>
    <n v="0.3"/>
    <x v="0"/>
    <x v="1"/>
    <x v="11"/>
    <s v="Yes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s v="10035"/>
    <x v="3"/>
    <s v="FUR-FU-10000010"/>
    <x v="0"/>
    <x v="5"/>
    <s v="DAX Value U-Channel Document Frames, Easel Back"/>
    <n v="14.91"/>
    <n v="3"/>
    <n v="0"/>
    <n v="4.6220999999999997"/>
    <n v="0.31"/>
    <x v="0"/>
    <x v="1"/>
    <x v="6"/>
    <s v="Yes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s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  <x v="1"/>
    <x v="2"/>
    <x v="0"/>
    <s v="No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s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x v="0"/>
    <x v="0"/>
    <x v="4"/>
    <s v="Yes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s v="13601"/>
    <x v="3"/>
    <s v="OFF-BI-10003656"/>
    <x v="1"/>
    <x v="8"/>
    <s v="Fellowes PB200 Plastic Comb Binding Machine"/>
    <n v="679.96"/>
    <n v="5"/>
    <n v="0.2"/>
    <n v="220.98699999999999"/>
    <n v="0.32499999999999996"/>
    <x v="2"/>
    <x v="0"/>
    <x v="4"/>
    <s v="Yes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s v="90032"/>
    <x v="1"/>
    <s v="FUR-TA-10001539"/>
    <x v="0"/>
    <x v="3"/>
    <s v="Chromcraft Rectangular Conference Tables"/>
    <n v="189.57599999999999"/>
    <n v="1"/>
    <n v="0.2"/>
    <n v="9.4787999999999997"/>
    <n v="0.05"/>
    <x v="2"/>
    <x v="3"/>
    <x v="2"/>
    <s v="Yes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s v="90032"/>
    <x v="1"/>
    <s v="TEC-PH-10004100"/>
    <x v="2"/>
    <x v="7"/>
    <s v="Griffin GC17055 Auxiliary Audio Cable"/>
    <n v="71.959999999999994"/>
    <n v="5"/>
    <n v="0.2"/>
    <n v="7.1959999999999997"/>
    <n v="0.1"/>
    <x v="2"/>
    <x v="3"/>
    <x v="2"/>
    <s v="Yes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s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  <x v="2"/>
    <x v="2"/>
    <x v="0"/>
    <s v="Yes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s v="90004"/>
    <x v="1"/>
    <s v="FUR-CH-10002335"/>
    <x v="0"/>
    <x v="1"/>
    <s v="Hon GuestStacker Chair"/>
    <n v="725.34400000000005"/>
    <n v="4"/>
    <n v="0.2"/>
    <n v="54.400799999999997"/>
    <n v="7.4999999999999983E-2"/>
    <x v="2"/>
    <x v="2"/>
    <x v="0"/>
    <s v="Yes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s v="90004"/>
    <x v="1"/>
    <s v="OFF-AR-10004707"/>
    <x v="1"/>
    <x v="6"/>
    <s v="Staples in misc. colors"/>
    <n v="7.44"/>
    <n v="3"/>
    <n v="0"/>
    <n v="2.6040000000000001"/>
    <n v="0.35"/>
    <x v="0"/>
    <x v="2"/>
    <x v="0"/>
    <s v="Yes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s v="19711"/>
    <x v="3"/>
    <s v="OFF-AP-10000576"/>
    <x v="1"/>
    <x v="9"/>
    <s v="Belkin 7 Outlet SurgeMaster II"/>
    <n v="39.479999999999997"/>
    <n v="1"/>
    <n v="0"/>
    <n v="11.054399999999999"/>
    <n v="0.28000000000000003"/>
    <x v="0"/>
    <x v="2"/>
    <x v="7"/>
    <s v="Yes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s v="48234"/>
    <x v="2"/>
    <s v="OFF-AP-10001394"/>
    <x v="1"/>
    <x v="9"/>
    <s v="Harmony Air Purifier"/>
    <n v="850.5"/>
    <n v="5"/>
    <n v="0.1"/>
    <n v="245.7"/>
    <n v="0.28888888888888886"/>
    <x v="2"/>
    <x v="1"/>
    <x v="5"/>
    <s v="Yes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s v="48234"/>
    <x v="2"/>
    <s v="FUR-FU-10003724"/>
    <x v="0"/>
    <x v="5"/>
    <s v="Westinghouse Clip-On Gooseneck Lamps"/>
    <n v="75.33"/>
    <n v="9"/>
    <n v="0"/>
    <n v="19.585799999999999"/>
    <n v="0.26"/>
    <x v="0"/>
    <x v="1"/>
    <x v="5"/>
    <s v="Yes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s v="85023"/>
    <x v="1"/>
    <s v="OFF-AP-10002867"/>
    <x v="1"/>
    <x v="9"/>
    <s v="Fellowes Command Center 5-outlet power strip"/>
    <n v="325.63200000000001"/>
    <n v="6"/>
    <n v="0.2"/>
    <n v="28.492799999999999"/>
    <n v="8.7499999999999994E-2"/>
    <x v="2"/>
    <x v="1"/>
    <x v="0"/>
    <s v="Yes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s v="85023"/>
    <x v="1"/>
    <s v="TEC-AC-10002718"/>
    <x v="2"/>
    <x v="11"/>
    <s v="Belkin Standard 104 key USB Keyboard"/>
    <n v="23.344000000000001"/>
    <n v="2"/>
    <n v="0.2"/>
    <n v="-1.4590000000000001"/>
    <n v="-6.25E-2"/>
    <x v="2"/>
    <x v="1"/>
    <x v="0"/>
    <s v="No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s v="85023"/>
    <x v="1"/>
    <s v="OFF-LA-10003121"/>
    <x v="1"/>
    <x v="2"/>
    <s v="Avery 506"/>
    <n v="16.52"/>
    <n v="5"/>
    <n v="0.2"/>
    <n v="5.3689999999999998"/>
    <n v="0.32500000000000001"/>
    <x v="2"/>
    <x v="1"/>
    <x v="0"/>
    <s v="Yes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s v="78521"/>
    <x v="2"/>
    <s v="OFF-EN-10002230"/>
    <x v="1"/>
    <x v="12"/>
    <s v="Airmail Envelopes"/>
    <n v="335.72"/>
    <n v="5"/>
    <n v="0.2"/>
    <n v="113.30549999999999"/>
    <n v="0.33749999999999997"/>
    <x v="2"/>
    <x v="2"/>
    <x v="10"/>
    <s v="Yes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s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  <x v="2"/>
    <x v="2"/>
    <x v="10"/>
    <s v="Yes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s v="78521"/>
    <x v="2"/>
    <s v="FUR-CH-10002304"/>
    <x v="0"/>
    <x v="1"/>
    <s v="Global Stack Chair without Arms, Black"/>
    <n v="127.30200000000001"/>
    <n v="7"/>
    <n v="0.3"/>
    <n v="-9.093"/>
    <n v="-7.1428571428571425E-2"/>
    <x v="3"/>
    <x v="2"/>
    <x v="10"/>
    <s v="No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s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  <x v="0"/>
    <x v="3"/>
    <x v="4"/>
    <s v="Yes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s v="40214"/>
    <x v="0"/>
    <s v="OFF-BI-10002414"/>
    <x v="1"/>
    <x v="8"/>
    <s v="GBC ProClick Spines for 32-Hole Punch"/>
    <n v="12.53"/>
    <n v="1"/>
    <n v="0"/>
    <n v="5.8891"/>
    <n v="0.47000000000000003"/>
    <x v="0"/>
    <x v="3"/>
    <x v="4"/>
    <s v="Yes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s v="40214"/>
    <x v="0"/>
    <s v="OFF-AR-10003696"/>
    <x v="1"/>
    <x v="6"/>
    <s v="Panasonic KP-350BK Electric Pencil Sharpener with Auto Stop"/>
    <n v="34.58"/>
    <n v="1"/>
    <n v="0"/>
    <n v="10.0282"/>
    <n v="0.29000000000000004"/>
    <x v="0"/>
    <x v="3"/>
    <x v="4"/>
    <s v="Yes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s v="40214"/>
    <x v="0"/>
    <s v="FUR-CH-10004495"/>
    <x v="0"/>
    <x v="1"/>
    <s v="Global Leather and Oak Executive Chair, Black"/>
    <n v="300.98"/>
    <n v="1"/>
    <n v="0"/>
    <n v="87.284199999999998"/>
    <n v="0.28999999999999998"/>
    <x v="0"/>
    <x v="3"/>
    <x v="4"/>
    <s v="Yes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s v="40214"/>
    <x v="0"/>
    <s v="FUR-CH-10001270"/>
    <x v="0"/>
    <x v="1"/>
    <s v="Harbour Creations Steel Folding Chair"/>
    <n v="258.75"/>
    <n v="3"/>
    <n v="0"/>
    <n v="77.625"/>
    <n v="0.3"/>
    <x v="0"/>
    <x v="3"/>
    <x v="4"/>
    <s v="Yes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s v="19711"/>
    <x v="3"/>
    <s v="OFF-AR-10001615"/>
    <x v="1"/>
    <x v="6"/>
    <s v="Newell 34"/>
    <n v="59.52"/>
    <n v="3"/>
    <n v="0"/>
    <n v="15.475199999999999"/>
    <n v="0.25999999999999995"/>
    <x v="0"/>
    <x v="3"/>
    <x v="10"/>
    <s v="Yes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s v="19711"/>
    <x v="3"/>
    <s v="OFF-EN-10003286"/>
    <x v="1"/>
    <x v="12"/>
    <s v="Staple envelope"/>
    <n v="57.96"/>
    <n v="7"/>
    <n v="0"/>
    <n v="27.241199999999999"/>
    <n v="0.47"/>
    <x v="0"/>
    <x v="3"/>
    <x v="10"/>
    <s v="Yes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s v="19711"/>
    <x v="3"/>
    <s v="FUR-BO-10003660"/>
    <x v="0"/>
    <x v="0"/>
    <s v="Bush Cubix Collection Bookcases, Fully Assembled"/>
    <n v="441.96"/>
    <n v="2"/>
    <n v="0"/>
    <n v="101.6508"/>
    <n v="0.23"/>
    <x v="0"/>
    <x v="3"/>
    <x v="10"/>
    <s v="Yes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s v="19711"/>
    <x v="3"/>
    <s v="OFF-PA-10002764"/>
    <x v="1"/>
    <x v="10"/>
    <s v="Easy-staple paper"/>
    <n v="68.040000000000006"/>
    <n v="6"/>
    <n v="0"/>
    <n v="33.339599999999997"/>
    <n v="0.48999999999999994"/>
    <x v="0"/>
    <x v="3"/>
    <x v="10"/>
    <s v="Yes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s v="81001"/>
    <x v="1"/>
    <s v="TEC-MA-10001695"/>
    <x v="2"/>
    <x v="15"/>
    <s v="Zebra GK420t Direct Thermal/Thermal Transfer Printer"/>
    <n v="703.71"/>
    <n v="6"/>
    <n v="0.7"/>
    <n v="-938.28"/>
    <n v="-1.3333333333333333"/>
    <x v="1"/>
    <x v="0"/>
    <x v="2"/>
    <s v="No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s v="81001"/>
    <x v="1"/>
    <s v="OFF-BI-10002824"/>
    <x v="1"/>
    <x v="8"/>
    <s v="Recycled Easel Ring Binders"/>
    <n v="17.904"/>
    <n v="4"/>
    <n v="0.7"/>
    <n v="-14.92"/>
    <n v="-0.83333333333333337"/>
    <x v="1"/>
    <x v="0"/>
    <x v="2"/>
    <s v="No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s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  <x v="1"/>
    <x v="0"/>
    <x v="2"/>
    <s v="No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s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  <x v="2"/>
    <x v="0"/>
    <x v="2"/>
    <s v="Yes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s v="90036"/>
    <x v="1"/>
    <s v="FUR-CH-10003973"/>
    <x v="0"/>
    <x v="1"/>
    <s v="GuestStacker Chair with Chrome Finish Legs"/>
    <n v="892.22400000000005"/>
    <n v="3"/>
    <n v="0.2"/>
    <n v="89.222399999999993"/>
    <n v="9.9999999999999992E-2"/>
    <x v="2"/>
    <x v="1"/>
    <x v="3"/>
    <s v="Yes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s v="27834"/>
    <x v="0"/>
    <s v="TEC-MA-10002073"/>
    <x v="2"/>
    <x v="15"/>
    <s v="3D Systems Cube Printer, 2nd Generation, White"/>
    <n v="1299.99"/>
    <n v="2"/>
    <n v="0.5"/>
    <n v="-571.99559999999997"/>
    <n v="-0.43999999999999995"/>
    <x v="1"/>
    <x v="2"/>
    <x v="8"/>
    <s v="No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s v="94110"/>
    <x v="1"/>
    <s v="OFF-BI-10003529"/>
    <x v="1"/>
    <x v="8"/>
    <s v="Avery Round Ring Poly Binders"/>
    <n v="4.5439999999999996"/>
    <n v="2"/>
    <n v="0.2"/>
    <n v="1.6472"/>
    <n v="0.36250000000000004"/>
    <x v="2"/>
    <x v="0"/>
    <x v="10"/>
    <s v="Yes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s v="94110"/>
    <x v="1"/>
    <s v="FUR-CH-10000309"/>
    <x v="0"/>
    <x v="1"/>
    <s v="Global Comet Stacking Arm Chair"/>
    <n v="1352.0319999999999"/>
    <n v="4"/>
    <n v="0.2"/>
    <n v="84.501999999999995"/>
    <n v="6.25E-2"/>
    <x v="2"/>
    <x v="0"/>
    <x v="10"/>
    <s v="Yes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s v="43302"/>
    <x v="3"/>
    <s v="FUR-TA-10004154"/>
    <x v="0"/>
    <x v="3"/>
    <s v="Riverside Furniture Oval Coffee Table, Oval End Table, End Table with Drawer"/>
    <n v="1548.99"/>
    <n v="9"/>
    <n v="0.4"/>
    <n v="-464.697"/>
    <n v="-0.3"/>
    <x v="3"/>
    <x v="1"/>
    <x v="4"/>
    <s v="No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s v="43302"/>
    <x v="3"/>
    <s v="OFF-EN-10003286"/>
    <x v="1"/>
    <x v="12"/>
    <s v="Staple envelope"/>
    <n v="19.872"/>
    <n v="3"/>
    <n v="0.2"/>
    <n v="6.7068000000000003"/>
    <n v="0.33750000000000002"/>
    <x v="2"/>
    <x v="1"/>
    <x v="4"/>
    <s v="Yes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s v="75081"/>
    <x v="2"/>
    <s v="TEC-AC-10001552"/>
    <x v="2"/>
    <x v="11"/>
    <s v="Logitech K350 2.4Ghz Wireless Keyboard"/>
    <n v="119.44799999999999"/>
    <n v="3"/>
    <n v="0.2"/>
    <n v="-13.437900000000001"/>
    <n v="-0.11250000000000002"/>
    <x v="2"/>
    <x v="3"/>
    <x v="6"/>
    <s v="No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s v="75081"/>
    <x v="2"/>
    <s v="OFF-ST-10002790"/>
    <x v="1"/>
    <x v="4"/>
    <s v="Safco Industrial Shelving"/>
    <n v="118.16"/>
    <n v="2"/>
    <n v="0.2"/>
    <n v="-25.109000000000002"/>
    <n v="-0.21250000000000002"/>
    <x v="2"/>
    <x v="3"/>
    <x v="6"/>
    <s v="No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s v="35810"/>
    <x v="0"/>
    <s v="OFF-AR-10003217"/>
    <x v="1"/>
    <x v="6"/>
    <s v="Newell 316"/>
    <n v="19.559999999999999"/>
    <n v="4"/>
    <n v="0"/>
    <n v="5.4767999999999999"/>
    <n v="0.28000000000000003"/>
    <x v="0"/>
    <x v="1"/>
    <x v="10"/>
    <s v="Yes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s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x v="0"/>
    <x v="1"/>
    <x v="0"/>
    <s v="Yes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s v="89115"/>
    <x v="1"/>
    <s v="OFF-PA-10003848"/>
    <x v="1"/>
    <x v="10"/>
    <s v="Xerox 1997"/>
    <n v="25.92"/>
    <n v="4"/>
    <n v="0"/>
    <n v="12.441599999999999"/>
    <n v="0.47999999999999993"/>
    <x v="0"/>
    <x v="1"/>
    <x v="0"/>
    <s v="Yes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s v="90049"/>
    <x v="1"/>
    <s v="OFF-AP-10000240"/>
    <x v="1"/>
    <x v="9"/>
    <s v="Belkin F9G930V10-GRY 9 Outlet Surge"/>
    <n v="106.96"/>
    <n v="2"/>
    <n v="0"/>
    <n v="31.0184"/>
    <n v="0.29000000000000004"/>
    <x v="0"/>
    <x v="2"/>
    <x v="3"/>
    <s v="Yes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s v="90049"/>
    <x v="1"/>
    <s v="FUR-FU-10004091"/>
    <x v="0"/>
    <x v="5"/>
    <s v="Howard Miller 13&quot; Diameter Goldtone Round Wall Clock"/>
    <n v="187.76"/>
    <n v="4"/>
    <n v="0"/>
    <n v="76.9816"/>
    <n v="0.41000000000000003"/>
    <x v="0"/>
    <x v="2"/>
    <x v="3"/>
    <s v="Yes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s v="44107"/>
    <x v="3"/>
    <s v="OFF-BI-10001071"/>
    <x v="1"/>
    <x v="8"/>
    <s v="GBC ProClick Punch Binding System"/>
    <n v="76.775999999999996"/>
    <n v="4"/>
    <n v="0.7"/>
    <n v="-53.743200000000002"/>
    <n v="-0.70000000000000007"/>
    <x v="1"/>
    <x v="3"/>
    <x v="7"/>
    <s v="No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s v="68025"/>
    <x v="2"/>
    <s v="OFF-BI-10003676"/>
    <x v="1"/>
    <x v="8"/>
    <s v="GBC Standard Recycled Report Covers, Clear Plastic Sheets"/>
    <n v="53.9"/>
    <n v="5"/>
    <n v="0"/>
    <n v="25.872"/>
    <n v="0.48000000000000004"/>
    <x v="0"/>
    <x v="3"/>
    <x v="1"/>
    <s v="Yes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s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  <x v="1"/>
    <x v="2"/>
    <x v="9"/>
    <s v="No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s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  <x v="1"/>
    <x v="2"/>
    <x v="9"/>
    <s v="No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s v="90036"/>
    <x v="1"/>
    <s v="OFF-AR-10002067"/>
    <x v="1"/>
    <x v="6"/>
    <s v="Newell 334"/>
    <n v="99.2"/>
    <n v="5"/>
    <n v="0"/>
    <n v="25.792000000000002"/>
    <n v="0.26"/>
    <x v="0"/>
    <x v="3"/>
    <x v="8"/>
    <s v="Yes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s v="28806"/>
    <x v="0"/>
    <s v="OFF-AR-10003158"/>
    <x v="1"/>
    <x v="6"/>
    <s v="Fluorescent Highlighters by Dixon"/>
    <n v="15.92"/>
    <n v="5"/>
    <n v="0.2"/>
    <n v="2.786"/>
    <n v="0.17500000000000002"/>
    <x v="2"/>
    <x v="3"/>
    <x v="8"/>
    <s v="Yes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s v="71111"/>
    <x v="0"/>
    <s v="FUR-FU-10000193"/>
    <x v="0"/>
    <x v="5"/>
    <s v="Tenex Chairmats For Use with Hard Floors"/>
    <n v="129.91999999999999"/>
    <n v="4"/>
    <n v="0"/>
    <n v="10.393599999999999"/>
    <n v="0.08"/>
    <x v="0"/>
    <x v="2"/>
    <x v="2"/>
    <s v="Yes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s v="02908"/>
    <x v="3"/>
    <s v="OFF-BI-10000977"/>
    <x v="1"/>
    <x v="8"/>
    <s v="Ibico Plastic Spiral Binding Combs"/>
    <n v="30.4"/>
    <n v="1"/>
    <n v="0"/>
    <n v="13.984"/>
    <n v="0.46"/>
    <x v="0"/>
    <x v="0"/>
    <x v="2"/>
    <s v="Yes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s v="02908"/>
    <x v="3"/>
    <s v="TEC-CO-10001449"/>
    <x v="2"/>
    <x v="16"/>
    <s v="Hewlett Packard LaserJet 3310 Copier"/>
    <n v="5399.91"/>
    <n v="9"/>
    <n v="0"/>
    <n v="2591.9567999999999"/>
    <n v="0.48"/>
    <x v="0"/>
    <x v="0"/>
    <x v="2"/>
    <s v="Yes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s v="02908"/>
    <x v="3"/>
    <s v="OFF-ST-10000136"/>
    <x v="1"/>
    <x v="4"/>
    <s v="Letter Size File"/>
    <n v="119.1"/>
    <n v="3"/>
    <n v="0"/>
    <n v="34.539000000000001"/>
    <n v="0.29000000000000004"/>
    <x v="0"/>
    <x v="0"/>
    <x v="2"/>
    <s v="Yes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OFF-PA-10000743"/>
    <x v="1"/>
    <x v="10"/>
    <s v="Xerox 1977"/>
    <n v="40.08"/>
    <n v="6"/>
    <n v="0"/>
    <n v="19.238399999999999"/>
    <n v="0.48"/>
    <x v="0"/>
    <x v="1"/>
    <x v="0"/>
    <s v="Yes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OFF-PA-10001019"/>
    <x v="1"/>
    <x v="10"/>
    <s v="Xerox 1884"/>
    <n v="59.94"/>
    <n v="3"/>
    <n v="0"/>
    <n v="28.171800000000001"/>
    <n v="0.47000000000000003"/>
    <x v="0"/>
    <x v="1"/>
    <x v="0"/>
    <s v="Yes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TEC-AC-10003095"/>
    <x v="2"/>
    <x v="11"/>
    <s v="Logitech G35 7.1-Channel Surround Sound Headset"/>
    <n v="259.98"/>
    <n v="2"/>
    <n v="0"/>
    <n v="88.393199999999993"/>
    <n v="0.33999999999999997"/>
    <x v="0"/>
    <x v="1"/>
    <x v="0"/>
    <s v="Yes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FUR-BO-10002916"/>
    <x v="0"/>
    <x v="0"/>
    <s v="Rush Hierlooms Collection 1&quot; Thick Stackable Bookcases"/>
    <n v="170.98"/>
    <n v="1"/>
    <n v="0"/>
    <n v="32.486199999999997"/>
    <n v="0.19"/>
    <x v="0"/>
    <x v="1"/>
    <x v="0"/>
    <s v="Yes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FUR-FU-10002506"/>
    <x v="0"/>
    <x v="5"/>
    <s v="Tensor &quot;Hersey Kiss&quot; Styled Floor Lamp"/>
    <n v="38.97"/>
    <n v="3"/>
    <n v="0"/>
    <n v="4.6764000000000001"/>
    <n v="0.12000000000000001"/>
    <x v="0"/>
    <x v="1"/>
    <x v="0"/>
    <s v="Yes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OFF-PA-10003823"/>
    <x v="1"/>
    <x v="10"/>
    <s v="Xerox 197"/>
    <n v="154.9"/>
    <n v="5"/>
    <n v="0"/>
    <n v="69.704999999999998"/>
    <n v="0.44999999999999996"/>
    <x v="0"/>
    <x v="1"/>
    <x v="0"/>
    <s v="Yes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s v="02149"/>
    <x v="3"/>
    <s v="FUR-TA-10004619"/>
    <x v="0"/>
    <x v="3"/>
    <s v="Hon Non-Folding Utility Tables"/>
    <n v="446.06799999999998"/>
    <n v="4"/>
    <n v="0.3"/>
    <n v="0"/>
    <n v="0"/>
    <x v="3"/>
    <x v="1"/>
    <x v="0"/>
    <s v="No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s v="91730"/>
    <x v="1"/>
    <s v="OFF-AP-10001271"/>
    <x v="1"/>
    <x v="9"/>
    <s v="Eureka The Boss Cordless Rechargeable Stick Vac"/>
    <n v="152.94"/>
    <n v="3"/>
    <n v="0"/>
    <n v="41.293799999999997"/>
    <n v="0.26999999999999996"/>
    <x v="0"/>
    <x v="3"/>
    <x v="5"/>
    <s v="Yes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s v="28205"/>
    <x v="0"/>
    <s v="TEC-AC-10002331"/>
    <x v="2"/>
    <x v="11"/>
    <s v="Maxell 74 Minute CDR, 10/Pack"/>
    <n v="23.472000000000001"/>
    <n v="3"/>
    <n v="0.2"/>
    <n v="4.9878"/>
    <n v="0.21249999999999999"/>
    <x v="2"/>
    <x v="2"/>
    <x v="2"/>
    <s v="Yes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s v="02908"/>
    <x v="3"/>
    <s v="OFF-PA-10003228"/>
    <x v="1"/>
    <x v="10"/>
    <s v="Xerox 1917"/>
    <n v="195.64"/>
    <n v="4"/>
    <n v="0"/>
    <n v="91.950800000000001"/>
    <n v="0.47000000000000003"/>
    <x v="0"/>
    <x v="2"/>
    <x v="4"/>
    <s v="Yes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s v="02908"/>
    <x v="3"/>
    <s v="OFF-PA-10002586"/>
    <x v="1"/>
    <x v="10"/>
    <s v="Xerox 1970"/>
    <n v="14.94"/>
    <n v="3"/>
    <n v="0"/>
    <n v="7.0217999999999998"/>
    <n v="0.47000000000000003"/>
    <x v="0"/>
    <x v="2"/>
    <x v="4"/>
    <s v="Yes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s v="02908"/>
    <x v="3"/>
    <s v="TEC-AC-10002049"/>
    <x v="2"/>
    <x v="11"/>
    <s v="Plantronics Savi W720 Multi-Device Wireless Headset System"/>
    <n v="1687.8"/>
    <n v="4"/>
    <n v="0"/>
    <n v="742.63199999999995"/>
    <n v="0.44"/>
    <x v="0"/>
    <x v="2"/>
    <x v="4"/>
    <s v="Yes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s v="02908"/>
    <x v="3"/>
    <s v="FUR-BO-10000362"/>
    <x v="0"/>
    <x v="0"/>
    <s v="Sauder Inglewood Library Bookcases"/>
    <n v="341.96"/>
    <n v="2"/>
    <n v="0"/>
    <n v="78.650800000000004"/>
    <n v="0.23000000000000004"/>
    <x v="0"/>
    <x v="2"/>
    <x v="4"/>
    <s v="Yes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s v="02908"/>
    <x v="3"/>
    <s v="FUR-CH-10004218"/>
    <x v="0"/>
    <x v="1"/>
    <s v="Global Fabric Manager's Chair, Dark Gray"/>
    <n v="605.88"/>
    <n v="6"/>
    <n v="0"/>
    <n v="151.47"/>
    <n v="0.25"/>
    <x v="0"/>
    <x v="2"/>
    <x v="4"/>
    <s v="Yes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s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  <x v="2"/>
    <x v="1"/>
    <x v="3"/>
    <s v="Yes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s v="48640"/>
    <x v="2"/>
    <s v="OFF-BI-10003527"/>
    <x v="1"/>
    <x v="8"/>
    <s v="Fellowes PB500 Electric Punch Plastic Comb Binding Machine with Manual Bind"/>
    <n v="3812.97"/>
    <n v="3"/>
    <n v="0"/>
    <n v="1906.4849999999999"/>
    <n v="0.5"/>
    <x v="0"/>
    <x v="1"/>
    <x v="3"/>
    <s v="Yes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s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  <x v="2"/>
    <x v="1"/>
    <x v="11"/>
    <s v="Yes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s v="14609"/>
    <x v="3"/>
    <s v="TEC-PH-10002584"/>
    <x v="2"/>
    <x v="7"/>
    <s v="Samsung Galaxy S4"/>
    <n v="625.99"/>
    <n v="1"/>
    <n v="0"/>
    <n v="187.797"/>
    <n v="0.3"/>
    <x v="0"/>
    <x v="1"/>
    <x v="11"/>
    <s v="Yes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s v="49201"/>
    <x v="2"/>
    <s v="FUR-TA-10001095"/>
    <x v="0"/>
    <x v="3"/>
    <s v="Chromcraft Round Conference Tables"/>
    <n v="1568.61"/>
    <n v="9"/>
    <n v="0"/>
    <n v="329.40809999999999"/>
    <n v="0.21000000000000002"/>
    <x v="0"/>
    <x v="0"/>
    <x v="0"/>
    <s v="Yes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s v="49201"/>
    <x v="2"/>
    <s v="OFF-BI-10004002"/>
    <x v="1"/>
    <x v="8"/>
    <s v="Wilson Jones International Size A4 Ring Binders"/>
    <n v="17.3"/>
    <n v="1"/>
    <n v="0"/>
    <n v="8.3040000000000003"/>
    <n v="0.48"/>
    <x v="0"/>
    <x v="0"/>
    <x v="0"/>
    <s v="Yes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s v="49201"/>
    <x v="2"/>
    <s v="TEC-AC-10004518"/>
    <x v="2"/>
    <x v="11"/>
    <s v="Memorex Mini Travel Drive 32 GB USB 2.0 Flash Drive"/>
    <n v="160"/>
    <n v="8"/>
    <n v="0"/>
    <n v="62.4"/>
    <n v="0.39"/>
    <x v="0"/>
    <x v="0"/>
    <x v="0"/>
    <s v="Yes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s v="23434"/>
    <x v="0"/>
    <s v="OFF-AP-10002191"/>
    <x v="1"/>
    <x v="9"/>
    <s v="Belkin 8 Outlet SurgeMaster II Gold Surge Protector"/>
    <n v="179.94"/>
    <n v="3"/>
    <n v="0"/>
    <n v="50.383200000000002"/>
    <n v="0.28000000000000003"/>
    <x v="0"/>
    <x v="3"/>
    <x v="7"/>
    <s v="Yes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s v="23434"/>
    <x v="0"/>
    <s v="FUR-TA-10004575"/>
    <x v="0"/>
    <x v="3"/>
    <s v="Hon 5100 Series Wood Tables"/>
    <n v="872.94"/>
    <n v="3"/>
    <n v="0"/>
    <n v="157.1292"/>
    <n v="0.18"/>
    <x v="0"/>
    <x v="3"/>
    <x v="7"/>
    <s v="Yes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s v="23434"/>
    <x v="0"/>
    <s v="OFF-PA-10003177"/>
    <x v="1"/>
    <x v="10"/>
    <s v="Xerox 1999"/>
    <n v="12.96"/>
    <n v="2"/>
    <n v="0"/>
    <n v="6.2207999999999997"/>
    <n v="0.47999999999999993"/>
    <x v="0"/>
    <x v="3"/>
    <x v="7"/>
    <s v="Yes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s v="94513"/>
    <x v="1"/>
    <s v="OFF-LA-10003923"/>
    <x v="1"/>
    <x v="2"/>
    <s v="Alphabetical Labels for Top Tab Filing"/>
    <n v="88.8"/>
    <n v="6"/>
    <n v="0"/>
    <n v="44.4"/>
    <n v="0.5"/>
    <x v="0"/>
    <x v="2"/>
    <x v="4"/>
    <s v="Yes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s v="94513"/>
    <x v="1"/>
    <s v="TEC-PH-10001051"/>
    <x v="2"/>
    <x v="7"/>
    <s v="HTC One"/>
    <n v="319.96800000000002"/>
    <n v="4"/>
    <n v="0.2"/>
    <n v="35.996400000000001"/>
    <n v="0.1125"/>
    <x v="2"/>
    <x v="2"/>
    <x v="4"/>
    <s v="Yes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s v="98103"/>
    <x v="1"/>
    <s v="FUR-CH-10004754"/>
    <x v="0"/>
    <x v="1"/>
    <s v="Global Stack Chair with Arms, Black"/>
    <n v="167.88800000000001"/>
    <n v="7"/>
    <n v="0.2"/>
    <n v="14.690200000000001"/>
    <n v="8.7500000000000008E-2"/>
    <x v="2"/>
    <x v="0"/>
    <x v="10"/>
    <s v="Yes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s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  <x v="2"/>
    <x v="3"/>
    <x v="7"/>
    <s v="Yes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s v="77036"/>
    <x v="2"/>
    <s v="OFF-BI-10001787"/>
    <x v="1"/>
    <x v="8"/>
    <s v="Wilson Jones Four-Pocket Poly Binders"/>
    <n v="5.2320000000000002"/>
    <n v="4"/>
    <n v="0.8"/>
    <n v="-8.1096000000000004"/>
    <n v="-1.55"/>
    <x v="1"/>
    <x v="3"/>
    <x v="7"/>
    <s v="No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s v="01841"/>
    <x v="3"/>
    <s v="TEC-CO-10002313"/>
    <x v="2"/>
    <x v="16"/>
    <s v="Canon PC1080F Personal Copier"/>
    <n v="1199.98"/>
    <n v="2"/>
    <n v="0"/>
    <n v="467.99220000000003"/>
    <n v="0.39"/>
    <x v="0"/>
    <x v="3"/>
    <x v="4"/>
    <s v="Yes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s v="01841"/>
    <x v="3"/>
    <s v="OFF-ST-10002790"/>
    <x v="1"/>
    <x v="4"/>
    <s v="Safco Industrial Shelving"/>
    <n v="73.849999999999994"/>
    <n v="1"/>
    <n v="0"/>
    <n v="2.2155"/>
    <n v="3.0000000000000002E-2"/>
    <x v="0"/>
    <x v="3"/>
    <x v="4"/>
    <s v="Yes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s v="01841"/>
    <x v="3"/>
    <s v="OFF-SU-10001664"/>
    <x v="1"/>
    <x v="14"/>
    <s v="Acme Office Executive Series Stainless Steel Trimmers"/>
    <n v="25.71"/>
    <n v="3"/>
    <n v="0"/>
    <n v="6.6845999999999997"/>
    <n v="0.25999999999999995"/>
    <x v="0"/>
    <x v="3"/>
    <x v="4"/>
    <s v="Yes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s v="01841"/>
    <x v="3"/>
    <s v="OFF-FA-10001332"/>
    <x v="1"/>
    <x v="13"/>
    <s v="Acco Banker's Clasps, 5 3/4&quot;-Long"/>
    <n v="17.28"/>
    <n v="6"/>
    <n v="0"/>
    <n v="8.1216000000000008"/>
    <n v="0.47000000000000003"/>
    <x v="0"/>
    <x v="3"/>
    <x v="4"/>
    <s v="Yes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s v="01841"/>
    <x v="3"/>
    <s v="FUR-TA-10003473"/>
    <x v="0"/>
    <x v="3"/>
    <s v="Bretford Rectangular Conference Table Tops"/>
    <n v="526.58199999999999"/>
    <n v="2"/>
    <n v="0.3"/>
    <n v="-52.658200000000001"/>
    <n v="-0.1"/>
    <x v="3"/>
    <x v="3"/>
    <x v="4"/>
    <s v="No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s v="48234"/>
    <x v="2"/>
    <s v="OFF-PA-10000605"/>
    <x v="1"/>
    <x v="10"/>
    <s v="Xerox 1950"/>
    <n v="11.56"/>
    <n v="2"/>
    <n v="0"/>
    <n v="5.6643999999999997"/>
    <n v="0.48999999999999994"/>
    <x v="0"/>
    <x v="0"/>
    <x v="6"/>
    <s v="Yes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s v="48234"/>
    <x v="2"/>
    <s v="TEC-PH-10002170"/>
    <x v="2"/>
    <x v="7"/>
    <s v="ClearSounds CSC500 Amplified Spirit Phone Corded phone"/>
    <n v="209.97"/>
    <n v="3"/>
    <n v="0"/>
    <n v="58.791600000000003"/>
    <n v="0.28000000000000003"/>
    <x v="0"/>
    <x v="0"/>
    <x v="6"/>
    <s v="Yes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s v="48234"/>
    <x v="2"/>
    <s v="FUR-TA-10004147"/>
    <x v="0"/>
    <x v="3"/>
    <s v="Hon 4060 Series Tables"/>
    <n v="447.84"/>
    <n v="4"/>
    <n v="0"/>
    <n v="98.524799999999999"/>
    <n v="0.22"/>
    <x v="0"/>
    <x v="0"/>
    <x v="6"/>
    <s v="Yes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s v="48234"/>
    <x v="2"/>
    <s v="TEC-AC-10003911"/>
    <x v="2"/>
    <x v="11"/>
    <s v="NETGEAR AC1750 Dual Band Gigabit Smart WiFi Router"/>
    <n v="479.97"/>
    <n v="3"/>
    <n v="0"/>
    <n v="163.18979999999999"/>
    <n v="0.33999999999999997"/>
    <x v="0"/>
    <x v="0"/>
    <x v="6"/>
    <s v="Yes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s v="48234"/>
    <x v="2"/>
    <s v="OFF-AR-10002578"/>
    <x v="1"/>
    <x v="6"/>
    <s v="Newell 335"/>
    <n v="8.64"/>
    <n v="3"/>
    <n v="0"/>
    <n v="2.5055999999999998"/>
    <n v="0.28999999999999998"/>
    <x v="0"/>
    <x v="0"/>
    <x v="6"/>
    <s v="Yes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s v="84057"/>
    <x v="1"/>
    <s v="OFF-AR-10001761"/>
    <x v="1"/>
    <x v="6"/>
    <s v="Avery Hi-Liter Smear-Safe Highlighters"/>
    <n v="11.68"/>
    <n v="2"/>
    <n v="0"/>
    <n v="4.2047999999999996"/>
    <n v="0.36"/>
    <x v="0"/>
    <x v="3"/>
    <x v="2"/>
    <s v="Yes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s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x v="2"/>
    <x v="2"/>
    <x v="2"/>
    <s v="Yes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s v="19120"/>
    <x v="3"/>
    <s v="OFF-BI-10000309"/>
    <x v="1"/>
    <x v="8"/>
    <s v="GBC Twin Loop Wire Binding Elements, 9/16&quot; Spine, Black"/>
    <n v="13.698"/>
    <n v="3"/>
    <n v="0.7"/>
    <n v="-9.5885999999999996"/>
    <n v="-0.7"/>
    <x v="1"/>
    <x v="2"/>
    <x v="2"/>
    <s v="No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s v="85204"/>
    <x v="1"/>
    <s v="TEC-PH-10003095"/>
    <x v="2"/>
    <x v="7"/>
    <s v="Samsung HM1900 Bluetooth Headset"/>
    <n v="87.8"/>
    <n v="5"/>
    <n v="0.2"/>
    <n v="32.924999999999997"/>
    <n v="0.375"/>
    <x v="2"/>
    <x v="1"/>
    <x v="3"/>
    <s v="Yes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s v="28314"/>
    <x v="0"/>
    <s v="FUR-FU-10001876"/>
    <x v="0"/>
    <x v="5"/>
    <s v="Computer Room Manger, 14&quot;"/>
    <n v="77.951999999999998"/>
    <n v="3"/>
    <n v="0.2"/>
    <n v="15.590400000000001"/>
    <n v="0.2"/>
    <x v="2"/>
    <x v="3"/>
    <x v="2"/>
    <s v="Yes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s v="28314"/>
    <x v="0"/>
    <s v="OFF-ST-10001522"/>
    <x v="1"/>
    <x v="4"/>
    <s v="Gould Plastics 18-Pocket Panel Bin, 34w x 5-1/4d x 20-1/2h"/>
    <n v="147.184"/>
    <n v="2"/>
    <n v="0.2"/>
    <n v="-29.436800000000002"/>
    <n v="-0.2"/>
    <x v="2"/>
    <x v="3"/>
    <x v="2"/>
    <s v="No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s v="28314"/>
    <x v="0"/>
    <s v="OFF-PA-10000300"/>
    <x v="1"/>
    <x v="10"/>
    <s v="Xerox 1936"/>
    <n v="47.951999999999998"/>
    <n v="3"/>
    <n v="0.2"/>
    <n v="16.183800000000002"/>
    <n v="0.33750000000000002"/>
    <x v="2"/>
    <x v="3"/>
    <x v="2"/>
    <s v="Yes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s v="90032"/>
    <x v="1"/>
    <s v="OFF-AP-10001469"/>
    <x v="1"/>
    <x v="9"/>
    <s v="Fellowes 8 Outlet Superior Workstation Surge Protector"/>
    <n v="250.26"/>
    <n v="6"/>
    <n v="0"/>
    <n v="72.575400000000002"/>
    <n v="0.29000000000000004"/>
    <x v="0"/>
    <x v="2"/>
    <x v="4"/>
    <s v="Yes"/>
  </r>
  <r>
    <n v="7716"/>
    <s v="US-2017-101518"/>
    <d v="2017-11-03T00:00:00"/>
    <d v="2017-11-08T00:00:00"/>
    <s v="Standard Class"/>
    <s v="PB-19105"/>
    <s v="Peter Bühler"/>
    <x v="0"/>
    <s v="United States"/>
    <s v="Philadelphia"/>
    <x v="9"/>
    <s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x v="2"/>
    <x v="3"/>
    <x v="0"/>
    <s v="Yes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s v="80906"/>
    <x v="1"/>
    <s v="OFF-PA-10004041"/>
    <x v="1"/>
    <x v="10"/>
    <s v="It's Hot Message Books with Stickers, 2 3/4&quot; x 5&quot;"/>
    <n v="29.6"/>
    <n v="5"/>
    <n v="0.2"/>
    <n v="9.25"/>
    <n v="0.3125"/>
    <x v="2"/>
    <x v="1"/>
    <x v="9"/>
    <s v="Yes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s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  <x v="1"/>
    <x v="1"/>
    <x v="9"/>
    <s v="No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s v="90032"/>
    <x v="1"/>
    <s v="TEC-AC-10001114"/>
    <x v="2"/>
    <x v="11"/>
    <s v="Microsoft Wireless Mobile Mouse 4000"/>
    <n v="159.96"/>
    <n v="4"/>
    <n v="0"/>
    <n v="51.187199999999997"/>
    <n v="0.31999999999999995"/>
    <x v="0"/>
    <x v="3"/>
    <x v="8"/>
    <s v="Yes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s v="10009"/>
    <x v="3"/>
    <s v="OFF-AR-10001615"/>
    <x v="1"/>
    <x v="6"/>
    <s v="Newell 34"/>
    <n v="59.52"/>
    <n v="3"/>
    <n v="0"/>
    <n v="15.475199999999999"/>
    <n v="0.25999999999999995"/>
    <x v="0"/>
    <x v="1"/>
    <x v="9"/>
    <s v="Yes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s v="10009"/>
    <x v="3"/>
    <s v="OFF-EN-10000461"/>
    <x v="1"/>
    <x v="12"/>
    <s v="#10- 4 1/8&quot; x 9 1/2&quot; Recycled Envelopes"/>
    <n v="17.48"/>
    <n v="2"/>
    <n v="0"/>
    <n v="8.2156000000000002"/>
    <n v="0.47000000000000003"/>
    <x v="0"/>
    <x v="1"/>
    <x v="9"/>
    <s v="Yes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s v="10009"/>
    <x v="3"/>
    <s v="OFF-BI-10004506"/>
    <x v="1"/>
    <x v="8"/>
    <s v="Wilson Jones data.warehouse D-Ring Binders with DublLock"/>
    <n v="13.167999999999999"/>
    <n v="2"/>
    <n v="0.2"/>
    <n v="4.6087999999999996"/>
    <n v="0.35"/>
    <x v="2"/>
    <x v="1"/>
    <x v="9"/>
    <s v="Yes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s v="94109"/>
    <x v="1"/>
    <s v="OFF-AP-10000027"/>
    <x v="1"/>
    <x v="9"/>
    <s v="Hoover Commercial SteamVac"/>
    <n v="40.74"/>
    <n v="3"/>
    <n v="0"/>
    <n v="12.222"/>
    <n v="0.3"/>
    <x v="0"/>
    <x v="3"/>
    <x v="3"/>
    <s v="Yes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s v="78745"/>
    <x v="2"/>
    <s v="FUR-CH-10003981"/>
    <x v="0"/>
    <x v="1"/>
    <s v="Global Commerce Series Low-Back Swivel/Tilt Chairs"/>
    <n v="179.886"/>
    <n v="1"/>
    <n v="0.3"/>
    <n v="-2.5697999999999999"/>
    <n v="-1.4285714285714285E-2"/>
    <x v="3"/>
    <x v="1"/>
    <x v="8"/>
    <s v="No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s v="44105"/>
    <x v="3"/>
    <s v="OFF-AP-10003849"/>
    <x v="1"/>
    <x v="9"/>
    <s v="Hoover Shoulder Vac Commercial Portable Vacuum"/>
    <n v="286.25599999999997"/>
    <n v="1"/>
    <n v="0.2"/>
    <n v="17.890999999999998"/>
    <n v="6.25E-2"/>
    <x v="2"/>
    <x v="0"/>
    <x v="8"/>
    <s v="Yes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s v="44105"/>
    <x v="3"/>
    <s v="OFF-ST-10004963"/>
    <x v="1"/>
    <x v="4"/>
    <s v="Eldon Gobal File Keepers"/>
    <n v="24.224"/>
    <n v="2"/>
    <n v="0.2"/>
    <n v="-4.8448000000000002"/>
    <n v="-0.2"/>
    <x v="2"/>
    <x v="0"/>
    <x v="8"/>
    <s v="No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s v="44105"/>
    <x v="3"/>
    <s v="OFF-ST-10002574"/>
    <x v="1"/>
    <x v="4"/>
    <s v="SAFCO Commercial Wire Shelving, Black"/>
    <n v="331.536"/>
    <n v="3"/>
    <n v="0.2"/>
    <n v="-82.884"/>
    <n v="-0.25"/>
    <x v="2"/>
    <x v="0"/>
    <x v="8"/>
    <s v="No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s v="10009"/>
    <x v="3"/>
    <s v="OFF-AR-10001761"/>
    <x v="1"/>
    <x v="6"/>
    <s v="Avery Hi-Liter Smear-Safe Highlighters"/>
    <n v="17.52"/>
    <n v="3"/>
    <n v="0"/>
    <n v="6.3071999999999999"/>
    <n v="0.36"/>
    <x v="0"/>
    <x v="1"/>
    <x v="10"/>
    <s v="Yes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s v="79907"/>
    <x v="2"/>
    <s v="OFF-AR-10000716"/>
    <x v="1"/>
    <x v="6"/>
    <s v="DIXON Ticonderoga Erasable Checking Pencils"/>
    <n v="17.856000000000002"/>
    <n v="4"/>
    <n v="0.2"/>
    <n v="4.2408000000000001"/>
    <n v="0.23749999999999999"/>
    <x v="2"/>
    <x v="0"/>
    <x v="0"/>
    <s v="Yes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s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  <x v="2"/>
    <x v="0"/>
    <x v="8"/>
    <s v="No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s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  <x v="2"/>
    <x v="3"/>
    <x v="1"/>
    <s v="No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s v="75220"/>
    <x v="2"/>
    <s v="OFF-EN-10000927"/>
    <x v="1"/>
    <x v="12"/>
    <s v="Jet-Pak Recycled Peel 'N' Seal Padded Mailers"/>
    <n v="114.848"/>
    <n v="4"/>
    <n v="0.2"/>
    <n v="35.89"/>
    <n v="0.3125"/>
    <x v="2"/>
    <x v="3"/>
    <x v="8"/>
    <s v="Yes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s v="77070"/>
    <x v="2"/>
    <s v="OFF-PA-10000743"/>
    <x v="1"/>
    <x v="10"/>
    <s v="Xerox 1977"/>
    <n v="10.688000000000001"/>
    <n v="2"/>
    <n v="0.2"/>
    <n v="3.7408000000000001"/>
    <n v="0.35"/>
    <x v="2"/>
    <x v="3"/>
    <x v="1"/>
    <s v="Yes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s v="45503"/>
    <x v="3"/>
    <s v="OFF-PA-10000697"/>
    <x v="1"/>
    <x v="10"/>
    <s v="TOPS Voice Message Log Book, Flash Format"/>
    <n v="15.231999999999999"/>
    <n v="4"/>
    <n v="0.2"/>
    <n v="5.5216000000000003"/>
    <n v="0.36250000000000004"/>
    <x v="2"/>
    <x v="0"/>
    <x v="5"/>
    <s v="Yes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s v="98103"/>
    <x v="1"/>
    <s v="OFF-AR-10004441"/>
    <x v="1"/>
    <x v="6"/>
    <s v="BIC Brite Liner Highlighters"/>
    <n v="12.42"/>
    <n v="3"/>
    <n v="0"/>
    <n v="5.2164000000000001"/>
    <n v="0.42000000000000004"/>
    <x v="0"/>
    <x v="3"/>
    <x v="8"/>
    <s v="Yes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s v="98105"/>
    <x v="1"/>
    <s v="OFF-PA-10001870"/>
    <x v="1"/>
    <x v="10"/>
    <s v="Xerox 202"/>
    <n v="19.440000000000001"/>
    <n v="3"/>
    <n v="0"/>
    <n v="9.3312000000000008"/>
    <n v="0.48000000000000004"/>
    <x v="0"/>
    <x v="0"/>
    <x v="6"/>
    <s v="Yes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s v="10024"/>
    <x v="3"/>
    <s v="OFF-BI-10003684"/>
    <x v="1"/>
    <x v="8"/>
    <s v="Wilson Jones Legal Size Ring Binders"/>
    <n v="70.367999999999995"/>
    <n v="4"/>
    <n v="0.2"/>
    <n v="26.388000000000002"/>
    <n v="0.37500000000000006"/>
    <x v="2"/>
    <x v="2"/>
    <x v="5"/>
    <s v="Yes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s v="28205"/>
    <x v="0"/>
    <s v="OFF-AR-10001315"/>
    <x v="1"/>
    <x v="6"/>
    <s v="Newell 310"/>
    <n v="12.672000000000001"/>
    <n v="9"/>
    <n v="0.2"/>
    <n v="1.4256"/>
    <n v="0.11249999999999999"/>
    <x v="2"/>
    <x v="3"/>
    <x v="4"/>
    <s v="Yes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s v="21215"/>
    <x v="3"/>
    <s v="TEC-PH-10003589"/>
    <x v="2"/>
    <x v="7"/>
    <s v="invisibleSHIELD by ZAGG Smudge-Free Screen Protector"/>
    <n v="89.95"/>
    <n v="5"/>
    <n v="0"/>
    <n v="43.176000000000002"/>
    <n v="0.48"/>
    <x v="0"/>
    <x v="3"/>
    <x v="7"/>
    <s v="Yes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s v="94110"/>
    <x v="1"/>
    <s v="OFF-PA-10001609"/>
    <x v="1"/>
    <x v="10"/>
    <s v="Tops Wirebound Message Log Books"/>
    <n v="6.58"/>
    <n v="2"/>
    <n v="0"/>
    <n v="3.0268000000000002"/>
    <n v="0.46"/>
    <x v="0"/>
    <x v="2"/>
    <x v="0"/>
    <s v="Yes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s v="94110"/>
    <x v="1"/>
    <s v="TEC-AC-10000474"/>
    <x v="2"/>
    <x v="11"/>
    <s v="Kensington Expert Mouse Optical USB Trackball for PC or Mac"/>
    <n v="94.99"/>
    <n v="1"/>
    <n v="0"/>
    <n v="28.497"/>
    <n v="0.3"/>
    <x v="0"/>
    <x v="2"/>
    <x v="0"/>
    <s v="Yes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s v="85705"/>
    <x v="1"/>
    <s v="TEC-PH-10003095"/>
    <x v="2"/>
    <x v="7"/>
    <s v="Samsung HM1900 Bluetooth Headset"/>
    <n v="35.119999999999997"/>
    <n v="2"/>
    <n v="0.2"/>
    <n v="13.17"/>
    <n v="0.375"/>
    <x v="2"/>
    <x v="1"/>
    <x v="8"/>
    <s v="Yes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s v="90036"/>
    <x v="1"/>
    <s v="OFF-PA-10001639"/>
    <x v="1"/>
    <x v="10"/>
    <s v="Xerox 203"/>
    <n v="25.92"/>
    <n v="4"/>
    <n v="0"/>
    <n v="12.441599999999999"/>
    <n v="0.47999999999999993"/>
    <x v="0"/>
    <x v="3"/>
    <x v="6"/>
    <s v="Yes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s v="06708"/>
    <x v="3"/>
    <s v="OFF-BI-10002003"/>
    <x v="1"/>
    <x v="8"/>
    <s v="Ibico Presentation Index for Binding Systems"/>
    <n v="7.96"/>
    <n v="2"/>
    <n v="0"/>
    <n v="3.7412000000000001"/>
    <n v="0.47000000000000003"/>
    <x v="0"/>
    <x v="0"/>
    <x v="1"/>
    <s v="Yes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s v="06708"/>
    <x v="3"/>
    <s v="TEC-PH-10004539"/>
    <x v="2"/>
    <x v="7"/>
    <s v="Wireless Extenders zBoost YX545 SOHO Signal Booster"/>
    <n v="566.97"/>
    <n v="3"/>
    <n v="0"/>
    <n v="153.08189999999999"/>
    <n v="0.26999999999999996"/>
    <x v="0"/>
    <x v="0"/>
    <x v="1"/>
    <s v="Yes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s v="06708"/>
    <x v="3"/>
    <s v="OFF-AR-10003829"/>
    <x v="1"/>
    <x v="6"/>
    <s v="Newell 35"/>
    <n v="9.84"/>
    <n v="3"/>
    <n v="0"/>
    <n v="2.8536000000000001"/>
    <n v="0.29000000000000004"/>
    <x v="0"/>
    <x v="0"/>
    <x v="1"/>
    <s v="Yes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s v="60610"/>
    <x v="2"/>
    <s v="TEC-AC-10004761"/>
    <x v="2"/>
    <x v="11"/>
    <s v="Maxell 4.7GB DVD+RW 3/Pack"/>
    <n v="25.488"/>
    <n v="2"/>
    <n v="0.2"/>
    <n v="4.7789999999999999"/>
    <n v="0.1875"/>
    <x v="2"/>
    <x v="1"/>
    <x v="4"/>
    <s v="Yes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s v="11561"/>
    <x v="3"/>
    <s v="OFF-FA-10003472"/>
    <x v="1"/>
    <x v="13"/>
    <s v="Bagged Rubber Bands"/>
    <n v="7.56"/>
    <n v="6"/>
    <n v="0"/>
    <n v="0.3024"/>
    <n v="0.04"/>
    <x v="0"/>
    <x v="1"/>
    <x v="5"/>
    <s v="Yes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s v="22204"/>
    <x v="0"/>
    <s v="FUR-FU-10003464"/>
    <x v="0"/>
    <x v="5"/>
    <s v="Seth Thomas 8 1/2&quot; Cubicle Clock"/>
    <n v="60.84"/>
    <n v="3"/>
    <n v="0"/>
    <n v="19.468800000000002"/>
    <n v="0.32"/>
    <x v="0"/>
    <x v="1"/>
    <x v="1"/>
    <s v="Yes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s v="22204"/>
    <x v="0"/>
    <s v="OFF-ST-10003716"/>
    <x v="1"/>
    <x v="4"/>
    <s v="Tennsco Double-Tier Lockers"/>
    <n v="450.04"/>
    <n v="2"/>
    <n v="0"/>
    <n v="58.505200000000002"/>
    <n v="0.13"/>
    <x v="0"/>
    <x v="1"/>
    <x v="1"/>
    <s v="Yes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s v="22204"/>
    <x v="0"/>
    <s v="OFF-BI-10004002"/>
    <x v="1"/>
    <x v="8"/>
    <s v="Wilson Jones International Size A4 Ring Binders"/>
    <n v="34.6"/>
    <n v="2"/>
    <n v="0"/>
    <n v="16.608000000000001"/>
    <n v="0.48"/>
    <x v="0"/>
    <x v="1"/>
    <x v="1"/>
    <s v="Yes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s v="22204"/>
    <x v="0"/>
    <s v="TEC-PH-10002496"/>
    <x v="2"/>
    <x v="7"/>
    <s v="Cisco SPA301"/>
    <n v="467.97"/>
    <n v="3"/>
    <n v="0"/>
    <n v="140.39099999999999"/>
    <n v="0.3"/>
    <x v="0"/>
    <x v="1"/>
    <x v="1"/>
    <s v="Yes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s v="22204"/>
    <x v="0"/>
    <s v="OFF-BI-10004826"/>
    <x v="1"/>
    <x v="8"/>
    <s v="JM Magazine Binder"/>
    <n v="33.020000000000003"/>
    <n v="2"/>
    <n v="0"/>
    <n v="15.849600000000001"/>
    <n v="0.48"/>
    <x v="0"/>
    <x v="1"/>
    <x v="1"/>
    <s v="Yes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s v="28540"/>
    <x v="0"/>
    <s v="FUR-FU-10001546"/>
    <x v="0"/>
    <x v="5"/>
    <s v="Dana Swing-Arm Lamps"/>
    <n v="17.088000000000001"/>
    <n v="2"/>
    <n v="0.2"/>
    <n v="1.0680000000000001"/>
    <n v="6.25E-2"/>
    <x v="2"/>
    <x v="1"/>
    <x v="0"/>
    <s v="Yes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s v="43229"/>
    <x v="3"/>
    <s v="OFF-AR-10001919"/>
    <x v="1"/>
    <x v="6"/>
    <s v="OIC #2 Pencils, Medium Soft"/>
    <n v="3.008"/>
    <n v="2"/>
    <n v="0.2"/>
    <n v="0.33839999999999998"/>
    <n v="0.11249999999999999"/>
    <x v="2"/>
    <x v="1"/>
    <x v="4"/>
    <s v="Yes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s v="28205"/>
    <x v="0"/>
    <s v="OFF-PA-10002558"/>
    <x v="1"/>
    <x v="10"/>
    <s v="Xerox 1938"/>
    <n v="268.24"/>
    <n v="7"/>
    <n v="0.2"/>
    <n v="93.884"/>
    <n v="0.35"/>
    <x v="2"/>
    <x v="3"/>
    <x v="0"/>
    <s v="Yes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s v="28205"/>
    <x v="0"/>
    <s v="TEC-AC-10003174"/>
    <x v="2"/>
    <x v="11"/>
    <s v="Plantronics S12 Corded Telephone Headset System"/>
    <n v="431.16"/>
    <n v="5"/>
    <n v="0.2"/>
    <n v="107.79"/>
    <n v="0.25"/>
    <x v="2"/>
    <x v="3"/>
    <x v="0"/>
    <s v="Yes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s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x v="0"/>
    <x v="3"/>
    <x v="0"/>
    <s v="Yes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s v="14215"/>
    <x v="3"/>
    <s v="FUR-FU-10004845"/>
    <x v="0"/>
    <x v="5"/>
    <s v="Deflect-o EconoMat Nonstudded, No Bevel Mat"/>
    <n v="154.94999999999999"/>
    <n v="3"/>
    <n v="0"/>
    <n v="30.99"/>
    <n v="0.2"/>
    <x v="0"/>
    <x v="3"/>
    <x v="0"/>
    <s v="Yes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s v="77041"/>
    <x v="2"/>
    <s v="OFF-PA-10003072"/>
    <x v="1"/>
    <x v="10"/>
    <s v="Eureka Recycled Copy Paper 8 1/2&quot; x 11&quot;, Ream"/>
    <n v="15.552"/>
    <n v="3"/>
    <n v="0.2"/>
    <n v="5.4432"/>
    <n v="0.35000000000000003"/>
    <x v="2"/>
    <x v="0"/>
    <x v="2"/>
    <s v="Yes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s v="38109"/>
    <x v="0"/>
    <s v="OFF-PA-10003641"/>
    <x v="1"/>
    <x v="10"/>
    <s v="Xerox 1909"/>
    <n v="42.207999999999998"/>
    <n v="2"/>
    <n v="0.2"/>
    <n v="13.717599999999999"/>
    <n v="0.32500000000000001"/>
    <x v="2"/>
    <x v="2"/>
    <x v="4"/>
    <s v="Yes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s v="75023"/>
    <x v="2"/>
    <s v="OFF-PA-10003729"/>
    <x v="1"/>
    <x v="10"/>
    <s v="Xerox 1998"/>
    <n v="10.368"/>
    <n v="2"/>
    <n v="0.2"/>
    <n v="3.6288"/>
    <n v="0.35"/>
    <x v="2"/>
    <x v="3"/>
    <x v="4"/>
    <s v="Yes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s v="97301"/>
    <x v="1"/>
    <s v="OFF-AR-10003251"/>
    <x v="1"/>
    <x v="6"/>
    <s v="Prang Drawing Pencil Set"/>
    <n v="2.2240000000000002"/>
    <n v="1"/>
    <n v="0.2"/>
    <n v="0.55600000000000005"/>
    <n v="0.25"/>
    <x v="2"/>
    <x v="3"/>
    <x v="8"/>
    <s v="Yes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s v="31907"/>
    <x v="0"/>
    <s v="OFF-EN-10003286"/>
    <x v="1"/>
    <x v="12"/>
    <s v="Staple envelope"/>
    <n v="74.52"/>
    <n v="9"/>
    <n v="0"/>
    <n v="35.0244"/>
    <n v="0.47000000000000003"/>
    <x v="0"/>
    <x v="1"/>
    <x v="11"/>
    <s v="Yes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s v="21044"/>
    <x v="3"/>
    <s v="OFF-AR-10004078"/>
    <x v="1"/>
    <x v="6"/>
    <s v="Newell 312"/>
    <n v="17.52"/>
    <n v="3"/>
    <n v="0"/>
    <n v="5.2560000000000002"/>
    <n v="0.30000000000000004"/>
    <x v="0"/>
    <x v="3"/>
    <x v="6"/>
    <s v="Yes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s v="21044"/>
    <x v="3"/>
    <s v="FUR-CH-10002331"/>
    <x v="0"/>
    <x v="1"/>
    <s v="Hon 4700 Series Mobuis Mid-Back Task Chairs with Adjustable Arms"/>
    <n v="1779.9"/>
    <n v="5"/>
    <n v="0"/>
    <n v="373.779"/>
    <n v="0.21"/>
    <x v="0"/>
    <x v="3"/>
    <x v="6"/>
    <s v="Yes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s v="21044"/>
    <x v="3"/>
    <s v="OFF-AR-10001953"/>
    <x v="1"/>
    <x v="6"/>
    <s v="Boston 1645 Deluxe Heavier-Duty Electric Pencil Sharpener"/>
    <n v="219.9"/>
    <n v="5"/>
    <n v="0"/>
    <n v="59.372999999999998"/>
    <n v="0.26999999999999996"/>
    <x v="0"/>
    <x v="3"/>
    <x v="6"/>
    <s v="Yes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s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x v="2"/>
    <x v="1"/>
    <x v="6"/>
    <s v="Yes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s v="32303"/>
    <x v="0"/>
    <s v="OFF-PA-10003651"/>
    <x v="1"/>
    <x v="10"/>
    <s v="Xerox 1968"/>
    <n v="26.72"/>
    <n v="5"/>
    <n v="0.2"/>
    <n v="9.3520000000000003"/>
    <n v="0.35000000000000003"/>
    <x v="2"/>
    <x v="3"/>
    <x v="0"/>
    <s v="Yes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s v="92503"/>
    <x v="1"/>
    <s v="TEC-PH-10002885"/>
    <x v="2"/>
    <x v="7"/>
    <s v="Apple iPhone 5"/>
    <n v="1039.7280000000001"/>
    <n v="2"/>
    <n v="0.2"/>
    <n v="90.976200000000006"/>
    <n v="8.7499999999999994E-2"/>
    <x v="2"/>
    <x v="0"/>
    <x v="6"/>
    <s v="Yes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s v="92503"/>
    <x v="1"/>
    <s v="OFF-AP-10002892"/>
    <x v="1"/>
    <x v="9"/>
    <s v="Belkin F5C206VTEL 6 Outlet Surge"/>
    <n v="45.96"/>
    <n v="2"/>
    <n v="0"/>
    <n v="13.788"/>
    <n v="0.3"/>
    <x v="0"/>
    <x v="0"/>
    <x v="6"/>
    <s v="Yes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s v="43130"/>
    <x v="3"/>
    <s v="OFF-BI-10000545"/>
    <x v="1"/>
    <x v="8"/>
    <s v="GBC Ibimaster 500 Manual ProClick Binding System"/>
    <n v="456.58800000000002"/>
    <n v="2"/>
    <n v="0.7"/>
    <n v="-304.392"/>
    <n v="-0.66666666666666663"/>
    <x v="1"/>
    <x v="0"/>
    <x v="0"/>
    <s v="No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s v="43130"/>
    <x v="3"/>
    <s v="TEC-MA-10000418"/>
    <x v="2"/>
    <x v="15"/>
    <s v="Cubify CubeX 3D Printer Double Head Print"/>
    <n v="4499.9849999999997"/>
    <n v="5"/>
    <n v="0.7"/>
    <n v="-6599.9780000000001"/>
    <n v="-1.4666666666666668"/>
    <x v="1"/>
    <x v="0"/>
    <x v="0"/>
    <s v="No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s v="43130"/>
    <x v="3"/>
    <s v="TEC-AC-10000926"/>
    <x v="2"/>
    <x v="11"/>
    <s v="NETGEAR RangeMax WNR1000 Wireless Router"/>
    <n v="59.975999999999999"/>
    <n v="3"/>
    <n v="0.2"/>
    <n v="11.995200000000001"/>
    <n v="0.2"/>
    <x v="2"/>
    <x v="0"/>
    <x v="0"/>
    <s v="Yes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s v="94109"/>
    <x v="1"/>
    <s v="OFF-EN-10001509"/>
    <x v="1"/>
    <x v="12"/>
    <s v="Poly String Tie Envelopes"/>
    <n v="6.12"/>
    <n v="3"/>
    <n v="0"/>
    <n v="2.8763999999999998"/>
    <n v="0.47"/>
    <x v="0"/>
    <x v="0"/>
    <x v="3"/>
    <s v="Yes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s v="92553"/>
    <x v="1"/>
    <s v="OFF-AP-10001366"/>
    <x v="1"/>
    <x v="9"/>
    <s v="Staple holder"/>
    <n v="10.98"/>
    <n v="1"/>
    <n v="0"/>
    <n v="2.9645999999999999"/>
    <n v="0.26999999999999996"/>
    <x v="0"/>
    <x v="2"/>
    <x v="4"/>
    <s v="Yes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s v="92553"/>
    <x v="1"/>
    <s v="OFF-FA-10003485"/>
    <x v="1"/>
    <x v="13"/>
    <s v="Staples"/>
    <n v="7.86"/>
    <n v="3"/>
    <n v="0"/>
    <n v="3.6156000000000001"/>
    <n v="0.46"/>
    <x v="0"/>
    <x v="2"/>
    <x v="4"/>
    <s v="Yes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s v="92553"/>
    <x v="1"/>
    <s v="OFF-ST-10004507"/>
    <x v="1"/>
    <x v="4"/>
    <s v="Advantus Rolling Storage Box"/>
    <n v="51.45"/>
    <n v="3"/>
    <n v="0"/>
    <n v="13.891500000000001"/>
    <n v="0.27"/>
    <x v="0"/>
    <x v="2"/>
    <x v="4"/>
    <s v="Yes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s v="92553"/>
    <x v="1"/>
    <s v="OFF-BI-10002353"/>
    <x v="1"/>
    <x v="8"/>
    <s v="GBC VeloBind Cover Sets"/>
    <n v="37.055999999999997"/>
    <n v="3"/>
    <n v="0.2"/>
    <n v="13.896000000000001"/>
    <n v="0.37500000000000006"/>
    <x v="2"/>
    <x v="2"/>
    <x v="4"/>
    <s v="Yes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x v="17"/>
    <s v="23320"/>
    <x v="0"/>
    <s v="OFF-AP-10001271"/>
    <x v="1"/>
    <x v="9"/>
    <s v="Eureka The Boss Cordless Rechargeable Stick Vac"/>
    <n v="203.92"/>
    <n v="4"/>
    <n v="0"/>
    <n v="55.058399999999999"/>
    <n v="0.27"/>
    <x v="0"/>
    <x v="0"/>
    <x v="3"/>
    <s v="Yes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x v="17"/>
    <s v="23320"/>
    <x v="0"/>
    <s v="TEC-PH-10004924"/>
    <x v="2"/>
    <x v="7"/>
    <s v="SKILCRAFT Telephone Shoulder Rest, 2&quot; x 6.5&quot; x 2.5&quot;, Black"/>
    <n v="29.56"/>
    <n v="4"/>
    <n v="0"/>
    <n v="7.9812000000000003"/>
    <n v="0.27"/>
    <x v="0"/>
    <x v="0"/>
    <x v="3"/>
    <s v="Yes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s v="60623"/>
    <x v="2"/>
    <s v="OFF-BI-10002706"/>
    <x v="1"/>
    <x v="8"/>
    <s v="Avery Premier Heavy-Duty Binder with Round Locking Rings"/>
    <n v="8.5679999999999996"/>
    <n v="3"/>
    <n v="0.8"/>
    <n v="-14.5656"/>
    <n v="-1.7"/>
    <x v="1"/>
    <x v="1"/>
    <x v="10"/>
    <s v="No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s v="28205"/>
    <x v="0"/>
    <s v="OFF-ST-10003442"/>
    <x v="1"/>
    <x v="4"/>
    <s v="Eldon Portable Mobile Manager"/>
    <n v="45.247999999999998"/>
    <n v="2"/>
    <n v="0.2"/>
    <n v="3.9592000000000001"/>
    <n v="8.7500000000000008E-2"/>
    <x v="2"/>
    <x v="0"/>
    <x v="0"/>
    <s v="Yes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s v="28205"/>
    <x v="0"/>
    <s v="FUR-TA-10002533"/>
    <x v="0"/>
    <x v="3"/>
    <s v="BPI Conference Tables"/>
    <n v="876.3"/>
    <n v="10"/>
    <n v="0.4"/>
    <n v="-292.10000000000002"/>
    <n v="-0.33333333333333337"/>
    <x v="3"/>
    <x v="0"/>
    <x v="0"/>
    <s v="No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s v="28205"/>
    <x v="0"/>
    <s v="OFF-SU-10003505"/>
    <x v="1"/>
    <x v="14"/>
    <s v="Premier Electric Letter Opener"/>
    <n v="185.376"/>
    <n v="2"/>
    <n v="0.2"/>
    <n v="-34.758000000000003"/>
    <n v="-0.1875"/>
    <x v="2"/>
    <x v="0"/>
    <x v="0"/>
    <s v="No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s v="10009"/>
    <x v="3"/>
    <s v="OFF-LA-10002762"/>
    <x v="1"/>
    <x v="2"/>
    <s v="Avery 485"/>
    <n v="25.06"/>
    <n v="2"/>
    <n v="0"/>
    <n v="11.7782"/>
    <n v="0.47000000000000003"/>
    <x v="0"/>
    <x v="2"/>
    <x v="0"/>
    <s v="Yes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s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  <x v="1"/>
    <x v="0"/>
    <x v="5"/>
    <s v="No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s v="60653"/>
    <x v="2"/>
    <s v="OFF-FA-10000936"/>
    <x v="1"/>
    <x v="13"/>
    <s v="Acco Hot Clips Clips to Go"/>
    <n v="7.8959999999999999"/>
    <n v="3"/>
    <n v="0.2"/>
    <n v="2.4674999999999998"/>
    <n v="0.3125"/>
    <x v="2"/>
    <x v="0"/>
    <x v="5"/>
    <s v="Yes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s v="60653"/>
    <x v="2"/>
    <s v="FUR-FU-10004973"/>
    <x v="0"/>
    <x v="5"/>
    <s v="Flat Face Poster Frame"/>
    <n v="22.608000000000001"/>
    <n v="3"/>
    <n v="0.6"/>
    <n v="-10.1736"/>
    <n v="-0.45"/>
    <x v="1"/>
    <x v="0"/>
    <x v="5"/>
    <s v="No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s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  <x v="2"/>
    <x v="0"/>
    <x v="5"/>
    <s v="Yes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s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  <x v="1"/>
    <x v="3"/>
    <x v="8"/>
    <s v="No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s v="60623"/>
    <x v="2"/>
    <s v="OFF-BI-10002012"/>
    <x v="1"/>
    <x v="8"/>
    <s v="Wilson Jones Easy Flow II Sheet Lifters"/>
    <n v="1.8"/>
    <n v="5"/>
    <n v="0.8"/>
    <n v="-2.88"/>
    <n v="-1.5999999999999999"/>
    <x v="1"/>
    <x v="0"/>
    <x v="4"/>
    <s v="No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s v="75217"/>
    <x v="2"/>
    <s v="TEC-AC-10001383"/>
    <x v="2"/>
    <x v="11"/>
    <s v="Logitech Wireless Touch Keyboard K400"/>
    <n v="39.984000000000002"/>
    <n v="2"/>
    <n v="0.2"/>
    <n v="-1.4994000000000001"/>
    <n v="-3.7499999999999999E-2"/>
    <x v="2"/>
    <x v="3"/>
    <x v="2"/>
    <s v="No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s v="89115"/>
    <x v="1"/>
    <s v="OFF-PA-10002036"/>
    <x v="1"/>
    <x v="10"/>
    <s v="Xerox 1930"/>
    <n v="32.4"/>
    <n v="5"/>
    <n v="0"/>
    <n v="15.875999999999999"/>
    <n v="0.49"/>
    <x v="0"/>
    <x v="1"/>
    <x v="4"/>
    <s v="Yes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s v="89115"/>
    <x v="1"/>
    <s v="OFF-PA-10002377"/>
    <x v="1"/>
    <x v="10"/>
    <s v="Xerox 1916"/>
    <n v="97.88"/>
    <n v="2"/>
    <n v="0"/>
    <n v="48.94"/>
    <n v="0.5"/>
    <x v="0"/>
    <x v="1"/>
    <x v="4"/>
    <s v="Yes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s v="79109"/>
    <x v="2"/>
    <s v="TEC-PH-10000526"/>
    <x v="2"/>
    <x v="7"/>
    <s v="Vtech CS6719"/>
    <n v="307.16800000000001"/>
    <n v="4"/>
    <n v="0.2"/>
    <n v="30.716799999999999"/>
    <n v="9.9999999999999992E-2"/>
    <x v="2"/>
    <x v="1"/>
    <x v="7"/>
    <s v="Yes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s v="06457"/>
    <x v="3"/>
    <s v="OFF-BI-10001078"/>
    <x v="1"/>
    <x v="8"/>
    <s v="Acco PRESSTEX Data Binder with Storage Hooks, Dark Blue, 14 7/8&quot; X 11&quot;"/>
    <n v="26.9"/>
    <n v="5"/>
    <n v="0"/>
    <n v="13.180999999999999"/>
    <n v="0.49"/>
    <x v="0"/>
    <x v="1"/>
    <x v="2"/>
    <s v="Yes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s v="10035"/>
    <x v="3"/>
    <s v="OFF-EN-10004483"/>
    <x v="1"/>
    <x v="12"/>
    <s v="#10 White Business Envelopes,4 1/8 x 9 1/2"/>
    <n v="47.01"/>
    <n v="3"/>
    <n v="0"/>
    <n v="22.0947"/>
    <n v="0.47000000000000003"/>
    <x v="0"/>
    <x v="3"/>
    <x v="10"/>
    <s v="Yes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s v="10035"/>
    <x v="3"/>
    <s v="TEC-PH-10002624"/>
    <x v="2"/>
    <x v="7"/>
    <s v="Samsung Galaxy S4 Mini"/>
    <n v="469.99"/>
    <n v="1"/>
    <n v="0"/>
    <n v="136.2971"/>
    <n v="0.28999999999999998"/>
    <x v="0"/>
    <x v="3"/>
    <x v="10"/>
    <s v="Yes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s v="10035"/>
    <x v="3"/>
    <s v="FUR-CH-10003396"/>
    <x v="0"/>
    <x v="1"/>
    <s v="Global Deluxe Steno Chair"/>
    <n v="207.846"/>
    <n v="3"/>
    <n v="0.1"/>
    <n v="2.3094000000000001"/>
    <n v="1.1111111111111112E-2"/>
    <x v="2"/>
    <x v="3"/>
    <x v="10"/>
    <s v="Yes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s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  <x v="2"/>
    <x v="3"/>
    <x v="1"/>
    <s v="No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s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x v="0"/>
    <x v="2"/>
    <x v="10"/>
    <s v="Yes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s v="37064"/>
    <x v="0"/>
    <s v="OFF-LA-10003714"/>
    <x v="1"/>
    <x v="2"/>
    <s v="Avery 510"/>
    <n v="12"/>
    <n v="4"/>
    <n v="0.2"/>
    <n v="4.2"/>
    <n v="0.35000000000000003"/>
    <x v="2"/>
    <x v="1"/>
    <x v="8"/>
    <s v="Yes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s v="37064"/>
    <x v="0"/>
    <s v="OFF-ST-10003716"/>
    <x v="1"/>
    <x v="4"/>
    <s v="Tennsco Double-Tier Lockers"/>
    <n v="720.06399999999996"/>
    <n v="4"/>
    <n v="0.2"/>
    <n v="-63.005600000000001"/>
    <n v="-8.7500000000000008E-2"/>
    <x v="2"/>
    <x v="1"/>
    <x v="8"/>
    <s v="No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s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  <x v="2"/>
    <x v="1"/>
    <x v="8"/>
    <s v="No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s v="37064"/>
    <x v="0"/>
    <s v="OFF-AR-10001315"/>
    <x v="1"/>
    <x v="6"/>
    <s v="Newell 310"/>
    <n v="2.8159999999999998"/>
    <n v="2"/>
    <n v="0.2"/>
    <n v="0.31680000000000003"/>
    <n v="0.11250000000000002"/>
    <x v="2"/>
    <x v="1"/>
    <x v="8"/>
    <s v="Yes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s v="37064"/>
    <x v="0"/>
    <s v="OFF-BI-10000042"/>
    <x v="1"/>
    <x v="8"/>
    <s v="Pressboard Data Binder, Crimson, 12&quot; X 8 1/2&quot;"/>
    <n v="3.2040000000000002"/>
    <n v="2"/>
    <n v="0.7"/>
    <n v="-2.5632000000000001"/>
    <n v="-0.8"/>
    <x v="1"/>
    <x v="1"/>
    <x v="8"/>
    <s v="No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s v="27604"/>
    <x v="0"/>
    <s v="OFF-BI-10004236"/>
    <x v="1"/>
    <x v="8"/>
    <s v="XtraLife ClearVue Slant-D Ring Binder, White, 3&quot;"/>
    <n v="30.827999999999999"/>
    <n v="7"/>
    <n v="0.7"/>
    <n v="-24.662400000000002"/>
    <n v="-0.8"/>
    <x v="1"/>
    <x v="0"/>
    <x v="9"/>
    <s v="No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s v="27604"/>
    <x v="0"/>
    <s v="OFF-AR-10001955"/>
    <x v="1"/>
    <x v="6"/>
    <s v="Newell 319"/>
    <n v="47.616"/>
    <n v="3"/>
    <n v="0.2"/>
    <n v="5.952"/>
    <n v="0.125"/>
    <x v="2"/>
    <x v="0"/>
    <x v="9"/>
    <s v="Yes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s v="27604"/>
    <x v="0"/>
    <s v="TEC-PH-10004080"/>
    <x v="2"/>
    <x v="7"/>
    <s v="Avaya 5410 Digital phone"/>
    <n v="108.78400000000001"/>
    <n v="2"/>
    <n v="0.2"/>
    <n v="10.878399999999999"/>
    <n v="9.9999999999999992E-2"/>
    <x v="2"/>
    <x v="0"/>
    <x v="9"/>
    <s v="Yes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s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  <x v="0"/>
    <x v="0"/>
    <x v="11"/>
    <s v="Yes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s v="20735"/>
    <x v="3"/>
    <s v="OFF-AR-10001770"/>
    <x v="1"/>
    <x v="6"/>
    <s v="Economy #2 Pencils"/>
    <n v="7.98"/>
    <n v="3"/>
    <n v="0"/>
    <n v="2.0748000000000002"/>
    <n v="0.26"/>
    <x v="0"/>
    <x v="0"/>
    <x v="11"/>
    <s v="Yes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s v="20735"/>
    <x v="3"/>
    <s v="FUR-TA-10002356"/>
    <x v="0"/>
    <x v="3"/>
    <s v="Bevis Boat-Shaped Conference Table"/>
    <n v="550.43100000000004"/>
    <n v="3"/>
    <n v="0.3"/>
    <n v="-47.1798"/>
    <n v="-8.5714285714285715E-2"/>
    <x v="3"/>
    <x v="0"/>
    <x v="11"/>
    <s v="No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s v="20735"/>
    <x v="3"/>
    <s v="FUR-FU-10003274"/>
    <x v="0"/>
    <x v="5"/>
    <s v="Regeneration Desk Collection"/>
    <n v="10.56"/>
    <n v="6"/>
    <n v="0"/>
    <n v="4.6463999999999999"/>
    <n v="0.43999999999999995"/>
    <x v="0"/>
    <x v="0"/>
    <x v="11"/>
    <s v="Yes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s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  <x v="2"/>
    <x v="3"/>
    <x v="1"/>
    <s v="Yes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s v="90049"/>
    <x v="1"/>
    <s v="TEC-PH-10000307"/>
    <x v="2"/>
    <x v="7"/>
    <s v="Shocksock Galaxy S4 Armband"/>
    <n v="17.52"/>
    <n v="2"/>
    <n v="0.2"/>
    <n v="-3.504"/>
    <n v="-0.2"/>
    <x v="2"/>
    <x v="3"/>
    <x v="1"/>
    <s v="No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s v="89031"/>
    <x v="1"/>
    <s v="OFF-AR-10002240"/>
    <x v="1"/>
    <x v="6"/>
    <s v="Panasonic KP-150 Electric Pencil Sharpener"/>
    <n v="113.22"/>
    <n v="3"/>
    <n v="0"/>
    <n v="29.437200000000001"/>
    <n v="0.26"/>
    <x v="0"/>
    <x v="0"/>
    <x v="2"/>
    <s v="Yes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s v="89031"/>
    <x v="1"/>
    <s v="OFF-PA-10001801"/>
    <x v="1"/>
    <x v="10"/>
    <s v="Xerox 193"/>
    <n v="35.880000000000003"/>
    <n v="6"/>
    <n v="0"/>
    <n v="17.581199999999999"/>
    <n v="0.48999999999999994"/>
    <x v="0"/>
    <x v="0"/>
    <x v="2"/>
    <s v="Yes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s v="89031"/>
    <x v="1"/>
    <s v="OFF-BI-10001120"/>
    <x v="1"/>
    <x v="8"/>
    <s v="Ibico EPK-21 Electric Binding System"/>
    <n v="4535.9759999999997"/>
    <n v="3"/>
    <n v="0.2"/>
    <n v="1644.2913000000001"/>
    <n v="0.36250000000000004"/>
    <x v="2"/>
    <x v="0"/>
    <x v="2"/>
    <s v="Yes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s v="94109"/>
    <x v="1"/>
    <s v="OFF-FA-10000611"/>
    <x v="1"/>
    <x v="13"/>
    <s v="Binder Clips by OIC"/>
    <n v="11.84"/>
    <n v="8"/>
    <n v="0"/>
    <n v="5.6832000000000003"/>
    <n v="0.48000000000000004"/>
    <x v="0"/>
    <x v="3"/>
    <x v="9"/>
    <s v="Yes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s v="02920"/>
    <x v="3"/>
    <s v="OFF-ST-10000036"/>
    <x v="1"/>
    <x v="4"/>
    <s v="Recycled Data-Pak for Archival Bound Computer Printouts, 12-1/2 x 12-1/2 x 16"/>
    <n v="592.74"/>
    <n v="6"/>
    <n v="0"/>
    <n v="160.03980000000001"/>
    <n v="0.27"/>
    <x v="0"/>
    <x v="3"/>
    <x v="4"/>
    <s v="Yes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s v="38301"/>
    <x v="0"/>
    <s v="OFF-ST-10004950"/>
    <x v="1"/>
    <x v="4"/>
    <s v="Tenex Personal Filing Tote With Secure Closure Lid, Black/Frost"/>
    <n v="111.672"/>
    <n v="9"/>
    <n v="0.2"/>
    <n v="6.9794999999999998"/>
    <n v="6.25E-2"/>
    <x v="2"/>
    <x v="0"/>
    <x v="2"/>
    <s v="Yes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s v="19711"/>
    <x v="3"/>
    <s v="OFF-AR-10003770"/>
    <x v="1"/>
    <x v="6"/>
    <s v="Newell 340"/>
    <n v="8.64"/>
    <n v="3"/>
    <n v="0"/>
    <n v="2.5055999999999998"/>
    <n v="0.28999999999999998"/>
    <x v="0"/>
    <x v="2"/>
    <x v="6"/>
    <s v="Yes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s v="19711"/>
    <x v="3"/>
    <s v="TEC-AC-10002800"/>
    <x v="2"/>
    <x v="11"/>
    <s v="Plantronics Audio 478 Stereo USB Headset"/>
    <n v="149.97"/>
    <n v="3"/>
    <n v="0"/>
    <n v="52.4895"/>
    <n v="0.35"/>
    <x v="0"/>
    <x v="2"/>
    <x v="6"/>
    <s v="Yes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s v="90036"/>
    <x v="1"/>
    <s v="FUR-CH-10002439"/>
    <x v="0"/>
    <x v="1"/>
    <s v="Iceberg Nesting Folding Chair, 19w x 6d x 43h"/>
    <n v="232.88"/>
    <n v="5"/>
    <n v="0.2"/>
    <n v="17.466000000000001"/>
    <n v="7.5000000000000011E-2"/>
    <x v="2"/>
    <x v="2"/>
    <x v="5"/>
    <s v="Yes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s v="13440"/>
    <x v="3"/>
    <s v="FUR-CH-10004218"/>
    <x v="0"/>
    <x v="1"/>
    <s v="Global Fabric Manager's Chair, Dark Gray"/>
    <n v="90.882000000000005"/>
    <n v="1"/>
    <n v="0.1"/>
    <n v="15.147"/>
    <n v="0.16666666666666666"/>
    <x v="2"/>
    <x v="1"/>
    <x v="11"/>
    <s v="Yes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s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  <x v="2"/>
    <x v="3"/>
    <x v="2"/>
    <s v="Yes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s v="60610"/>
    <x v="2"/>
    <s v="OFF-EN-10001137"/>
    <x v="1"/>
    <x v="12"/>
    <s v="#10 Gummed Flap White Envelopes, 100/Box"/>
    <n v="9.9120000000000008"/>
    <n v="3"/>
    <n v="0.2"/>
    <n v="3.2214"/>
    <n v="0.32499999999999996"/>
    <x v="2"/>
    <x v="3"/>
    <x v="2"/>
    <s v="Yes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s v="92105"/>
    <x v="1"/>
    <s v="FUR-CH-10002017"/>
    <x v="0"/>
    <x v="1"/>
    <s v="SAFCO Optional Arm Kit for Workspace Cribbage Stacking Chair"/>
    <n v="63.936"/>
    <n v="3"/>
    <n v="0.2"/>
    <n v="6.3936000000000002"/>
    <n v="0.1"/>
    <x v="2"/>
    <x v="1"/>
    <x v="3"/>
    <s v="Yes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s v="92105"/>
    <x v="1"/>
    <s v="OFF-AR-10000588"/>
    <x v="1"/>
    <x v="6"/>
    <s v="Newell 345"/>
    <n v="59.52"/>
    <n v="3"/>
    <n v="0"/>
    <n v="15.475199999999999"/>
    <n v="0.25999999999999995"/>
    <x v="0"/>
    <x v="1"/>
    <x v="3"/>
    <s v="Yes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s v="92105"/>
    <x v="1"/>
    <s v="TEC-PH-10003174"/>
    <x v="2"/>
    <x v="7"/>
    <s v="RCA ViSYS 25825 Wireless digital phone"/>
    <n v="311.976"/>
    <n v="3"/>
    <n v="0.2"/>
    <n v="38.997"/>
    <n v="0.125"/>
    <x v="2"/>
    <x v="1"/>
    <x v="3"/>
    <s v="Yes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s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x v="2"/>
    <x v="1"/>
    <x v="3"/>
    <s v="Yes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s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  <x v="2"/>
    <x v="0"/>
    <x v="5"/>
    <s v="Yes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s v="33407"/>
    <x v="0"/>
    <s v="OFF-AR-10004757"/>
    <x v="1"/>
    <x v="6"/>
    <s v="Crayola Colored Pencils"/>
    <n v="13.12"/>
    <n v="5"/>
    <n v="0.2"/>
    <n v="2.1320000000000001"/>
    <n v="0.16250000000000001"/>
    <x v="2"/>
    <x v="1"/>
    <x v="9"/>
    <s v="Yes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s v="90045"/>
    <x v="1"/>
    <s v="FUR-TA-10002530"/>
    <x v="0"/>
    <x v="3"/>
    <s v="Iceberg OfficeWorks 42&quot; Round Tables"/>
    <n v="241.56800000000001"/>
    <n v="2"/>
    <n v="0.2"/>
    <n v="-15.098000000000001"/>
    <n v="-6.25E-2"/>
    <x v="2"/>
    <x v="1"/>
    <x v="3"/>
    <s v="No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s v="90045"/>
    <x v="1"/>
    <s v="TEC-PH-10001494"/>
    <x v="2"/>
    <x v="7"/>
    <s v="Polycom CX600 IP Phone VoIP phone"/>
    <n v="479.92"/>
    <n v="2"/>
    <n v="0.2"/>
    <n v="41.993000000000002"/>
    <n v="8.7500000000000008E-2"/>
    <x v="2"/>
    <x v="1"/>
    <x v="3"/>
    <s v="Yes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s v="98103"/>
    <x v="1"/>
    <s v="FUR-CH-10004289"/>
    <x v="0"/>
    <x v="1"/>
    <s v="Global Super Steno Chair"/>
    <n v="307.13600000000002"/>
    <n v="4"/>
    <n v="0.2"/>
    <n v="-11.5176"/>
    <n v="-3.7499999999999999E-2"/>
    <x v="2"/>
    <x v="1"/>
    <x v="8"/>
    <s v="No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s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  <x v="0"/>
    <x v="1"/>
    <x v="8"/>
    <s v="Yes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s v="98103"/>
    <x v="1"/>
    <s v="TEC-AC-10002567"/>
    <x v="2"/>
    <x v="11"/>
    <s v="Logitech G602 Wireless Gaming Mouse"/>
    <n v="159.97999999999999"/>
    <n v="2"/>
    <n v="0"/>
    <n v="57.592799999999997"/>
    <n v="0.36"/>
    <x v="0"/>
    <x v="1"/>
    <x v="8"/>
    <s v="Yes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s v="50315"/>
    <x v="2"/>
    <s v="OFF-EN-10001509"/>
    <x v="1"/>
    <x v="12"/>
    <s v="Poly String Tie Envelopes"/>
    <n v="6.12"/>
    <n v="3"/>
    <n v="0"/>
    <n v="2.8763999999999998"/>
    <n v="0.47"/>
    <x v="0"/>
    <x v="2"/>
    <x v="10"/>
    <s v="Yes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s v="50315"/>
    <x v="2"/>
    <s v="FUR-TA-10003954"/>
    <x v="0"/>
    <x v="3"/>
    <s v="Hon 94000 Series Round Tables"/>
    <n v="1184.72"/>
    <n v="4"/>
    <n v="0"/>
    <n v="106.62479999999999"/>
    <n v="0.09"/>
    <x v="0"/>
    <x v="2"/>
    <x v="10"/>
    <s v="Yes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s v="10024"/>
    <x v="3"/>
    <s v="OFF-AP-10002892"/>
    <x v="1"/>
    <x v="9"/>
    <s v="Belkin F5C206VTEL 6 Outlet Surge"/>
    <n v="45.96"/>
    <n v="2"/>
    <n v="0"/>
    <n v="13.788"/>
    <n v="0.3"/>
    <x v="0"/>
    <x v="0"/>
    <x v="7"/>
    <s v="Yes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s v="22204"/>
    <x v="0"/>
    <s v="OFF-BI-10003638"/>
    <x v="1"/>
    <x v="8"/>
    <s v="GBC Durable Plastic Covers"/>
    <n v="58.05"/>
    <n v="3"/>
    <n v="0"/>
    <n v="26.702999999999999"/>
    <n v="0.46"/>
    <x v="0"/>
    <x v="2"/>
    <x v="3"/>
    <s v="Yes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s v="22204"/>
    <x v="0"/>
    <s v="OFF-PA-10001569"/>
    <x v="1"/>
    <x v="10"/>
    <s v="Xerox 232"/>
    <n v="71.28"/>
    <n v="11"/>
    <n v="0"/>
    <n v="34.214399999999998"/>
    <n v="0.48"/>
    <x v="0"/>
    <x v="2"/>
    <x v="3"/>
    <s v="Yes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s v="78577"/>
    <x v="2"/>
    <s v="FUR-TA-10001676"/>
    <x v="0"/>
    <x v="3"/>
    <s v="Hon 61000 Series Interactive Training Tables"/>
    <n v="124.404"/>
    <n v="4"/>
    <n v="0.3"/>
    <n v="-21.3264"/>
    <n v="-0.17142857142857143"/>
    <x v="3"/>
    <x v="3"/>
    <x v="7"/>
    <s v="No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s v="22204"/>
    <x v="0"/>
    <s v="OFF-PA-10001125"/>
    <x v="1"/>
    <x v="10"/>
    <s v="Xerox 1988"/>
    <n v="154.9"/>
    <n v="5"/>
    <n v="0"/>
    <n v="69.704999999999998"/>
    <n v="0.44999999999999996"/>
    <x v="0"/>
    <x v="1"/>
    <x v="8"/>
    <s v="Yes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s v="22204"/>
    <x v="0"/>
    <s v="TEC-PH-10002496"/>
    <x v="2"/>
    <x v="7"/>
    <s v="Cisco SPA301"/>
    <n v="1871.88"/>
    <n v="12"/>
    <n v="0"/>
    <n v="561.56399999999996"/>
    <n v="0.3"/>
    <x v="0"/>
    <x v="1"/>
    <x v="8"/>
    <s v="Yes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s v="77070"/>
    <x v="2"/>
    <s v="FUR-FU-10004053"/>
    <x v="0"/>
    <x v="5"/>
    <s v="DAX Two-Tone Silver Metal Document Frame"/>
    <n v="16.192"/>
    <n v="2"/>
    <n v="0.6"/>
    <n v="-6.8815999999999997"/>
    <n v="-0.42499999999999999"/>
    <x v="1"/>
    <x v="0"/>
    <x v="11"/>
    <s v="No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s v="75061"/>
    <x v="2"/>
    <s v="OFF-ST-10000321"/>
    <x v="1"/>
    <x v="4"/>
    <s v="Akro Stacking Bins"/>
    <n v="18.936"/>
    <n v="3"/>
    <n v="0.2"/>
    <n v="-3.7871999999999999"/>
    <n v="-0.19999999999999998"/>
    <x v="2"/>
    <x v="0"/>
    <x v="5"/>
    <s v="No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s v="75061"/>
    <x v="2"/>
    <s v="OFF-ST-10002957"/>
    <x v="1"/>
    <x v="4"/>
    <s v="Sterilite Show Offs Storage Containers"/>
    <n v="12.672000000000001"/>
    <n v="3"/>
    <n v="0.2"/>
    <n v="-3.1680000000000001"/>
    <n v="-0.25"/>
    <x v="2"/>
    <x v="0"/>
    <x v="5"/>
    <s v="No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s v="75061"/>
    <x v="2"/>
    <s v="OFF-LA-10000973"/>
    <x v="1"/>
    <x v="2"/>
    <s v="Avery 502"/>
    <n v="5.04"/>
    <n v="2"/>
    <n v="0.2"/>
    <n v="1.764"/>
    <n v="0.35"/>
    <x v="2"/>
    <x v="0"/>
    <x v="5"/>
    <s v="Yes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s v="60653"/>
    <x v="2"/>
    <s v="OFF-PA-10000143"/>
    <x v="1"/>
    <x v="10"/>
    <s v="Astroparche Fine Business Paper"/>
    <n v="8.4480000000000004"/>
    <n v="2"/>
    <n v="0.2"/>
    <n v="2.9567999999999999"/>
    <n v="0.35"/>
    <x v="2"/>
    <x v="2"/>
    <x v="4"/>
    <s v="Yes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s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  <x v="1"/>
    <x v="2"/>
    <x v="4"/>
    <s v="No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s v="90049"/>
    <x v="1"/>
    <s v="OFF-PA-10001526"/>
    <x v="1"/>
    <x v="10"/>
    <s v="Xerox 1949"/>
    <n v="9.9600000000000009"/>
    <n v="2"/>
    <n v="0"/>
    <n v="4.8803999999999998"/>
    <n v="0.48999999999999994"/>
    <x v="0"/>
    <x v="1"/>
    <x v="4"/>
    <s v="Yes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s v="39401"/>
    <x v="0"/>
    <s v="OFF-AP-10004540"/>
    <x v="1"/>
    <x v="9"/>
    <s v="Eureka The Boss Lite 10-Amp Upright Vacuum, Blue"/>
    <n v="320.64"/>
    <n v="4"/>
    <n v="0"/>
    <n v="89.779200000000003"/>
    <n v="0.28000000000000003"/>
    <x v="0"/>
    <x v="3"/>
    <x v="4"/>
    <s v="Yes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s v="39401"/>
    <x v="0"/>
    <s v="TEC-AC-10001266"/>
    <x v="2"/>
    <x v="11"/>
    <s v="Memorex Micro Travel Drive 8 GB"/>
    <n v="52"/>
    <n v="4"/>
    <n v="0"/>
    <n v="23.4"/>
    <n v="0.44999999999999996"/>
    <x v="0"/>
    <x v="3"/>
    <x v="4"/>
    <s v="Yes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s v="10024"/>
    <x v="3"/>
    <s v="OFF-BI-10004233"/>
    <x v="1"/>
    <x v="8"/>
    <s v="GBC Pre-Punched Binding Paper, Plastic, White, 8-1/2&quot; x 11&quot;"/>
    <n v="25.584"/>
    <n v="2"/>
    <n v="0.2"/>
    <n v="8.9543999999999997"/>
    <n v="0.35"/>
    <x v="2"/>
    <x v="2"/>
    <x v="5"/>
    <s v="Yes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s v="10024"/>
    <x v="3"/>
    <s v="TEC-PH-10003505"/>
    <x v="2"/>
    <x v="7"/>
    <s v="Geemarc AmpliPOWER60"/>
    <n v="464"/>
    <n v="5"/>
    <n v="0"/>
    <n v="134.56"/>
    <n v="0.28999999999999998"/>
    <x v="0"/>
    <x v="2"/>
    <x v="5"/>
    <s v="Yes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s v="10024"/>
    <x v="3"/>
    <s v="OFF-AP-10001005"/>
    <x v="1"/>
    <x v="9"/>
    <s v="Honeywell Quietcare HEPA Air Cleaner"/>
    <n v="235.95"/>
    <n v="3"/>
    <n v="0"/>
    <n v="77.863500000000002"/>
    <n v="0.33"/>
    <x v="0"/>
    <x v="2"/>
    <x v="5"/>
    <s v="Yes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s v="10024"/>
    <x v="3"/>
    <s v="OFF-PA-10001712"/>
    <x v="1"/>
    <x v="10"/>
    <s v="Xerox 1948"/>
    <n v="39.96"/>
    <n v="4"/>
    <n v="0"/>
    <n v="17.981999999999999"/>
    <n v="0.44999999999999996"/>
    <x v="0"/>
    <x v="2"/>
    <x v="5"/>
    <s v="Yes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s v="44221"/>
    <x v="3"/>
    <s v="OFF-BI-10002353"/>
    <x v="1"/>
    <x v="8"/>
    <s v="GBC VeloBind Cover Sets"/>
    <n v="18.527999999999999"/>
    <n v="4"/>
    <n v="0.7"/>
    <n v="-12.352"/>
    <n v="-0.66666666666666674"/>
    <x v="1"/>
    <x v="3"/>
    <x v="10"/>
    <s v="No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s v="98103"/>
    <x v="1"/>
    <s v="TEC-AC-10003038"/>
    <x v="2"/>
    <x v="11"/>
    <s v="Kingston Digital DataTraveler 16GB USB 2.0"/>
    <n v="17.899999999999999"/>
    <n v="2"/>
    <n v="0"/>
    <n v="3.4009999999999998"/>
    <n v="0.19"/>
    <x v="0"/>
    <x v="1"/>
    <x v="2"/>
    <s v="Yes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s v="98103"/>
    <x v="1"/>
    <s v="OFF-ST-10000934"/>
    <x v="1"/>
    <x v="4"/>
    <s v="Contico 72&quot;H Heavy-Duty Storage System"/>
    <n v="81.96"/>
    <n v="2"/>
    <n v="0"/>
    <n v="0"/>
    <n v="0"/>
    <x v="0"/>
    <x v="1"/>
    <x v="2"/>
    <s v="No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s v="85204"/>
    <x v="1"/>
    <s v="OFF-ST-10002743"/>
    <x v="1"/>
    <x v="4"/>
    <s v="SAFCO Boltless Steel Shelving"/>
    <n v="272.73599999999999"/>
    <n v="3"/>
    <n v="0.2"/>
    <n v="-64.774799999999999"/>
    <n v="-0.23750000000000002"/>
    <x v="2"/>
    <x v="1"/>
    <x v="7"/>
    <s v="No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s v="85204"/>
    <x v="1"/>
    <s v="OFF-PA-10001846"/>
    <x v="1"/>
    <x v="10"/>
    <s v="Xerox 1899"/>
    <n v="18.495999999999999"/>
    <n v="4"/>
    <n v="0.2"/>
    <n v="6.7047999999999996"/>
    <n v="0.36249999999999999"/>
    <x v="2"/>
    <x v="1"/>
    <x v="7"/>
    <s v="Yes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s v="85204"/>
    <x v="1"/>
    <s v="FUR-CH-10004287"/>
    <x v="0"/>
    <x v="1"/>
    <s v="SAFCO Arco Folding Chair"/>
    <n v="441.92"/>
    <n v="2"/>
    <n v="0.2"/>
    <n v="49.716000000000001"/>
    <n v="0.1125"/>
    <x v="2"/>
    <x v="1"/>
    <x v="7"/>
    <s v="Yes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s v="85204"/>
    <x v="1"/>
    <s v="FUR-BO-10001608"/>
    <x v="0"/>
    <x v="0"/>
    <s v="Hon Metal Bookcases, Black"/>
    <n v="127.764"/>
    <n v="6"/>
    <n v="0.7"/>
    <n v="-191.64599999999999"/>
    <n v="-1.5"/>
    <x v="1"/>
    <x v="1"/>
    <x v="7"/>
    <s v="No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s v="84106"/>
    <x v="1"/>
    <s v="OFF-PA-10000357"/>
    <x v="1"/>
    <x v="10"/>
    <s v="Xerox 1888"/>
    <n v="166.44"/>
    <n v="3"/>
    <n v="0"/>
    <n v="79.891199999999998"/>
    <n v="0.48"/>
    <x v="0"/>
    <x v="2"/>
    <x v="0"/>
    <s v="Yes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s v="90045"/>
    <x v="1"/>
    <s v="OFF-PA-10000575"/>
    <x v="1"/>
    <x v="10"/>
    <s v="Wirebound Message Books, Four 2 3/4 x 5 White Forms per Page"/>
    <n v="13.38"/>
    <n v="2"/>
    <n v="0"/>
    <n v="6.1547999999999998"/>
    <n v="0.45999999999999996"/>
    <x v="0"/>
    <x v="0"/>
    <x v="5"/>
    <s v="Yes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s v="28540"/>
    <x v="0"/>
    <s v="TEC-AC-10002167"/>
    <x v="2"/>
    <x v="11"/>
    <s v="Imation 8gb Micro Traveldrive Usb 2.0 Flash Drive"/>
    <n v="24"/>
    <n v="2"/>
    <n v="0.2"/>
    <n v="-2.7"/>
    <n v="-0.1125"/>
    <x v="2"/>
    <x v="3"/>
    <x v="7"/>
    <s v="No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s v="44107"/>
    <x v="3"/>
    <s v="OFF-EN-10004459"/>
    <x v="1"/>
    <x v="12"/>
    <s v="Security-Tint Envelopes"/>
    <n v="24.448"/>
    <n v="4"/>
    <n v="0.2"/>
    <n v="8.8623999999999992"/>
    <n v="0.36249999999999993"/>
    <x v="2"/>
    <x v="3"/>
    <x v="8"/>
    <s v="Yes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s v="92630"/>
    <x v="1"/>
    <s v="OFF-LA-10002271"/>
    <x v="1"/>
    <x v="2"/>
    <s v="Smead Alpha-Z Color-Coded Second Alphabetical Labels and Starter Set"/>
    <n v="6.16"/>
    <n v="2"/>
    <n v="0"/>
    <n v="2.9567999999999999"/>
    <n v="0.48"/>
    <x v="0"/>
    <x v="0"/>
    <x v="2"/>
    <s v="Yes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s v="92630"/>
    <x v="1"/>
    <s v="FUR-CH-10004063"/>
    <x v="0"/>
    <x v="1"/>
    <s v="Global Deluxe High-Back Manager's Chair"/>
    <n v="915.13599999999997"/>
    <n v="4"/>
    <n v="0.2"/>
    <n v="102.9528"/>
    <n v="0.1125"/>
    <x v="2"/>
    <x v="0"/>
    <x v="2"/>
    <s v="Yes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s v="92630"/>
    <x v="1"/>
    <s v="OFF-PA-10004610"/>
    <x v="1"/>
    <x v="10"/>
    <s v="Xerox 1900"/>
    <n v="8.56"/>
    <n v="2"/>
    <n v="0"/>
    <n v="3.8519999999999999"/>
    <n v="0.44999999999999996"/>
    <x v="0"/>
    <x v="0"/>
    <x v="2"/>
    <s v="Yes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s v="92630"/>
    <x v="1"/>
    <s v="OFF-PA-10001878"/>
    <x v="1"/>
    <x v="10"/>
    <s v="Xerox 1891"/>
    <n v="97.82"/>
    <n v="2"/>
    <n v="0"/>
    <n v="45.9754"/>
    <n v="0.47000000000000003"/>
    <x v="0"/>
    <x v="0"/>
    <x v="2"/>
    <s v="Yes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s v="97206"/>
    <x v="1"/>
    <s v="OFF-PA-10002036"/>
    <x v="1"/>
    <x v="10"/>
    <s v="Xerox 1930"/>
    <n v="31.103999999999999"/>
    <n v="6"/>
    <n v="0.2"/>
    <n v="11.2752"/>
    <n v="0.36249999999999999"/>
    <x v="2"/>
    <x v="3"/>
    <x v="8"/>
    <s v="Yes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s v="97206"/>
    <x v="1"/>
    <s v="OFF-AP-10003278"/>
    <x v="1"/>
    <x v="9"/>
    <s v="Belkin 7-Outlet SurgeMaster Home Series"/>
    <n v="11.176"/>
    <n v="1"/>
    <n v="0.2"/>
    <n v="0.83819999999999995"/>
    <n v="7.4999999999999997E-2"/>
    <x v="2"/>
    <x v="3"/>
    <x v="8"/>
    <s v="Yes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s v="28205"/>
    <x v="0"/>
    <s v="OFF-LA-10001641"/>
    <x v="1"/>
    <x v="2"/>
    <s v="Avery 518"/>
    <n v="5.04"/>
    <n v="2"/>
    <n v="0.2"/>
    <n v="1.764"/>
    <n v="0.35"/>
    <x v="2"/>
    <x v="1"/>
    <x v="10"/>
    <s v="Yes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s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  <x v="1"/>
    <x v="0"/>
    <x v="0"/>
    <s v="No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s v="19140"/>
    <x v="3"/>
    <s v="FUR-TA-10003392"/>
    <x v="0"/>
    <x v="3"/>
    <s v="Global Adaptabilities Conference Tables"/>
    <n v="337.17599999999999"/>
    <n v="2"/>
    <n v="0.4"/>
    <n v="-118.0116"/>
    <n v="-0.35000000000000003"/>
    <x v="3"/>
    <x v="0"/>
    <x v="1"/>
    <s v="No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OFF-AR-10003856"/>
    <x v="1"/>
    <x v="6"/>
    <s v="Newell 344"/>
    <n v="13.343999999999999"/>
    <n v="6"/>
    <n v="0.2"/>
    <n v="1.0007999999999999"/>
    <n v="7.4999999999999997E-2"/>
    <x v="2"/>
    <x v="3"/>
    <x v="4"/>
    <s v="Yes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TEC-AC-10002006"/>
    <x v="2"/>
    <x v="11"/>
    <s v="Memorex Micro Travel Drive 16 GB"/>
    <n v="76.751999999999995"/>
    <n v="6"/>
    <n v="0.2"/>
    <n v="10.5534"/>
    <n v="0.13750000000000001"/>
    <x v="2"/>
    <x v="3"/>
    <x v="4"/>
    <s v="Yes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TEC-AC-10002006"/>
    <x v="2"/>
    <x v="11"/>
    <s v="Memorex Micro Travel Drive 16 GB"/>
    <n v="102.336"/>
    <n v="8"/>
    <n v="0.2"/>
    <n v="14.071199999999999"/>
    <n v="0.13749999999999998"/>
    <x v="2"/>
    <x v="3"/>
    <x v="4"/>
    <s v="Yes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OFF-PA-10002246"/>
    <x v="1"/>
    <x v="10"/>
    <s v="Wirebound Four 2-3/4 x 5 Forms per Page, 400 Sets per Book"/>
    <n v="10.32"/>
    <n v="2"/>
    <n v="0.2"/>
    <n v="3.7410000000000001"/>
    <n v="0.36249999999999999"/>
    <x v="2"/>
    <x v="3"/>
    <x v="4"/>
    <s v="Yes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OFF-SU-10004782"/>
    <x v="1"/>
    <x v="14"/>
    <s v="Elite 5&quot; Scissors"/>
    <n v="47.32"/>
    <n v="7"/>
    <n v="0.2"/>
    <n v="5.915"/>
    <n v="0.125"/>
    <x v="2"/>
    <x v="3"/>
    <x v="4"/>
    <s v="Yes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FUR-FU-10004351"/>
    <x v="0"/>
    <x v="5"/>
    <s v="Staple-based wall hangings"/>
    <n v="23.376000000000001"/>
    <n v="3"/>
    <n v="0.2"/>
    <n v="7.0128000000000004"/>
    <n v="0.3"/>
    <x v="2"/>
    <x v="3"/>
    <x v="4"/>
    <s v="Yes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FUR-FU-10004270"/>
    <x v="0"/>
    <x v="5"/>
    <s v="Eldon Image Series Desk Accessories, Burgundy"/>
    <n v="16.72"/>
    <n v="5"/>
    <n v="0.2"/>
    <n v="3.3439999999999999"/>
    <n v="0.2"/>
    <x v="2"/>
    <x v="3"/>
    <x v="4"/>
    <s v="Yes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s v="80229"/>
    <x v="1"/>
    <s v="FUR-FU-10004053"/>
    <x v="0"/>
    <x v="5"/>
    <s v="DAX Two-Tone Silver Metal Document Frame"/>
    <n v="16.192"/>
    <n v="1"/>
    <n v="0.2"/>
    <n v="4.6551999999999998"/>
    <n v="0.28749999999999998"/>
    <x v="2"/>
    <x v="3"/>
    <x v="4"/>
    <s v="Yes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s v="95616"/>
    <x v="1"/>
    <s v="OFF-PA-10000019"/>
    <x v="1"/>
    <x v="10"/>
    <s v="Xerox 1931"/>
    <n v="32.4"/>
    <n v="5"/>
    <n v="0"/>
    <n v="15.552"/>
    <n v="0.48"/>
    <x v="0"/>
    <x v="0"/>
    <x v="6"/>
    <s v="Yes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s v="72701"/>
    <x v="0"/>
    <s v="OFF-AR-10003811"/>
    <x v="1"/>
    <x v="6"/>
    <s v="Newell 327"/>
    <n v="19.89"/>
    <n v="9"/>
    <n v="0"/>
    <n v="5.3703000000000003"/>
    <n v="0.27"/>
    <x v="0"/>
    <x v="0"/>
    <x v="4"/>
    <s v="Yes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s v="72701"/>
    <x v="0"/>
    <s v="TEC-AC-10001838"/>
    <x v="2"/>
    <x v="11"/>
    <s v="Razer Tiamat Over Ear 7.1 Surround Sound PC Gaming Headset"/>
    <n v="399.98"/>
    <n v="2"/>
    <n v="0"/>
    <n v="171.9914"/>
    <n v="0.43"/>
    <x v="0"/>
    <x v="0"/>
    <x v="4"/>
    <s v="Yes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s v="72701"/>
    <x v="0"/>
    <s v="FUR-FU-10003553"/>
    <x v="0"/>
    <x v="5"/>
    <s v="Howard Miller 13-1/2&quot; Diameter Rosebrook Wall Clock"/>
    <n v="343.85"/>
    <n v="5"/>
    <n v="0"/>
    <n v="137.54"/>
    <n v="0.39999999999999997"/>
    <x v="0"/>
    <x v="0"/>
    <x v="4"/>
    <s v="Yes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s v="72701"/>
    <x v="0"/>
    <s v="OFF-PA-10003302"/>
    <x v="1"/>
    <x v="10"/>
    <s v="Xerox 1906"/>
    <n v="106.32"/>
    <n v="3"/>
    <n v="0"/>
    <n v="49.970399999999998"/>
    <n v="0.47000000000000003"/>
    <x v="0"/>
    <x v="0"/>
    <x v="4"/>
    <s v="Yes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s v="10011"/>
    <x v="3"/>
    <s v="OFF-BI-10002412"/>
    <x v="1"/>
    <x v="8"/>
    <s v="Wilson Jones “Snap” Scratch Pad Binder Tool for Ring Binders"/>
    <n v="13.92"/>
    <n v="3"/>
    <n v="0.2"/>
    <n v="4.3499999999999996"/>
    <n v="0.3125"/>
    <x v="2"/>
    <x v="3"/>
    <x v="7"/>
    <s v="Yes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s v="26003"/>
    <x v="3"/>
    <s v="OFF-BI-10002852"/>
    <x v="1"/>
    <x v="8"/>
    <s v="Ibico Standard Transparent Covers"/>
    <n v="82.4"/>
    <n v="5"/>
    <n v="0"/>
    <n v="40.375999999999998"/>
    <n v="0.48999999999999994"/>
    <x v="0"/>
    <x v="3"/>
    <x v="1"/>
    <s v="Yes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s v="26003"/>
    <x v="3"/>
    <s v="OFF-BI-10000145"/>
    <x v="1"/>
    <x v="8"/>
    <s v="Zipper Ring Binder Pockets"/>
    <n v="6.24"/>
    <n v="2"/>
    <n v="0"/>
    <n v="3.0575999999999999"/>
    <n v="0.48999999999999994"/>
    <x v="0"/>
    <x v="3"/>
    <x v="1"/>
    <s v="Yes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s v="26003"/>
    <x v="3"/>
    <s v="OFF-PA-10001970"/>
    <x v="1"/>
    <x v="10"/>
    <s v="Xerox 1908"/>
    <n v="447.84"/>
    <n v="8"/>
    <n v="0"/>
    <n v="219.44159999999999"/>
    <n v="0.49"/>
    <x v="0"/>
    <x v="3"/>
    <x v="1"/>
    <s v="Yes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OFF-AP-10001563"/>
    <x v="1"/>
    <x v="9"/>
    <s v="Belkin Premiere Surge Master II 8-outlet surge protector"/>
    <n v="272.048"/>
    <n v="7"/>
    <n v="0.2"/>
    <n v="30.605399999999999"/>
    <n v="0.1125"/>
    <x v="2"/>
    <x v="3"/>
    <x v="6"/>
    <s v="Yes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OFF-BI-10001359"/>
    <x v="1"/>
    <x v="8"/>
    <s v="GBC DocuBind TL300 Electric Binding System"/>
    <n v="1614.5820000000001"/>
    <n v="6"/>
    <n v="0.7"/>
    <n v="-1237.8462"/>
    <n v="-0.76666666666666661"/>
    <x v="1"/>
    <x v="3"/>
    <x v="6"/>
    <s v="No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OFF-FA-10003495"/>
    <x v="1"/>
    <x v="13"/>
    <s v="Staples"/>
    <n v="24.32"/>
    <n v="5"/>
    <n v="0.2"/>
    <n v="9.1199999999999992"/>
    <n v="0.37499999999999994"/>
    <x v="2"/>
    <x v="3"/>
    <x v="6"/>
    <s v="Yes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TEC-AC-10003709"/>
    <x v="2"/>
    <x v="11"/>
    <s v="Maxell 4.7GB DVD-R 5/Pack"/>
    <n v="1.5840000000000001"/>
    <n v="2"/>
    <n v="0.2"/>
    <n v="0.47520000000000001"/>
    <n v="0.3"/>
    <x v="2"/>
    <x v="3"/>
    <x v="6"/>
    <s v="Yes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FUR-FU-10003268"/>
    <x v="0"/>
    <x v="5"/>
    <s v="Eldon Radial Chair Mat for Low to Medium Pile Carpets"/>
    <n v="31.984000000000002"/>
    <n v="1"/>
    <n v="0.2"/>
    <n v="0"/>
    <n v="0"/>
    <x v="2"/>
    <x v="3"/>
    <x v="6"/>
    <s v="No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OFF-EN-10003845"/>
    <x v="1"/>
    <x v="12"/>
    <s v="Colored Envelopes"/>
    <n v="14.76"/>
    <n v="5"/>
    <n v="0.2"/>
    <n v="4.7969999999999997"/>
    <n v="0.32500000000000001"/>
    <x v="2"/>
    <x v="3"/>
    <x v="6"/>
    <s v="Yes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s v="38109"/>
    <x v="0"/>
    <s v="FUR-CH-10002073"/>
    <x v="0"/>
    <x v="1"/>
    <s v="Hon Olson Stacker Chairs"/>
    <n v="423.64800000000002"/>
    <n v="2"/>
    <n v="0.2"/>
    <n v="47.660400000000003"/>
    <n v="0.1125"/>
    <x v="2"/>
    <x v="3"/>
    <x v="6"/>
    <s v="Yes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s v="77036"/>
    <x v="2"/>
    <s v="OFF-PA-10001357"/>
    <x v="1"/>
    <x v="10"/>
    <s v="Xerox 1886"/>
    <n v="76.64"/>
    <n v="2"/>
    <n v="0.2"/>
    <n v="26.824000000000002"/>
    <n v="0.35000000000000003"/>
    <x v="2"/>
    <x v="1"/>
    <x v="0"/>
    <s v="Yes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s v="75217"/>
    <x v="2"/>
    <s v="OFF-EN-10001415"/>
    <x v="1"/>
    <x v="12"/>
    <s v="Staple envelope"/>
    <n v="4.4640000000000004"/>
    <n v="1"/>
    <n v="0.2"/>
    <n v="1.6739999999999999"/>
    <n v="0.37499999999999994"/>
    <x v="2"/>
    <x v="1"/>
    <x v="2"/>
    <s v="Yes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s v="75217"/>
    <x v="2"/>
    <s v="OFF-BI-10002813"/>
    <x v="1"/>
    <x v="8"/>
    <s v="Avery Reinforcements for Hole-Punch Pages"/>
    <n v="3.96"/>
    <n v="10"/>
    <n v="0.8"/>
    <n v="-6.93"/>
    <n v="-1.75"/>
    <x v="1"/>
    <x v="1"/>
    <x v="2"/>
    <s v="No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s v="94122"/>
    <x v="1"/>
    <s v="OFF-AP-10003849"/>
    <x v="1"/>
    <x v="9"/>
    <s v="Hoover Shoulder Vac Commercial Portable Vacuum"/>
    <n v="715.64"/>
    <n v="2"/>
    <n v="0"/>
    <n v="178.91"/>
    <n v="0.25"/>
    <x v="0"/>
    <x v="0"/>
    <x v="7"/>
    <s v="Yes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s v="95037"/>
    <x v="1"/>
    <s v="FUR-TA-10004147"/>
    <x v="0"/>
    <x v="3"/>
    <s v="Hon 4060 Series Tables"/>
    <n v="268.70400000000001"/>
    <n v="3"/>
    <n v="0.2"/>
    <n v="6.7176"/>
    <n v="2.4999999999999998E-2"/>
    <x v="2"/>
    <x v="0"/>
    <x v="4"/>
    <s v="Yes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s v="95037"/>
    <x v="1"/>
    <s v="OFF-AR-10001662"/>
    <x v="1"/>
    <x v="6"/>
    <s v="Rogers Handheld Barrel Pencil Sharpener"/>
    <n v="21.92"/>
    <n v="8"/>
    <n v="0"/>
    <n v="5.9184000000000001"/>
    <n v="0.26999999999999996"/>
    <x v="0"/>
    <x v="0"/>
    <x v="4"/>
    <s v="Yes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s v="95037"/>
    <x v="1"/>
    <s v="OFF-ST-10001558"/>
    <x v="1"/>
    <x v="4"/>
    <s v="Acco Perma 4000 Stacking Storage Drawers"/>
    <n v="48.72"/>
    <n v="3"/>
    <n v="0"/>
    <n v="7.3079999999999998"/>
    <n v="0.15"/>
    <x v="0"/>
    <x v="0"/>
    <x v="4"/>
    <s v="Yes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s v="95037"/>
    <x v="1"/>
    <s v="FUR-BO-10001337"/>
    <x v="0"/>
    <x v="0"/>
    <s v="O'Sullivan Living Dimensions 2-Shelf Bookcases"/>
    <n v="205.666"/>
    <n v="2"/>
    <n v="0.15"/>
    <n v="-12.098000000000001"/>
    <n v="-5.8823529411764712E-2"/>
    <x v="2"/>
    <x v="0"/>
    <x v="4"/>
    <s v="No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s v="60174"/>
    <x v="2"/>
    <s v="FUR-FU-10001602"/>
    <x v="0"/>
    <x v="5"/>
    <s v="Eldon Delta Triangular Chair Mat, 52&quot; x 58&quot;, Clear"/>
    <n v="30.344000000000001"/>
    <n v="2"/>
    <n v="0.6"/>
    <n v="-31.8612"/>
    <n v="-1.05"/>
    <x v="1"/>
    <x v="0"/>
    <x v="3"/>
    <s v="No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s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  <x v="2"/>
    <x v="3"/>
    <x v="6"/>
    <s v="Yes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s v="10024"/>
    <x v="3"/>
    <s v="TEC-MA-10003673"/>
    <x v="2"/>
    <x v="15"/>
    <s v="Hewlett-Packard Desktjet 6988DT Refurbished Printer"/>
    <n v="3404.5"/>
    <n v="5"/>
    <n v="0"/>
    <n v="1668.2049999999999"/>
    <n v="0.49"/>
    <x v="0"/>
    <x v="3"/>
    <x v="1"/>
    <s v="Yes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s v="10024"/>
    <x v="3"/>
    <s v="TEC-AC-10004992"/>
    <x v="2"/>
    <x v="11"/>
    <s v="Kingston Digital DataTraveler 64GB USB 2.0"/>
    <n v="101.34"/>
    <n v="3"/>
    <n v="0"/>
    <n v="8.1072000000000006"/>
    <n v="0.08"/>
    <x v="0"/>
    <x v="3"/>
    <x v="1"/>
    <s v="Yes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s v="19140"/>
    <x v="3"/>
    <s v="FUR-CH-10002880"/>
    <x v="0"/>
    <x v="1"/>
    <s v="Global High-Back Leather Tilter, Burgundy"/>
    <n v="344.37200000000001"/>
    <n v="4"/>
    <n v="0.3"/>
    <n v="-93.472399999999993"/>
    <n v="-0.27142857142857141"/>
    <x v="3"/>
    <x v="1"/>
    <x v="0"/>
    <s v="No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s v="75043"/>
    <x v="2"/>
    <s v="OFF-AR-10000380"/>
    <x v="1"/>
    <x v="6"/>
    <s v="Hunt PowerHouse Electric Pencil Sharpener, Blue"/>
    <n v="30.384"/>
    <n v="1"/>
    <n v="0.2"/>
    <n v="3.798"/>
    <n v="0.125"/>
    <x v="2"/>
    <x v="3"/>
    <x v="8"/>
    <s v="Yes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s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  <x v="2"/>
    <x v="1"/>
    <x v="7"/>
    <s v="Yes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s v="0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  <x v="0"/>
    <x v="3"/>
    <x v="8"/>
    <s v="Yes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s v="06708"/>
    <x v="3"/>
    <s v="TEC-AC-10001090"/>
    <x v="2"/>
    <x v="11"/>
    <s v="Micro Innovations Wireless Classic Keyboard with Mouse"/>
    <n v="59.98"/>
    <n v="2"/>
    <n v="0"/>
    <n v="10.7964"/>
    <n v="0.18000000000000002"/>
    <x v="0"/>
    <x v="3"/>
    <x v="8"/>
    <s v="Yes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s v="21044"/>
    <x v="3"/>
    <s v="OFF-BI-10002026"/>
    <x v="1"/>
    <x v="8"/>
    <s v="Avery Arch Ring Binders"/>
    <n v="174.3"/>
    <n v="3"/>
    <n v="0"/>
    <n v="81.921000000000006"/>
    <n v="0.47000000000000003"/>
    <x v="0"/>
    <x v="3"/>
    <x v="10"/>
    <s v="Yes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s v="33021"/>
    <x v="0"/>
    <s v="TEC-PH-10000526"/>
    <x v="2"/>
    <x v="7"/>
    <s v="Vtech CS6719"/>
    <n v="383.96"/>
    <n v="5"/>
    <n v="0.2"/>
    <n v="38.396000000000001"/>
    <n v="0.1"/>
    <x v="2"/>
    <x v="3"/>
    <x v="8"/>
    <s v="Yes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s v="33021"/>
    <x v="0"/>
    <s v="OFF-BI-10004002"/>
    <x v="1"/>
    <x v="8"/>
    <s v="Wilson Jones International Size A4 Ring Binders"/>
    <n v="15.57"/>
    <n v="3"/>
    <n v="0.7"/>
    <n v="-11.417999999999999"/>
    <n v="-0.73333333333333328"/>
    <x v="1"/>
    <x v="3"/>
    <x v="8"/>
    <s v="No"/>
  </r>
  <r>
    <n v="7925"/>
    <s v="CA-2016-125843"/>
    <d v="2016-08-13T00:00:00"/>
    <d v="2016-08-16T00:00:00"/>
    <s v="First Class"/>
    <s v="RF-19840"/>
    <s v="Roy Französisch"/>
    <x v="0"/>
    <s v="United States"/>
    <s v="Springfield"/>
    <x v="17"/>
    <s v="22153"/>
    <x v="0"/>
    <s v="OFF-BI-10002309"/>
    <x v="1"/>
    <x v="8"/>
    <s v="Avery Heavy-Duty EZD  Binder With Locking Rings"/>
    <n v="22.32"/>
    <n v="4"/>
    <n v="0"/>
    <n v="10.7136"/>
    <n v="0.48"/>
    <x v="0"/>
    <x v="0"/>
    <x v="6"/>
    <s v="Yes"/>
  </r>
  <r>
    <n v="7926"/>
    <s v="CA-2016-125843"/>
    <d v="2016-08-13T00:00:00"/>
    <d v="2016-08-16T00:00:00"/>
    <s v="First Class"/>
    <s v="RF-19840"/>
    <s v="Roy Französisch"/>
    <x v="0"/>
    <s v="United States"/>
    <s v="Springfield"/>
    <x v="17"/>
    <s v="22153"/>
    <x v="0"/>
    <s v="OFF-LA-10003923"/>
    <x v="1"/>
    <x v="2"/>
    <s v="Alphabetical Labels for Top Tab Filing"/>
    <n v="103.6"/>
    <n v="7"/>
    <n v="0"/>
    <n v="51.8"/>
    <n v="0.5"/>
    <x v="0"/>
    <x v="0"/>
    <x v="6"/>
    <s v="Yes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s v="10035"/>
    <x v="3"/>
    <s v="TEC-AC-10003433"/>
    <x v="2"/>
    <x v="11"/>
    <s v="Maxell 4.7GB DVD+R 5/Pack"/>
    <n v="2.97"/>
    <n v="3"/>
    <n v="0"/>
    <n v="1.3365"/>
    <n v="0.44999999999999996"/>
    <x v="0"/>
    <x v="3"/>
    <x v="0"/>
    <s v="Yes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s v="10035"/>
    <x v="3"/>
    <s v="TEC-PH-10001363"/>
    <x v="2"/>
    <x v="7"/>
    <s v="Apple iPhone 5S"/>
    <n v="569.99"/>
    <n v="1"/>
    <n v="0"/>
    <n v="170.99700000000001"/>
    <n v="0.30000000000000004"/>
    <x v="0"/>
    <x v="3"/>
    <x v="0"/>
    <s v="Yes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s v="10035"/>
    <x v="3"/>
    <s v="FUR-FU-10000820"/>
    <x v="0"/>
    <x v="5"/>
    <s v="Tensor Brushed Steel Torchiere Floor Lamp"/>
    <n v="50.97"/>
    <n v="3"/>
    <n v="0"/>
    <n v="9.1745999999999999"/>
    <n v="0.18"/>
    <x v="0"/>
    <x v="3"/>
    <x v="0"/>
    <s v="Yes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s v="75217"/>
    <x v="2"/>
    <s v="FUR-TA-10004767"/>
    <x v="0"/>
    <x v="3"/>
    <s v="Safco Drafting Table"/>
    <n v="298.11599999999999"/>
    <n v="6"/>
    <n v="0.3"/>
    <n v="-4.2587999999999999"/>
    <n v="-1.4285714285714287E-2"/>
    <x v="3"/>
    <x v="3"/>
    <x v="7"/>
    <s v="No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s v="10024"/>
    <x v="3"/>
    <s v="OFF-AR-10001955"/>
    <x v="1"/>
    <x v="6"/>
    <s v="Newell 319"/>
    <n v="59.52"/>
    <n v="3"/>
    <n v="0"/>
    <n v="17.856000000000002"/>
    <n v="0.3"/>
    <x v="0"/>
    <x v="0"/>
    <x v="10"/>
    <s v="Yes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s v="97206"/>
    <x v="1"/>
    <s v="FUR-CH-10004886"/>
    <x v="0"/>
    <x v="1"/>
    <s v="Bevis Steel Folding Chairs"/>
    <n v="230.28"/>
    <n v="3"/>
    <n v="0.2"/>
    <n v="23.027999999999999"/>
    <n v="9.9999999999999992E-2"/>
    <x v="2"/>
    <x v="0"/>
    <x v="7"/>
    <s v="Yes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s v="97206"/>
    <x v="1"/>
    <s v="OFF-PA-10003641"/>
    <x v="1"/>
    <x v="10"/>
    <s v="Xerox 1909"/>
    <n v="105.52"/>
    <n v="5"/>
    <n v="0.2"/>
    <n v="34.293999999999997"/>
    <n v="0.32499999999999996"/>
    <x v="2"/>
    <x v="0"/>
    <x v="7"/>
    <s v="Yes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EN-10003134"/>
    <x v="1"/>
    <x v="12"/>
    <s v="Staple envelope"/>
    <n v="23.36"/>
    <n v="2"/>
    <n v="0"/>
    <n v="11.68"/>
    <n v="0.5"/>
    <x v="0"/>
    <x v="3"/>
    <x v="6"/>
    <s v="Yes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TEC-PH-10002564"/>
    <x v="2"/>
    <x v="7"/>
    <s v="OtterBox Defender Series Case - Samsung Galaxy S4"/>
    <n v="71.975999999999999"/>
    <n v="3"/>
    <n v="0.2"/>
    <n v="8.9969999999999999"/>
    <n v="0.125"/>
    <x v="2"/>
    <x v="3"/>
    <x v="6"/>
    <s v="Yes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PA-10003893"/>
    <x v="1"/>
    <x v="10"/>
    <s v="Xerox 1962"/>
    <n v="8.56"/>
    <n v="2"/>
    <n v="0"/>
    <n v="3.8519999999999999"/>
    <n v="0.44999999999999996"/>
    <x v="0"/>
    <x v="3"/>
    <x v="6"/>
    <s v="Yes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BI-10000174"/>
    <x v="1"/>
    <x v="8"/>
    <s v="Wilson Jones Clip &amp; Carry Folder Binder Tool for Ring Binders, Clear"/>
    <n v="13.92"/>
    <n v="3"/>
    <n v="0.2"/>
    <n v="4.8719999999999999"/>
    <n v="0.35"/>
    <x v="2"/>
    <x v="3"/>
    <x v="6"/>
    <s v="Yes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AP-10001058"/>
    <x v="1"/>
    <x v="9"/>
    <s v="Sanyo 2.5 Cubic Foot Mid-Size Office Refrigerators"/>
    <n v="2518.29"/>
    <n v="9"/>
    <n v="0"/>
    <n v="654.75540000000001"/>
    <n v="0.26"/>
    <x v="0"/>
    <x v="3"/>
    <x v="6"/>
    <s v="Yes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ST-10001496"/>
    <x v="1"/>
    <x v="4"/>
    <s v="Standard Rollaway File with Lock"/>
    <n v="540.57000000000005"/>
    <n v="3"/>
    <n v="0"/>
    <n v="140.54820000000001"/>
    <n v="0.26"/>
    <x v="0"/>
    <x v="3"/>
    <x v="6"/>
    <s v="Yes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s v="94513"/>
    <x v="1"/>
    <s v="OFF-BI-10004230"/>
    <x v="1"/>
    <x v="8"/>
    <s v="GBC Recycled Grain Textured Covers"/>
    <n v="221.05600000000001"/>
    <n v="8"/>
    <n v="0.2"/>
    <n v="77.369600000000005"/>
    <n v="0.35000000000000003"/>
    <x v="2"/>
    <x v="3"/>
    <x v="6"/>
    <s v="Yes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s v="92037"/>
    <x v="1"/>
    <s v="FUR-CH-10001146"/>
    <x v="0"/>
    <x v="1"/>
    <s v="Global Task Chair, Black"/>
    <n v="81.424000000000007"/>
    <n v="2"/>
    <n v="0.2"/>
    <n v="-9.1601999999999997"/>
    <n v="-0.11249999999999999"/>
    <x v="2"/>
    <x v="0"/>
    <x v="4"/>
    <s v="No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s v="92037"/>
    <x v="1"/>
    <s v="OFF-ST-10001590"/>
    <x v="1"/>
    <x v="4"/>
    <s v="Tenex Personal Project File with Scoop Front Design, Black"/>
    <n v="134.80000000000001"/>
    <n v="10"/>
    <n v="0"/>
    <n v="35.048000000000002"/>
    <n v="0.26"/>
    <x v="0"/>
    <x v="0"/>
    <x v="4"/>
    <s v="Yes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s v="75081"/>
    <x v="2"/>
    <s v="OFF-BI-10003684"/>
    <x v="1"/>
    <x v="8"/>
    <s v="Wilson Jones Legal Size Ring Binders"/>
    <n v="39.582000000000001"/>
    <n v="9"/>
    <n v="0.8"/>
    <n v="-59.372999999999998"/>
    <n v="-1.5"/>
    <x v="1"/>
    <x v="3"/>
    <x v="4"/>
    <s v="No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s v="75081"/>
    <x v="2"/>
    <s v="OFF-SU-10000946"/>
    <x v="1"/>
    <x v="14"/>
    <s v="Staple remover"/>
    <n v="44.688000000000002"/>
    <n v="7"/>
    <n v="0.2"/>
    <n v="5.0274000000000001"/>
    <n v="0.1125"/>
    <x v="2"/>
    <x v="3"/>
    <x v="4"/>
    <s v="Yes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s v="75081"/>
    <x v="2"/>
    <s v="OFF-AR-10001615"/>
    <x v="1"/>
    <x v="6"/>
    <s v="Newell 34"/>
    <n v="31.744"/>
    <n v="2"/>
    <n v="0.2"/>
    <n v="2.3807999999999998"/>
    <n v="7.4999999999999997E-2"/>
    <x v="2"/>
    <x v="3"/>
    <x v="4"/>
    <s v="Yes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s v="75081"/>
    <x v="2"/>
    <s v="OFF-BI-10001597"/>
    <x v="1"/>
    <x v="8"/>
    <s v="Wilson Jones Ledger-Size, Piano-Hinge Binder, 2&quot;, Blue"/>
    <n v="40.98"/>
    <n v="5"/>
    <n v="0.8"/>
    <n v="-65.567999999999998"/>
    <n v="-1.6"/>
    <x v="1"/>
    <x v="3"/>
    <x v="4"/>
    <s v="No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s v="75081"/>
    <x v="2"/>
    <s v="OFF-BI-10001116"/>
    <x v="1"/>
    <x v="8"/>
    <s v="Wilson Jones 1&quot; Hanging DublLock Ring Binders"/>
    <n v="3.1680000000000001"/>
    <n v="3"/>
    <n v="0.8"/>
    <n v="-5.0688000000000004"/>
    <n v="-1.6"/>
    <x v="1"/>
    <x v="3"/>
    <x v="4"/>
    <s v="No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s v="79907"/>
    <x v="2"/>
    <s v="OFF-FA-10004395"/>
    <x v="1"/>
    <x v="13"/>
    <s v="Plymouth Boxed Rubber Bands by Plymouth"/>
    <n v="18.84"/>
    <n v="5"/>
    <n v="0.2"/>
    <n v="-3.5325000000000002"/>
    <n v="-0.1875"/>
    <x v="2"/>
    <x v="2"/>
    <x v="10"/>
    <s v="No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s v="79907"/>
    <x v="2"/>
    <s v="FUR-CH-10001270"/>
    <x v="0"/>
    <x v="1"/>
    <s v="Harbour Creations Steel Folding Chair"/>
    <n v="362.25"/>
    <n v="6"/>
    <n v="0.3"/>
    <n v="0"/>
    <n v="0"/>
    <x v="3"/>
    <x v="2"/>
    <x v="10"/>
    <s v="No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s v="79907"/>
    <x v="2"/>
    <s v="FUR-FU-10001095"/>
    <x v="0"/>
    <x v="5"/>
    <s v="DAX Black Cherry Wood-Tone Poster Frame"/>
    <n v="63.552"/>
    <n v="6"/>
    <n v="0.6"/>
    <n v="-34.953600000000002"/>
    <n v="-0.55000000000000004"/>
    <x v="1"/>
    <x v="2"/>
    <x v="10"/>
    <s v="No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s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  <x v="2"/>
    <x v="2"/>
    <x v="10"/>
    <s v="No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s v="10035"/>
    <x v="3"/>
    <s v="OFF-BI-10003196"/>
    <x v="1"/>
    <x v="8"/>
    <s v="Accohide Poly Flexible Ring Binders"/>
    <n v="5.984"/>
    <n v="2"/>
    <n v="0.2"/>
    <n v="2.2440000000000002"/>
    <n v="0.37500000000000006"/>
    <x v="2"/>
    <x v="1"/>
    <x v="0"/>
    <s v="Yes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s v="10035"/>
    <x v="3"/>
    <s v="TEC-PH-10002200"/>
    <x v="2"/>
    <x v="7"/>
    <s v="Aastra 6757i CT Wireless VoIP phone"/>
    <n v="861.76"/>
    <n v="4"/>
    <n v="0"/>
    <n v="249.91040000000001"/>
    <n v="0.29000000000000004"/>
    <x v="0"/>
    <x v="1"/>
    <x v="0"/>
    <s v="Yes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s v="02151"/>
    <x v="3"/>
    <s v="OFF-ST-10000636"/>
    <x v="1"/>
    <x v="4"/>
    <s v="Rogers Profile Extra Capacity Storage Tub"/>
    <n v="66.959999999999994"/>
    <n v="4"/>
    <n v="0"/>
    <n v="2.6783999999999999"/>
    <n v="0.04"/>
    <x v="0"/>
    <x v="2"/>
    <x v="3"/>
    <s v="Yes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s v="02151"/>
    <x v="3"/>
    <s v="OFF-BI-10000145"/>
    <x v="1"/>
    <x v="8"/>
    <s v="Zipper Ring Binder Pockets"/>
    <n v="6.24"/>
    <n v="2"/>
    <n v="0"/>
    <n v="3.0575999999999999"/>
    <n v="0.48999999999999994"/>
    <x v="0"/>
    <x v="2"/>
    <x v="3"/>
    <s v="Yes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FUR-CH-10001190"/>
    <x v="0"/>
    <x v="1"/>
    <s v="Global Deluxe High-Back Office Chair in Storm"/>
    <n v="435.16800000000001"/>
    <n v="4"/>
    <n v="0.2"/>
    <n v="-59.835599999999999"/>
    <n v="-0.13749999999999998"/>
    <x v="2"/>
    <x v="3"/>
    <x v="2"/>
    <s v="No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OFF-FA-10002780"/>
    <x v="1"/>
    <x v="13"/>
    <s v="Staples"/>
    <n v="14.9"/>
    <n v="5"/>
    <n v="0"/>
    <n v="6.8540000000000001"/>
    <n v="0.46"/>
    <x v="0"/>
    <x v="3"/>
    <x v="2"/>
    <s v="Yes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  <x v="0"/>
    <x v="3"/>
    <x v="2"/>
    <s v="Yes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FUR-FU-10004666"/>
    <x v="0"/>
    <x v="5"/>
    <s v="DAX Clear Channel Poster Frame"/>
    <n v="72.900000000000006"/>
    <n v="5"/>
    <n v="0"/>
    <n v="26.972999999999999"/>
    <n v="0.36999999999999994"/>
    <x v="0"/>
    <x v="3"/>
    <x v="2"/>
    <s v="Yes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FUR-TA-10004086"/>
    <x v="0"/>
    <x v="3"/>
    <s v="KI Adjustable-Height Table"/>
    <n v="206.352"/>
    <n v="3"/>
    <n v="0.2"/>
    <n v="5.1588000000000003"/>
    <n v="2.5000000000000001E-2"/>
    <x v="2"/>
    <x v="3"/>
    <x v="2"/>
    <s v="Yes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s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x v="2"/>
    <x v="3"/>
    <x v="2"/>
    <s v="Yes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s v="33023"/>
    <x v="0"/>
    <s v="OFF-ST-10002301"/>
    <x v="1"/>
    <x v="4"/>
    <s v="Tennsco Commercial Shelving"/>
    <n v="81.36"/>
    <n v="5"/>
    <n v="0.2"/>
    <n v="-19.323"/>
    <n v="-0.23750000000000002"/>
    <x v="2"/>
    <x v="3"/>
    <x v="0"/>
    <s v="No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s v="33023"/>
    <x v="0"/>
    <s v="OFF-BI-10001636"/>
    <x v="1"/>
    <x v="8"/>
    <s v="Ibico Plastic and Wire Spiral Binding Combs"/>
    <n v="20.231999999999999"/>
    <n v="8"/>
    <n v="0.7"/>
    <n v="-16.185600000000001"/>
    <n v="-0.8"/>
    <x v="1"/>
    <x v="3"/>
    <x v="0"/>
    <s v="No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s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  <x v="2"/>
    <x v="3"/>
    <x v="0"/>
    <s v="Yes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s v="33023"/>
    <x v="0"/>
    <s v="OFF-PA-10004609"/>
    <x v="1"/>
    <x v="10"/>
    <s v="Xerox 221"/>
    <n v="20.736000000000001"/>
    <n v="4"/>
    <n v="0.2"/>
    <n v="7.2576000000000001"/>
    <n v="0.35"/>
    <x v="2"/>
    <x v="3"/>
    <x v="0"/>
    <s v="Yes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s v="33023"/>
    <x v="0"/>
    <s v="OFF-PA-10003309"/>
    <x v="1"/>
    <x v="10"/>
    <s v="Xerox 211"/>
    <n v="41.472000000000001"/>
    <n v="8"/>
    <n v="0.2"/>
    <n v="14.5152"/>
    <n v="0.35"/>
    <x v="2"/>
    <x v="3"/>
    <x v="0"/>
    <s v="Yes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s v="90049"/>
    <x v="1"/>
    <s v="OFF-PA-10000380"/>
    <x v="1"/>
    <x v="10"/>
    <s v="REDIFORM Incoming/Outgoing Call Register, 11&quot; X 8 1/2&quot;, 100 Messages"/>
    <n v="33.36"/>
    <n v="4"/>
    <n v="0"/>
    <n v="16.68"/>
    <n v="0.5"/>
    <x v="0"/>
    <x v="1"/>
    <x v="10"/>
    <s v="Yes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s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  <x v="1"/>
    <x v="0"/>
    <x v="2"/>
    <s v="No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s v="80219"/>
    <x v="1"/>
    <s v="TEC-PH-10002583"/>
    <x v="2"/>
    <x v="7"/>
    <s v="iOttie HLCRIO102 Car Mount"/>
    <n v="15.992000000000001"/>
    <n v="1"/>
    <n v="0.2"/>
    <n v="-2.9984999999999999"/>
    <n v="-0.18749999999999997"/>
    <x v="2"/>
    <x v="0"/>
    <x v="2"/>
    <s v="No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s v="80219"/>
    <x v="1"/>
    <s v="FUR-CH-10004853"/>
    <x v="0"/>
    <x v="1"/>
    <s v="Global Manager's Adjustable Task Chair, Storm"/>
    <n v="120.78400000000001"/>
    <n v="1"/>
    <n v="0.2"/>
    <n v="13.588200000000001"/>
    <n v="0.1125"/>
    <x v="2"/>
    <x v="0"/>
    <x v="2"/>
    <s v="Yes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TEC-PH-10003580"/>
    <x v="2"/>
    <x v="7"/>
    <s v="Cisco IP Phone 7961G-GE VoIP phone"/>
    <n v="519.79200000000003"/>
    <n v="4"/>
    <n v="0.4"/>
    <n v="-112.6216"/>
    <n v="-0.21666666666666665"/>
    <x v="3"/>
    <x v="1"/>
    <x v="6"/>
    <s v="No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TEC-AC-10004227"/>
    <x v="2"/>
    <x v="11"/>
    <s v="SanDisk Ultra 16 GB MicroSDHC Class 10 Memory Card"/>
    <n v="31.175999999999998"/>
    <n v="3"/>
    <n v="0.2"/>
    <n v="-5.4558"/>
    <n v="-0.17500000000000002"/>
    <x v="2"/>
    <x v="1"/>
    <x v="6"/>
    <s v="No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OFF-PA-10002787"/>
    <x v="1"/>
    <x v="10"/>
    <s v="Xerox 227"/>
    <n v="10.368"/>
    <n v="2"/>
    <n v="0.2"/>
    <n v="3.6288"/>
    <n v="0.35"/>
    <x v="2"/>
    <x v="1"/>
    <x v="6"/>
    <s v="Yes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OFF-BI-10003981"/>
    <x v="1"/>
    <x v="8"/>
    <s v="Avery Durable Plastic 1&quot; Binders"/>
    <n v="2.7240000000000002"/>
    <n v="2"/>
    <n v="0.7"/>
    <n v="-1.9068000000000001"/>
    <n v="-0.7"/>
    <x v="1"/>
    <x v="1"/>
    <x v="6"/>
    <s v="No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FUR-FU-10001488"/>
    <x v="0"/>
    <x v="5"/>
    <s v="Tenex 46&quot; x 60&quot; Computer Anti-Static Chairmat, Rectangular Shaped"/>
    <n v="254.352"/>
    <n v="3"/>
    <n v="0.2"/>
    <n v="0"/>
    <n v="0"/>
    <x v="2"/>
    <x v="1"/>
    <x v="6"/>
    <s v="No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OFF-BI-10003727"/>
    <x v="1"/>
    <x v="8"/>
    <s v="Avery Durable Slant Ring Binders With Label Holder"/>
    <n v="3.762"/>
    <n v="3"/>
    <n v="0.7"/>
    <n v="-2.7587999999999999"/>
    <n v="-0.73333333333333328"/>
    <x v="1"/>
    <x v="1"/>
    <x v="6"/>
    <s v="No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s v="19134"/>
    <x v="3"/>
    <s v="OFF-PA-10000130"/>
    <x v="1"/>
    <x v="10"/>
    <s v="Xerox 199"/>
    <n v="10.272"/>
    <n v="3"/>
    <n v="0.2"/>
    <n v="3.21"/>
    <n v="0.3125"/>
    <x v="2"/>
    <x v="1"/>
    <x v="6"/>
    <s v="Yes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s v="39212"/>
    <x v="0"/>
    <s v="TEC-PH-10002680"/>
    <x v="2"/>
    <x v="7"/>
    <s v="Samsung Galaxy Note 3"/>
    <n v="659.97"/>
    <n v="3"/>
    <n v="0"/>
    <n v="197.99100000000001"/>
    <n v="0.3"/>
    <x v="0"/>
    <x v="2"/>
    <x v="5"/>
    <s v="Yes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s v="39212"/>
    <x v="0"/>
    <s v="TEC-PH-10002538"/>
    <x v="2"/>
    <x v="7"/>
    <s v="Grandstream GXP1160 VoIP phone"/>
    <n v="113.73"/>
    <n v="3"/>
    <n v="0"/>
    <n v="32.981699999999996"/>
    <n v="0.28999999999999998"/>
    <x v="0"/>
    <x v="2"/>
    <x v="5"/>
    <s v="Yes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s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  <x v="2"/>
    <x v="1"/>
    <x v="6"/>
    <s v="Yes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s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x v="2"/>
    <x v="2"/>
    <x v="9"/>
    <s v="Yes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s v="07011"/>
    <x v="3"/>
    <s v="OFF-AP-10004532"/>
    <x v="1"/>
    <x v="9"/>
    <s v="Kensington 6 Outlet Guardian Standard Surge Protector"/>
    <n v="81.92"/>
    <n v="4"/>
    <n v="0"/>
    <n v="22.118400000000001"/>
    <n v="0.27"/>
    <x v="0"/>
    <x v="2"/>
    <x v="8"/>
    <s v="Yes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s v="07011"/>
    <x v="3"/>
    <s v="FUR-FU-10001986"/>
    <x v="0"/>
    <x v="5"/>
    <s v="Dana Fluorescent Magnifying Lamp, White, 36&quot;"/>
    <n v="254.9"/>
    <n v="5"/>
    <n v="0"/>
    <n v="76.47"/>
    <n v="0.3"/>
    <x v="0"/>
    <x v="2"/>
    <x v="8"/>
    <s v="Yes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s v="60623"/>
    <x v="2"/>
    <s v="OFF-FA-10002975"/>
    <x v="1"/>
    <x v="13"/>
    <s v="Staples"/>
    <n v="15.12"/>
    <n v="5"/>
    <n v="0.2"/>
    <n v="4.9139999999999997"/>
    <n v="0.32500000000000001"/>
    <x v="2"/>
    <x v="3"/>
    <x v="9"/>
    <s v="Yes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s v="60623"/>
    <x v="2"/>
    <s v="OFF-AR-10003481"/>
    <x v="1"/>
    <x v="6"/>
    <s v="Newell 348"/>
    <n v="7.8719999999999999"/>
    <n v="3"/>
    <n v="0.2"/>
    <n v="0.88560000000000005"/>
    <n v="0.1125"/>
    <x v="2"/>
    <x v="3"/>
    <x v="9"/>
    <s v="Yes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s v="98115"/>
    <x v="1"/>
    <s v="OFF-BI-10004967"/>
    <x v="1"/>
    <x v="8"/>
    <s v="Round Ring Binders"/>
    <n v="8.32"/>
    <n v="5"/>
    <n v="0.2"/>
    <n v="2.8079999999999998"/>
    <n v="0.33749999999999997"/>
    <x v="2"/>
    <x v="0"/>
    <x v="3"/>
    <s v="Yes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s v="11561"/>
    <x v="3"/>
    <s v="TEC-PH-10003589"/>
    <x v="2"/>
    <x v="7"/>
    <s v="invisibleSHIELD by ZAGG Smudge-Free Screen Protector"/>
    <n v="89.95"/>
    <n v="5"/>
    <n v="0"/>
    <n v="43.176000000000002"/>
    <n v="0.48"/>
    <x v="0"/>
    <x v="0"/>
    <x v="7"/>
    <s v="Yes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s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  <x v="0"/>
    <x v="0"/>
    <x v="6"/>
    <s v="Yes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s v="53081"/>
    <x v="2"/>
    <s v="OFF-LA-10003537"/>
    <x v="1"/>
    <x v="2"/>
    <s v="Avery 515"/>
    <n v="37.590000000000003"/>
    <n v="3"/>
    <n v="0"/>
    <n v="17.667300000000001"/>
    <n v="0.47"/>
    <x v="0"/>
    <x v="0"/>
    <x v="6"/>
    <s v="Yes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s v="53081"/>
    <x v="2"/>
    <s v="OFF-ST-10002406"/>
    <x v="1"/>
    <x v="4"/>
    <s v="Pizazz Global Quick File"/>
    <n v="14.97"/>
    <n v="1"/>
    <n v="0"/>
    <n v="4.1916000000000002"/>
    <n v="0.28000000000000003"/>
    <x v="0"/>
    <x v="0"/>
    <x v="6"/>
    <s v="Yes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s v="53081"/>
    <x v="2"/>
    <s v="TEC-AC-10003433"/>
    <x v="2"/>
    <x v="11"/>
    <s v="Maxell 4.7GB DVD+R 5/Pack"/>
    <n v="1.98"/>
    <n v="2"/>
    <n v="0"/>
    <n v="0.89100000000000001"/>
    <n v="0.45"/>
    <x v="0"/>
    <x v="0"/>
    <x v="6"/>
    <s v="Yes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s v="33433"/>
    <x v="0"/>
    <s v="OFF-BI-10002082"/>
    <x v="1"/>
    <x v="8"/>
    <s v="GBC Twin Loop Wire Binding Elements"/>
    <n v="39.936"/>
    <n v="4"/>
    <n v="0.7"/>
    <n v="-26.623999999999999"/>
    <n v="-0.66666666666666663"/>
    <x v="1"/>
    <x v="0"/>
    <x v="1"/>
    <s v="No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s v="33433"/>
    <x v="0"/>
    <s v="TEC-AC-10000521"/>
    <x v="2"/>
    <x v="11"/>
    <s v="Verbatim Slim CD and DVD Storage Cases, 50/Pack"/>
    <n v="18.463999999999999"/>
    <n v="2"/>
    <n v="0.2"/>
    <n v="2.3079999999999998"/>
    <n v="0.125"/>
    <x v="2"/>
    <x v="0"/>
    <x v="1"/>
    <s v="Yes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s v="80013"/>
    <x v="1"/>
    <s v="OFF-BI-10001982"/>
    <x v="1"/>
    <x v="8"/>
    <s v="Wilson Jones Custom Binder Spines &amp; Labels"/>
    <n v="4.8959999999999999"/>
    <n v="3"/>
    <n v="0.7"/>
    <n v="-3.4272"/>
    <n v="-0.70000000000000007"/>
    <x v="1"/>
    <x v="1"/>
    <x v="0"/>
    <s v="No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s v="80013"/>
    <x v="1"/>
    <s v="FUR-BO-10002268"/>
    <x v="0"/>
    <x v="0"/>
    <s v="Sauder Barrister Bookcases"/>
    <n v="145.76400000000001"/>
    <n v="6"/>
    <n v="0.7"/>
    <n v="-247.7988"/>
    <n v="-1.7"/>
    <x v="1"/>
    <x v="1"/>
    <x v="0"/>
    <s v="No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s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  <x v="1"/>
    <x v="1"/>
    <x v="0"/>
    <s v="No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s v="92037"/>
    <x v="1"/>
    <s v="TEC-AC-10004469"/>
    <x v="2"/>
    <x v="11"/>
    <s v="Microsoft Sculpt Comfort Mouse"/>
    <n v="199.75"/>
    <n v="5"/>
    <n v="0"/>
    <n v="87.89"/>
    <n v="0.44"/>
    <x v="0"/>
    <x v="3"/>
    <x v="0"/>
    <s v="Yes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s v="92037"/>
    <x v="1"/>
    <s v="FUR-TA-10001095"/>
    <x v="0"/>
    <x v="3"/>
    <s v="Chromcraft Round Conference Tables"/>
    <n v="1673.184"/>
    <n v="12"/>
    <n v="0.2"/>
    <n v="20.9148"/>
    <n v="1.2500000000000001E-2"/>
    <x v="2"/>
    <x v="3"/>
    <x v="0"/>
    <s v="Yes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s v="98105"/>
    <x v="1"/>
    <s v="FUR-FU-10001852"/>
    <x v="0"/>
    <x v="5"/>
    <s v="Eldon Regeneration Recycled Desk Accessories, Smoke"/>
    <n v="12.18"/>
    <n v="7"/>
    <n v="0"/>
    <n v="3.8976000000000002"/>
    <n v="0.32"/>
    <x v="0"/>
    <x v="2"/>
    <x v="5"/>
    <s v="Yes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s v="98105"/>
    <x v="1"/>
    <s v="OFF-AP-10000696"/>
    <x v="1"/>
    <x v="9"/>
    <s v="Holmes Odor Grabber"/>
    <n v="57.68"/>
    <n v="4"/>
    <n v="0"/>
    <n v="19.034400000000002"/>
    <n v="0.33"/>
    <x v="0"/>
    <x v="2"/>
    <x v="5"/>
    <s v="Yes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s v="52001"/>
    <x v="2"/>
    <s v="TEC-PH-10003885"/>
    <x v="2"/>
    <x v="7"/>
    <s v="Cisco SPA508G"/>
    <n v="263.95999999999998"/>
    <n v="4"/>
    <n v="0"/>
    <n v="76.548400000000001"/>
    <n v="0.29000000000000004"/>
    <x v="0"/>
    <x v="1"/>
    <x v="0"/>
    <s v="Yes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s v="90032"/>
    <x v="1"/>
    <s v="TEC-AC-10002926"/>
    <x v="2"/>
    <x v="11"/>
    <s v="Logitech Wireless Marathon Mouse M705"/>
    <n v="299.94"/>
    <n v="6"/>
    <n v="0"/>
    <n v="128.9742"/>
    <n v="0.43"/>
    <x v="0"/>
    <x v="1"/>
    <x v="4"/>
    <s v="Yes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s v="90032"/>
    <x v="1"/>
    <s v="OFF-SU-10001225"/>
    <x v="1"/>
    <x v="14"/>
    <s v="Staple remover"/>
    <n v="25.76"/>
    <n v="7"/>
    <n v="0"/>
    <n v="0.51519999999999999"/>
    <n v="1.9999999999999997E-2"/>
    <x v="0"/>
    <x v="1"/>
    <x v="4"/>
    <s v="Yes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s v="01852"/>
    <x v="3"/>
    <s v="TEC-PH-10004434"/>
    <x v="2"/>
    <x v="7"/>
    <s v="Cisco IP Phone 7961G VoIP phone - Dark gray"/>
    <n v="271.89999999999998"/>
    <n v="2"/>
    <n v="0"/>
    <n v="78.850999999999999"/>
    <n v="0.29000000000000004"/>
    <x v="0"/>
    <x v="2"/>
    <x v="4"/>
    <s v="Yes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s v="01852"/>
    <x v="3"/>
    <s v="FUR-FU-10003878"/>
    <x v="0"/>
    <x v="5"/>
    <s v="Linden 10&quot; Round Wall Clock, Black"/>
    <n v="45.84"/>
    <n v="3"/>
    <n v="0"/>
    <n v="15.585599999999999"/>
    <n v="0.33999999999999997"/>
    <x v="0"/>
    <x v="2"/>
    <x v="4"/>
    <s v="Yes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s v="01852"/>
    <x v="3"/>
    <s v="FUR-FU-10002268"/>
    <x v="0"/>
    <x v="5"/>
    <s v="Ultra Door Push Plate"/>
    <n v="9.82"/>
    <n v="2"/>
    <n v="0"/>
    <n v="3.2406000000000001"/>
    <n v="0.33"/>
    <x v="0"/>
    <x v="2"/>
    <x v="4"/>
    <s v="Yes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s v="98270"/>
    <x v="1"/>
    <s v="OFF-FA-10001883"/>
    <x v="1"/>
    <x v="13"/>
    <s v="Alliance Super-Size Bands, Assorted Sizes"/>
    <n v="93.36"/>
    <n v="12"/>
    <n v="0"/>
    <n v="0.93359999999999999"/>
    <n v="0.01"/>
    <x v="0"/>
    <x v="0"/>
    <x v="2"/>
    <s v="Yes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s v="73120"/>
    <x v="2"/>
    <s v="OFF-ST-10002756"/>
    <x v="1"/>
    <x v="4"/>
    <s v="Tennsco Stur-D-Stor Boltless Shelving, 5 Shelves, 24&quot; Deep, Sand"/>
    <n v="541.24"/>
    <n v="4"/>
    <n v="0"/>
    <n v="5.4123999999999999"/>
    <n v="0.01"/>
    <x v="0"/>
    <x v="1"/>
    <x v="0"/>
    <s v="Yes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s v="73120"/>
    <x v="2"/>
    <s v="OFF-PA-10000474"/>
    <x v="1"/>
    <x v="10"/>
    <s v="Easy-staple paper"/>
    <n v="106.32"/>
    <n v="3"/>
    <n v="0"/>
    <n v="49.970399999999998"/>
    <n v="0.47000000000000003"/>
    <x v="0"/>
    <x v="1"/>
    <x v="0"/>
    <s v="Yes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s v="73120"/>
    <x v="2"/>
    <s v="FUR-CH-10002073"/>
    <x v="0"/>
    <x v="1"/>
    <s v="Hon Olson Stacker Chairs"/>
    <n v="1323.9"/>
    <n v="5"/>
    <n v="0"/>
    <n v="383.93099999999998"/>
    <n v="0.28999999999999998"/>
    <x v="0"/>
    <x v="1"/>
    <x v="0"/>
    <s v="Yes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s v="19134"/>
    <x v="3"/>
    <s v="OFF-PA-10003641"/>
    <x v="1"/>
    <x v="10"/>
    <s v="Xerox 1909"/>
    <n v="126.624"/>
    <n v="6"/>
    <n v="0.2"/>
    <n v="41.152799999999999"/>
    <n v="0.32500000000000001"/>
    <x v="2"/>
    <x v="2"/>
    <x v="10"/>
    <s v="Yes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s v="80013"/>
    <x v="1"/>
    <s v="TEC-PH-10002070"/>
    <x v="2"/>
    <x v="7"/>
    <s v="Griffin GC36547 PowerJolt SE Lightning Charger"/>
    <n v="125.944"/>
    <n v="7"/>
    <n v="0.2"/>
    <n v="15.743"/>
    <n v="0.125"/>
    <x v="2"/>
    <x v="1"/>
    <x v="1"/>
    <s v="Yes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s v="10009"/>
    <x v="3"/>
    <s v="OFF-BI-10004519"/>
    <x v="1"/>
    <x v="8"/>
    <s v="GBC DocuBind P100 Manual Binding Machine"/>
    <n v="663.92"/>
    <n v="5"/>
    <n v="0.2"/>
    <n v="207.47499999999999"/>
    <n v="0.3125"/>
    <x v="2"/>
    <x v="3"/>
    <x v="5"/>
    <s v="Yes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s v="10009"/>
    <x v="3"/>
    <s v="TEC-AC-10002167"/>
    <x v="2"/>
    <x v="11"/>
    <s v="Imation 8gb Micro Traveldrive Usb 2.0 Flash Drive"/>
    <n v="120"/>
    <n v="8"/>
    <n v="0"/>
    <n v="13.2"/>
    <n v="0.11"/>
    <x v="0"/>
    <x v="3"/>
    <x v="5"/>
    <s v="Yes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s v="10009"/>
    <x v="3"/>
    <s v="OFF-FA-10000936"/>
    <x v="1"/>
    <x v="13"/>
    <s v="Acco Hot Clips Clips to Go"/>
    <n v="3.29"/>
    <n v="1"/>
    <n v="0"/>
    <n v="1.4804999999999999"/>
    <n v="0.44999999999999996"/>
    <x v="0"/>
    <x v="3"/>
    <x v="5"/>
    <s v="Yes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s v="10009"/>
    <x v="3"/>
    <s v="FUR-FU-10000732"/>
    <x v="0"/>
    <x v="5"/>
    <s v="Eldon 200 Class Desk Accessories"/>
    <n v="18.84"/>
    <n v="3"/>
    <n v="0"/>
    <n v="6.0288000000000004"/>
    <n v="0.32"/>
    <x v="0"/>
    <x v="3"/>
    <x v="5"/>
    <s v="Yes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s v="43130"/>
    <x v="3"/>
    <s v="FUR-FU-10002501"/>
    <x v="0"/>
    <x v="5"/>
    <s v="Nu-Dell Executive Frame"/>
    <n v="60.671999999999997"/>
    <n v="6"/>
    <n v="0.2"/>
    <n v="12.892799999999999"/>
    <n v="0.21249999999999999"/>
    <x v="2"/>
    <x v="2"/>
    <x v="8"/>
    <s v="Yes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s v="43130"/>
    <x v="3"/>
    <s v="OFF-AR-10000634"/>
    <x v="1"/>
    <x v="6"/>
    <s v="Newell 320"/>
    <n v="30.815999999999999"/>
    <n v="9"/>
    <n v="0.2"/>
    <n v="2.6964000000000001"/>
    <n v="8.7500000000000008E-2"/>
    <x v="2"/>
    <x v="2"/>
    <x v="8"/>
    <s v="Yes"/>
  </r>
  <r>
    <n v="8019"/>
    <s v="CA-2017-114804"/>
    <d v="2017-10-17T00:00:00"/>
    <d v="2017-10-19T00:00:00"/>
    <s v="Second Class"/>
    <s v="BF-11020"/>
    <s v="Barry Französisch"/>
    <x v="1"/>
    <s v="United States"/>
    <s v="Modesto"/>
    <x v="1"/>
    <s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  <x v="2"/>
    <x v="3"/>
    <x v="2"/>
    <s v="Yes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s v="63116"/>
    <x v="2"/>
    <s v="OFF-AP-10001962"/>
    <x v="1"/>
    <x v="9"/>
    <s v="Black &amp; Decker Filter for Double Action Dustbuster Cordless Vac BLDV7210"/>
    <n v="83.9"/>
    <n v="10"/>
    <n v="0"/>
    <n v="20.975000000000001"/>
    <n v="0.25"/>
    <x v="0"/>
    <x v="3"/>
    <x v="0"/>
    <s v="Yes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s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x v="0"/>
    <x v="3"/>
    <x v="0"/>
    <s v="Yes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s v="75217"/>
    <x v="2"/>
    <s v="OFF-AP-10000124"/>
    <x v="1"/>
    <x v="9"/>
    <s v="Acco 6 Outlet Guardian Basic Surge Suppressor"/>
    <n v="4.992"/>
    <n v="3"/>
    <n v="0.8"/>
    <n v="-12.979200000000001"/>
    <n v="-2.6"/>
    <x v="1"/>
    <x v="2"/>
    <x v="7"/>
    <s v="No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s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  <x v="2"/>
    <x v="2"/>
    <x v="7"/>
    <s v="Yes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s v="75217"/>
    <x v="2"/>
    <s v="FUR-CH-10004997"/>
    <x v="0"/>
    <x v="1"/>
    <s v="Hon Every-Day Series Multi-Task Chairs"/>
    <n v="657.93"/>
    <n v="5"/>
    <n v="0.3"/>
    <n v="-93.99"/>
    <n v="-0.14285714285714285"/>
    <x v="3"/>
    <x v="2"/>
    <x v="7"/>
    <s v="No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s v="75217"/>
    <x v="2"/>
    <s v="OFF-BI-10000494"/>
    <x v="1"/>
    <x v="8"/>
    <s v="Acco Economy Flexible Poly Round Ring Binder"/>
    <n v="1.044"/>
    <n v="1"/>
    <n v="0.8"/>
    <n v="-1.827"/>
    <n v="-1.75"/>
    <x v="1"/>
    <x v="2"/>
    <x v="7"/>
    <s v="No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s v="10035"/>
    <x v="3"/>
    <s v="FUR-FU-10000277"/>
    <x v="0"/>
    <x v="5"/>
    <s v="Deflect-o DuraMat Antistatic Studded Beveled Mat for Medium Pile Carpeting"/>
    <n v="210.68"/>
    <n v="2"/>
    <n v="0"/>
    <n v="50.563200000000002"/>
    <n v="0.24"/>
    <x v="0"/>
    <x v="1"/>
    <x v="8"/>
    <s v="Yes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s v="10035"/>
    <x v="3"/>
    <s v="OFF-ST-10003641"/>
    <x v="1"/>
    <x v="4"/>
    <s v="Space Solutions Industrial Galvanized Steel Shelving."/>
    <n v="78.8"/>
    <n v="1"/>
    <n v="0"/>
    <n v="1.5760000000000001"/>
    <n v="0.02"/>
    <x v="0"/>
    <x v="1"/>
    <x v="8"/>
    <s v="Yes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s v="10035"/>
    <x v="3"/>
    <s v="TEC-AC-10001998"/>
    <x v="2"/>
    <x v="11"/>
    <s v="Logitech LS21 Speaker System - PC Multimedia - 2.1-CH - Wired"/>
    <n v="19.989999999999998"/>
    <n v="1"/>
    <n v="0"/>
    <n v="6.7965999999999998"/>
    <n v="0.34"/>
    <x v="0"/>
    <x v="1"/>
    <x v="8"/>
    <s v="Yes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s v="10035"/>
    <x v="3"/>
    <s v="OFF-ST-10001932"/>
    <x v="1"/>
    <x v="4"/>
    <s v="Fellowes Staxonsteel Drawer Files"/>
    <n v="772.68"/>
    <n v="4"/>
    <n v="0"/>
    <n v="108.1752"/>
    <n v="0.14000000000000001"/>
    <x v="0"/>
    <x v="1"/>
    <x v="8"/>
    <s v="Yes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s v="78207"/>
    <x v="2"/>
    <s v="TEC-AC-10002323"/>
    <x v="2"/>
    <x v="11"/>
    <s v="SanDisk Ultra 32 GB MicroSDHC Class 10 Memory Card"/>
    <n v="106.08"/>
    <n v="6"/>
    <n v="0.2"/>
    <n v="-9.282"/>
    <n v="-8.7500000000000008E-2"/>
    <x v="2"/>
    <x v="0"/>
    <x v="2"/>
    <s v="No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s v="79109"/>
    <x v="2"/>
    <s v="FUR-FU-10004270"/>
    <x v="0"/>
    <x v="5"/>
    <s v="Executive Impressions 13&quot; Clairmont Wall Clock"/>
    <n v="23.076000000000001"/>
    <n v="3"/>
    <n v="0.6"/>
    <n v="-10.9611"/>
    <n v="-0.47499999999999998"/>
    <x v="1"/>
    <x v="0"/>
    <x v="9"/>
    <s v="No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s v="79109"/>
    <x v="2"/>
    <s v="OFF-PA-10004621"/>
    <x v="1"/>
    <x v="10"/>
    <s v="Xerox 212"/>
    <n v="25.92"/>
    <n v="5"/>
    <n v="0.2"/>
    <n v="9.0719999999999992"/>
    <n v="0.34999999999999992"/>
    <x v="2"/>
    <x v="0"/>
    <x v="9"/>
    <s v="Yes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s v="77041"/>
    <x v="2"/>
    <s v="OFF-PA-10001019"/>
    <x v="1"/>
    <x v="10"/>
    <s v="Xerox 1884"/>
    <n v="47.951999999999998"/>
    <n v="3"/>
    <n v="0.2"/>
    <n v="16.183800000000002"/>
    <n v="0.33750000000000002"/>
    <x v="2"/>
    <x v="1"/>
    <x v="1"/>
    <s v="Yes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s v="77041"/>
    <x v="2"/>
    <s v="OFF-BI-10000201"/>
    <x v="1"/>
    <x v="8"/>
    <s v="Avery Triangle Shaped Sheet Lifters, Black, 2/Pack"/>
    <n v="0.98399999999999999"/>
    <n v="2"/>
    <n v="0.8"/>
    <n v="-1.476"/>
    <n v="-1.5"/>
    <x v="1"/>
    <x v="1"/>
    <x v="1"/>
    <s v="No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s v="77041"/>
    <x v="2"/>
    <s v="FUR-FU-10004587"/>
    <x v="0"/>
    <x v="5"/>
    <s v="GE General Use Halogen Bulbs, 100 Watts, 1 Bulb per Pack"/>
    <n v="75.384"/>
    <n v="9"/>
    <n v="0.6"/>
    <n v="-20.730599999999999"/>
    <n v="-0.27499999999999997"/>
    <x v="1"/>
    <x v="1"/>
    <x v="1"/>
    <s v="No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s v="77041"/>
    <x v="2"/>
    <s v="OFF-LA-10001613"/>
    <x v="1"/>
    <x v="2"/>
    <s v="Avery File Folder Labels"/>
    <n v="4.6079999999999997"/>
    <n v="2"/>
    <n v="0.2"/>
    <n v="1.6704000000000001"/>
    <n v="0.36250000000000004"/>
    <x v="2"/>
    <x v="1"/>
    <x v="1"/>
    <s v="Yes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s v="01841"/>
    <x v="3"/>
    <s v="OFF-BI-10001308"/>
    <x v="1"/>
    <x v="8"/>
    <s v="GBC Standard Plastic Binding Systems' Combs"/>
    <n v="37.68"/>
    <n v="6"/>
    <n v="0"/>
    <n v="16.956"/>
    <n v="0.45"/>
    <x v="0"/>
    <x v="1"/>
    <x v="8"/>
    <s v="Yes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s v="31907"/>
    <x v="0"/>
    <s v="OFF-AP-10003278"/>
    <x v="1"/>
    <x v="9"/>
    <s v="Belkin 7-Outlet SurgeMaster Home Series"/>
    <n v="41.91"/>
    <n v="3"/>
    <n v="0"/>
    <n v="10.896599999999999"/>
    <n v="0.26"/>
    <x v="0"/>
    <x v="3"/>
    <x v="7"/>
    <s v="Yes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s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  <x v="2"/>
    <x v="3"/>
    <x v="1"/>
    <s v="Yes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s v="98115"/>
    <x v="1"/>
    <s v="FUR-CH-10004698"/>
    <x v="0"/>
    <x v="1"/>
    <s v="Padded Folding Chairs, Black, 4/Carton"/>
    <n v="388.70400000000001"/>
    <n v="6"/>
    <n v="0.2"/>
    <n v="38.870399999999997"/>
    <n v="9.9999999999999992E-2"/>
    <x v="2"/>
    <x v="3"/>
    <x v="6"/>
    <s v="Yes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s v="98115"/>
    <x v="1"/>
    <s v="OFF-ST-10000025"/>
    <x v="1"/>
    <x v="4"/>
    <s v="Fellowes Stor/Drawer Steel Plus Storage Drawers"/>
    <n v="572.58000000000004"/>
    <n v="6"/>
    <n v="0"/>
    <n v="34.354799999999997"/>
    <n v="5.9999999999999991E-2"/>
    <x v="0"/>
    <x v="3"/>
    <x v="6"/>
    <s v="Yes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s v="98115"/>
    <x v="1"/>
    <s v="TEC-AC-10000682"/>
    <x v="2"/>
    <x v="11"/>
    <s v="Kensington K72356US Mouse-in-a-Box USB Desktop Mouse"/>
    <n v="33.18"/>
    <n v="2"/>
    <n v="0"/>
    <n v="11.613"/>
    <n v="0.35"/>
    <x v="0"/>
    <x v="3"/>
    <x v="6"/>
    <s v="Yes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s v="02138"/>
    <x v="3"/>
    <s v="TEC-AC-10001772"/>
    <x v="2"/>
    <x v="11"/>
    <s v="Memorex Mini Travel Drive 16 GB USB 2.0 Flash Drive"/>
    <n v="63.88"/>
    <n v="4"/>
    <n v="0"/>
    <n v="24.9132"/>
    <n v="0.38999999999999996"/>
    <x v="0"/>
    <x v="3"/>
    <x v="10"/>
    <s v="Yes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s v="02138"/>
    <x v="3"/>
    <s v="FUR-FU-10001379"/>
    <x v="0"/>
    <x v="5"/>
    <s v="Executive Impressions 16-1/2&quot; Circular Wall Clock"/>
    <n v="26.72"/>
    <n v="1"/>
    <n v="0"/>
    <n v="11.7568"/>
    <n v="0.44"/>
    <x v="0"/>
    <x v="3"/>
    <x v="10"/>
    <s v="Yes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s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  <x v="2"/>
    <x v="3"/>
    <x v="8"/>
    <s v="Yes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s v="10035"/>
    <x v="3"/>
    <s v="OFF-AP-10001005"/>
    <x v="1"/>
    <x v="9"/>
    <s v="Honeywell Quietcare HEPA Air Cleaner"/>
    <n v="393.25"/>
    <n v="5"/>
    <n v="0"/>
    <n v="129.77250000000001"/>
    <n v="0.33"/>
    <x v="0"/>
    <x v="0"/>
    <x v="8"/>
    <s v="Yes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s v="44221"/>
    <x v="3"/>
    <s v="OFF-BI-10000201"/>
    <x v="1"/>
    <x v="8"/>
    <s v="Avery Triangle Shaped Sheet Lifters, Black, 2/Pack"/>
    <n v="2.214"/>
    <n v="3"/>
    <n v="0.7"/>
    <n v="-1.476"/>
    <n v="-0.66666666666666663"/>
    <x v="1"/>
    <x v="0"/>
    <x v="4"/>
    <s v="No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s v="28403"/>
    <x v="0"/>
    <s v="OFF-PA-10003673"/>
    <x v="1"/>
    <x v="10"/>
    <s v="Strathmore Photo Mount Cards"/>
    <n v="16.271999999999998"/>
    <n v="3"/>
    <n v="0.2"/>
    <n v="5.2884000000000002"/>
    <n v="0.32500000000000007"/>
    <x v="2"/>
    <x v="3"/>
    <x v="0"/>
    <s v="Yes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s v="10035"/>
    <x v="3"/>
    <s v="OFF-AP-10000938"/>
    <x v="1"/>
    <x v="9"/>
    <s v="Avanti 1.7 Cu. Ft. Refrigerator"/>
    <n v="706.86"/>
    <n v="7"/>
    <n v="0"/>
    <n v="197.92080000000001"/>
    <n v="0.28000000000000003"/>
    <x v="0"/>
    <x v="0"/>
    <x v="7"/>
    <s v="Yes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s v="19140"/>
    <x v="3"/>
    <s v="OFF-BI-10003274"/>
    <x v="1"/>
    <x v="8"/>
    <s v="Avery Durable Slant Ring Binders, No Labels"/>
    <n v="5.97"/>
    <n v="5"/>
    <n v="0.7"/>
    <n v="-4.577"/>
    <n v="-0.76666666666666672"/>
    <x v="1"/>
    <x v="2"/>
    <x v="8"/>
    <s v="No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s v="19140"/>
    <x v="3"/>
    <s v="FUR-FU-10001095"/>
    <x v="0"/>
    <x v="5"/>
    <s v="DAX Black Cherry Wood-Tone Poster Frame"/>
    <n v="21.184000000000001"/>
    <n v="1"/>
    <n v="0.2"/>
    <n v="4.7664"/>
    <n v="0.22499999999999998"/>
    <x v="2"/>
    <x v="2"/>
    <x v="8"/>
    <s v="Yes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s v="19140"/>
    <x v="3"/>
    <s v="OFF-AP-10001492"/>
    <x v="1"/>
    <x v="9"/>
    <s v="Acco Six-Outlet Power Strip, 4' Cord Length"/>
    <n v="41.375999999999998"/>
    <n v="6"/>
    <n v="0.2"/>
    <n v="3.1032000000000002"/>
    <n v="7.5000000000000011E-2"/>
    <x v="2"/>
    <x v="2"/>
    <x v="8"/>
    <s v="Yes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s v="10009"/>
    <x v="3"/>
    <s v="OFF-AR-10004999"/>
    <x v="1"/>
    <x v="6"/>
    <s v="Newell 315"/>
    <n v="17.940000000000001"/>
    <n v="3"/>
    <n v="0"/>
    <n v="4.4850000000000003"/>
    <n v="0.25"/>
    <x v="0"/>
    <x v="2"/>
    <x v="7"/>
    <s v="Yes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s v="19134"/>
    <x v="3"/>
    <s v="OFF-BI-10004094"/>
    <x v="1"/>
    <x v="8"/>
    <s v="GBC Standard Plastic Binding Systems Combs"/>
    <n v="2.6549999999999998"/>
    <n v="1"/>
    <n v="0.7"/>
    <n v="-1.8585"/>
    <n v="-0.70000000000000007"/>
    <x v="1"/>
    <x v="3"/>
    <x v="8"/>
    <s v="No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OFF-ST-10001490"/>
    <x v="1"/>
    <x v="4"/>
    <s v="Hot File 7-Pocket, Floor Stand"/>
    <n v="892.35"/>
    <n v="5"/>
    <n v="0"/>
    <n v="267.70499999999998"/>
    <n v="0.3"/>
    <x v="0"/>
    <x v="1"/>
    <x v="6"/>
    <s v="Yes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FUR-BO-10004695"/>
    <x v="0"/>
    <x v="0"/>
    <s v="O'Sullivan 2-Door Barrister Bookcase in Odessa Pine"/>
    <n v="307.666"/>
    <n v="2"/>
    <n v="0.15"/>
    <n v="28.956800000000001"/>
    <n v="9.4117647058823528E-2"/>
    <x v="2"/>
    <x v="1"/>
    <x v="6"/>
    <s v="Yes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  <x v="0"/>
    <x v="1"/>
    <x v="6"/>
    <s v="Yes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OFF-BI-10001617"/>
    <x v="1"/>
    <x v="8"/>
    <s v="GBC Wire Binding Combs"/>
    <n v="41.36"/>
    <n v="5"/>
    <n v="0.2"/>
    <n v="13.959"/>
    <n v="0.33750000000000002"/>
    <x v="2"/>
    <x v="1"/>
    <x v="6"/>
    <s v="Yes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TEC-PH-10003589"/>
    <x v="2"/>
    <x v="7"/>
    <s v="invisibleSHIELD by ZAGG Smudge-Free Screen Protector"/>
    <n v="43.176000000000002"/>
    <n v="3"/>
    <n v="0.2"/>
    <n v="15.111599999999999"/>
    <n v="0.35"/>
    <x v="2"/>
    <x v="1"/>
    <x v="6"/>
    <s v="Yes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s v="90049"/>
    <x v="1"/>
    <s v="FUR-FU-10003981"/>
    <x v="0"/>
    <x v="5"/>
    <s v="Eldon Wave Desk Accessories"/>
    <n v="4.16"/>
    <n v="2"/>
    <n v="0"/>
    <n v="1.7472000000000001"/>
    <n v="0.42"/>
    <x v="0"/>
    <x v="1"/>
    <x v="6"/>
    <s v="Yes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s v="11561"/>
    <x v="3"/>
    <s v="OFF-PA-10001970"/>
    <x v="1"/>
    <x v="10"/>
    <s v="Xerox 1881"/>
    <n v="61.4"/>
    <n v="5"/>
    <n v="0"/>
    <n v="28.858000000000001"/>
    <n v="0.47000000000000003"/>
    <x v="0"/>
    <x v="1"/>
    <x v="8"/>
    <s v="Yes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s v="11561"/>
    <x v="3"/>
    <s v="OFF-BI-10002437"/>
    <x v="1"/>
    <x v="8"/>
    <s v="Recycled Premium Regency Composition Covers"/>
    <n v="24.448"/>
    <n v="2"/>
    <n v="0.2"/>
    <n v="8.8623999999999992"/>
    <n v="0.36249999999999993"/>
    <x v="2"/>
    <x v="1"/>
    <x v="8"/>
    <s v="Yes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s v="14609"/>
    <x v="3"/>
    <s v="TEC-PH-10000586"/>
    <x v="2"/>
    <x v="7"/>
    <s v="AT&amp;T SB67148 SynJ"/>
    <n v="263.95999999999998"/>
    <n v="4"/>
    <n v="0"/>
    <n v="71.269199999999998"/>
    <n v="0.27"/>
    <x v="0"/>
    <x v="0"/>
    <x v="0"/>
    <s v="Yes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s v="14609"/>
    <x v="3"/>
    <s v="TEC-PH-10003811"/>
    <x v="2"/>
    <x v="7"/>
    <s v="Jabra Supreme Plus Driver Edition Headset"/>
    <n v="359.97"/>
    <n v="3"/>
    <n v="0"/>
    <n v="100.7916"/>
    <n v="0.27999999999999997"/>
    <x v="0"/>
    <x v="0"/>
    <x v="0"/>
    <s v="Yes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s v="14609"/>
    <x v="3"/>
    <s v="OFF-PA-10004983"/>
    <x v="1"/>
    <x v="10"/>
    <s v="Xerox 23"/>
    <n v="12.96"/>
    <n v="2"/>
    <n v="0"/>
    <n v="6.2207999999999997"/>
    <n v="0.47999999999999993"/>
    <x v="0"/>
    <x v="0"/>
    <x v="0"/>
    <s v="Yes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s v="14609"/>
    <x v="3"/>
    <s v="OFF-ST-10003479"/>
    <x v="1"/>
    <x v="4"/>
    <s v="Eldon Base for stackable storage shelf, platinum"/>
    <n v="116.82"/>
    <n v="3"/>
    <n v="0"/>
    <n v="5.8410000000000002"/>
    <n v="0.05"/>
    <x v="0"/>
    <x v="0"/>
    <x v="0"/>
    <s v="Yes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s v="14609"/>
    <x v="3"/>
    <s v="OFF-BI-10004318"/>
    <x v="1"/>
    <x v="8"/>
    <s v="Ibico EB-19 Dual Function Manual Binding System"/>
    <n v="276.78399999999999"/>
    <n v="2"/>
    <n v="0.2"/>
    <n v="89.954800000000006"/>
    <n v="0.32500000000000001"/>
    <x v="2"/>
    <x v="0"/>
    <x v="0"/>
    <s v="Yes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s v="94109"/>
    <x v="1"/>
    <s v="TEC-AC-10002567"/>
    <x v="2"/>
    <x v="11"/>
    <s v="Logitech G602 Wireless Gaming Mouse"/>
    <n v="239.97"/>
    <n v="3"/>
    <n v="0"/>
    <n v="86.389200000000002"/>
    <n v="0.36"/>
    <x v="0"/>
    <x v="1"/>
    <x v="2"/>
    <s v="Yes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s v="94109"/>
    <x v="1"/>
    <s v="FUR-FU-10001731"/>
    <x v="0"/>
    <x v="5"/>
    <s v="Acrylic Self-Standing Desk Frames"/>
    <n v="16.02"/>
    <n v="6"/>
    <n v="0"/>
    <n v="6.0876000000000001"/>
    <n v="0.38"/>
    <x v="0"/>
    <x v="1"/>
    <x v="2"/>
    <s v="Yes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OFF-ST-10002743"/>
    <x v="1"/>
    <x v="4"/>
    <s v="SAFCO Boltless Steel Shelving"/>
    <n v="454.56"/>
    <n v="5"/>
    <n v="0.2"/>
    <n v="-107.958"/>
    <n v="-0.23749999999999999"/>
    <x v="2"/>
    <x v="3"/>
    <x v="9"/>
    <s v="No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  <x v="1"/>
    <x v="3"/>
    <x v="9"/>
    <s v="No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  <x v="3"/>
    <x v="3"/>
    <x v="9"/>
    <s v="No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OFF-AR-10003158"/>
    <x v="1"/>
    <x v="6"/>
    <s v="Fluorescent Highlighters by Dixon"/>
    <n v="12.736000000000001"/>
    <n v="4"/>
    <n v="0.2"/>
    <n v="2.2288000000000001"/>
    <n v="0.17499999999999999"/>
    <x v="2"/>
    <x v="3"/>
    <x v="9"/>
    <s v="Yes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OFF-BI-10000301"/>
    <x v="1"/>
    <x v="8"/>
    <s v="GBC Instant Report Kit"/>
    <n v="6.47"/>
    <n v="5"/>
    <n v="0.8"/>
    <n v="-9.7050000000000001"/>
    <n v="-1.5"/>
    <x v="1"/>
    <x v="3"/>
    <x v="9"/>
    <s v="No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  <x v="1"/>
    <x v="3"/>
    <x v="9"/>
    <s v="No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s v="77340"/>
    <x v="2"/>
    <s v="OFF-AP-10004708"/>
    <x v="1"/>
    <x v="9"/>
    <s v="Fellowes Superior 10 Outlet Split Surge Protector"/>
    <n v="15.224"/>
    <n v="2"/>
    <n v="0.8"/>
    <n v="-38.821199999999997"/>
    <n v="-2.5499999999999998"/>
    <x v="1"/>
    <x v="3"/>
    <x v="9"/>
    <s v="No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s v="30344"/>
    <x v="0"/>
    <s v="FUR-FU-10000794"/>
    <x v="0"/>
    <x v="5"/>
    <s v="Eldon Stackable Tray, Side-Load, Legal, Smoke"/>
    <n v="27.42"/>
    <n v="3"/>
    <n v="0"/>
    <n v="9.3228000000000009"/>
    <n v="0.34"/>
    <x v="0"/>
    <x v="1"/>
    <x v="1"/>
    <s v="Yes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s v="30344"/>
    <x v="0"/>
    <s v="OFF-BI-10004519"/>
    <x v="1"/>
    <x v="8"/>
    <s v="GBC DocuBind P100 Manual Binding Machine"/>
    <n v="165.98"/>
    <n v="1"/>
    <n v="0"/>
    <n v="74.691000000000003"/>
    <n v="0.45000000000000007"/>
    <x v="0"/>
    <x v="1"/>
    <x v="1"/>
    <s v="Yes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s v="30344"/>
    <x v="0"/>
    <s v="TEC-AC-10001590"/>
    <x v="2"/>
    <x v="11"/>
    <s v="Dell Slim USB Multimedia Keyboard"/>
    <n v="75"/>
    <n v="3"/>
    <n v="0"/>
    <n v="18"/>
    <n v="0.24"/>
    <x v="0"/>
    <x v="1"/>
    <x v="1"/>
    <s v="Yes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s v="10009"/>
    <x v="3"/>
    <s v="OFF-BI-10001524"/>
    <x v="1"/>
    <x v="8"/>
    <s v="GBC Premium Transparent Covers with Diagonal Lined Pattern"/>
    <n v="134.27199999999999"/>
    <n v="8"/>
    <n v="0.2"/>
    <n v="46.995199999999997"/>
    <n v="0.35"/>
    <x v="2"/>
    <x v="0"/>
    <x v="0"/>
    <s v="Yes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s v="97477"/>
    <x v="1"/>
    <s v="OFF-LA-10001474"/>
    <x v="1"/>
    <x v="2"/>
    <s v="Avery 477"/>
    <n v="146.54400000000001"/>
    <n v="6"/>
    <n v="0.2"/>
    <n v="47.626800000000003"/>
    <n v="0.32500000000000001"/>
    <x v="2"/>
    <x v="1"/>
    <x v="2"/>
    <s v="Yes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s v="97477"/>
    <x v="1"/>
    <s v="OFF-PA-10001497"/>
    <x v="1"/>
    <x v="10"/>
    <s v="Xerox 1914"/>
    <n v="131.904"/>
    <n v="3"/>
    <n v="0.2"/>
    <n v="47.815199999999997"/>
    <n v="0.36249999999999999"/>
    <x v="2"/>
    <x v="1"/>
    <x v="2"/>
    <s v="Yes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s v="97477"/>
    <x v="1"/>
    <s v="OFF-AP-10003287"/>
    <x v="1"/>
    <x v="9"/>
    <s v="Tripp Lite TLP810NET Broadband Surge for Modem/Fax"/>
    <n v="203.88"/>
    <n v="5"/>
    <n v="0.2"/>
    <n v="20.388000000000002"/>
    <n v="0.1"/>
    <x v="2"/>
    <x v="1"/>
    <x v="2"/>
    <s v="Yes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s v="97477"/>
    <x v="1"/>
    <s v="OFF-BI-10002982"/>
    <x v="1"/>
    <x v="8"/>
    <s v="Avery Self-Adhesive Photo Pockets for Polaroid Photos"/>
    <n v="14.301"/>
    <n v="7"/>
    <n v="0.7"/>
    <n v="-10.487399999999999"/>
    <n v="-0.73333333333333328"/>
    <x v="1"/>
    <x v="1"/>
    <x v="2"/>
    <s v="No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s v="97477"/>
    <x v="1"/>
    <s v="OFF-ST-10001809"/>
    <x v="1"/>
    <x v="4"/>
    <s v="Fellowes Officeware Wire Shelving"/>
    <n v="718.64"/>
    <n v="10"/>
    <n v="0.2"/>
    <n v="-161.69399999999999"/>
    <n v="-0.22499999999999998"/>
    <x v="2"/>
    <x v="1"/>
    <x v="2"/>
    <s v="No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s v="22204"/>
    <x v="0"/>
    <s v="FUR-FU-10000246"/>
    <x v="0"/>
    <x v="5"/>
    <s v="Aluminum Document Frame"/>
    <n v="61.1"/>
    <n v="5"/>
    <n v="0"/>
    <n v="18.329999999999998"/>
    <n v="0.3"/>
    <x v="0"/>
    <x v="0"/>
    <x v="2"/>
    <s v="Yes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s v="28403"/>
    <x v="0"/>
    <s v="OFF-AP-10000252"/>
    <x v="1"/>
    <x v="9"/>
    <s v="Harmony HEPA Quiet Air Purifiers"/>
    <n v="28.08"/>
    <n v="3"/>
    <n v="0.2"/>
    <n v="5.2649999999999997"/>
    <n v="0.1875"/>
    <x v="2"/>
    <x v="3"/>
    <x v="3"/>
    <s v="Yes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s v="85364"/>
    <x v="1"/>
    <s v="OFF-AR-10002375"/>
    <x v="1"/>
    <x v="6"/>
    <s v="Newell 351"/>
    <n v="10.496"/>
    <n v="4"/>
    <n v="0.2"/>
    <n v="1.1808000000000001"/>
    <n v="0.1125"/>
    <x v="2"/>
    <x v="0"/>
    <x v="8"/>
    <s v="Yes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s v="92404"/>
    <x v="1"/>
    <s v="OFF-BI-10003719"/>
    <x v="1"/>
    <x v="8"/>
    <s v="Large Capacity Hanging Post Binders"/>
    <n v="39.92"/>
    <n v="2"/>
    <n v="0.2"/>
    <n v="12.974"/>
    <n v="0.32500000000000001"/>
    <x v="2"/>
    <x v="1"/>
    <x v="7"/>
    <s v="Yes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s v="21215"/>
    <x v="3"/>
    <s v="OFF-AP-10001492"/>
    <x v="1"/>
    <x v="9"/>
    <s v="Acco Six-Outlet Power Strip, 4' Cord Length"/>
    <n v="77.58"/>
    <n v="9"/>
    <n v="0"/>
    <n v="20.1708"/>
    <n v="0.26"/>
    <x v="0"/>
    <x v="1"/>
    <x v="6"/>
    <s v="Yes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s v="98103"/>
    <x v="1"/>
    <s v="OFF-ST-10000532"/>
    <x v="1"/>
    <x v="4"/>
    <s v="Advantus Rolling Drawer Organizers"/>
    <n v="269.36"/>
    <n v="7"/>
    <n v="0"/>
    <n v="70.033600000000007"/>
    <n v="0.26"/>
    <x v="0"/>
    <x v="2"/>
    <x v="4"/>
    <s v="Yes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s v="94110"/>
    <x v="1"/>
    <s v="OFF-LA-10001613"/>
    <x v="1"/>
    <x v="2"/>
    <s v="Avery File Folder Labels"/>
    <n v="5.76"/>
    <n v="2"/>
    <n v="0"/>
    <n v="2.8224"/>
    <n v="0.49000000000000005"/>
    <x v="0"/>
    <x v="1"/>
    <x v="4"/>
    <s v="Yes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s v="10035"/>
    <x v="3"/>
    <s v="OFF-AR-10002818"/>
    <x v="1"/>
    <x v="6"/>
    <s v="Panasonic KP-310 Heavy-Duty Electric Pencil Sharpener"/>
    <n v="109.9"/>
    <n v="5"/>
    <n v="0"/>
    <n v="32.97"/>
    <n v="0.3"/>
    <x v="0"/>
    <x v="3"/>
    <x v="0"/>
    <s v="Yes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s v="98115"/>
    <x v="1"/>
    <s v="FUR-FU-10001940"/>
    <x v="0"/>
    <x v="5"/>
    <s v="Staple-based wall hangings"/>
    <n v="23.88"/>
    <n v="3"/>
    <n v="0"/>
    <n v="10.507199999999999"/>
    <n v="0.44"/>
    <x v="0"/>
    <x v="3"/>
    <x v="7"/>
    <s v="Yes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s v="98115"/>
    <x v="1"/>
    <s v="OFF-PA-10003883"/>
    <x v="1"/>
    <x v="10"/>
    <s v="Message Book, Phone, Wirebound Standard Line Memo, 2 3/4&quot; X 5&quot;"/>
    <n v="26.2"/>
    <n v="4"/>
    <n v="0"/>
    <n v="12.052"/>
    <n v="0.46"/>
    <x v="0"/>
    <x v="3"/>
    <x v="7"/>
    <s v="Yes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s v="98115"/>
    <x v="1"/>
    <s v="OFF-PA-10002787"/>
    <x v="1"/>
    <x v="10"/>
    <s v="Xerox 227"/>
    <n v="12.96"/>
    <n v="2"/>
    <n v="0"/>
    <n v="6.2207999999999997"/>
    <n v="0.47999999999999993"/>
    <x v="0"/>
    <x v="3"/>
    <x v="7"/>
    <s v="Yes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s v="98115"/>
    <x v="1"/>
    <s v="TEC-AC-10000991"/>
    <x v="2"/>
    <x v="11"/>
    <s v="Sony Micro Vault Click 8 GB USB 2.0 Flash Drive"/>
    <n v="234.95"/>
    <n v="5"/>
    <n v="0"/>
    <n v="32.893000000000001"/>
    <n v="0.14000000000000001"/>
    <x v="0"/>
    <x v="3"/>
    <x v="7"/>
    <s v="Yes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s v="87105"/>
    <x v="1"/>
    <s v="OFF-ST-10003058"/>
    <x v="1"/>
    <x v="4"/>
    <s v="Eldon Mobile Mega Data Cart  Mega Stackable  Add-On Trays"/>
    <n v="118.25"/>
    <n v="5"/>
    <n v="0"/>
    <n v="34.292499999999997"/>
    <n v="0.28999999999999998"/>
    <x v="0"/>
    <x v="3"/>
    <x v="4"/>
    <s v="Yes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s v="87105"/>
    <x v="1"/>
    <s v="OFF-PA-10004239"/>
    <x v="1"/>
    <x v="10"/>
    <s v="Xerox 1953"/>
    <n v="4.28"/>
    <n v="1"/>
    <n v="0"/>
    <n v="1.9259999999999999"/>
    <n v="0.44999999999999996"/>
    <x v="0"/>
    <x v="3"/>
    <x v="4"/>
    <s v="Yes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s v="90045"/>
    <x v="1"/>
    <s v="TEC-AC-10003038"/>
    <x v="2"/>
    <x v="11"/>
    <s v="Kingston Digital DataTraveler 16GB USB 2.0"/>
    <n v="26.85"/>
    <n v="3"/>
    <n v="0"/>
    <n v="5.1014999999999997"/>
    <n v="0.18999999999999997"/>
    <x v="0"/>
    <x v="0"/>
    <x v="10"/>
    <s v="Yes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s v="90045"/>
    <x v="1"/>
    <s v="TEC-MA-10000984"/>
    <x v="2"/>
    <x v="15"/>
    <s v="Okidata MB760 Printer"/>
    <n v="3357.6"/>
    <n v="3"/>
    <n v="0.2"/>
    <n v="377.73"/>
    <n v="0.1125"/>
    <x v="2"/>
    <x v="0"/>
    <x v="10"/>
    <s v="Yes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s v="90045"/>
    <x v="1"/>
    <s v="OFF-LA-10004484"/>
    <x v="1"/>
    <x v="2"/>
    <s v="Avery 476"/>
    <n v="8.26"/>
    <n v="2"/>
    <n v="0"/>
    <n v="3.7995999999999999"/>
    <n v="0.46"/>
    <x v="0"/>
    <x v="1"/>
    <x v="5"/>
    <s v="Yes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s v="90045"/>
    <x v="1"/>
    <s v="TEC-MA-10004002"/>
    <x v="2"/>
    <x v="15"/>
    <s v="Zebra GX420t Direct Thermal/Thermal Transfer Printer"/>
    <n v="2973.32"/>
    <n v="7"/>
    <n v="0.2"/>
    <n v="334.49849999999998"/>
    <n v="0.11249999999999999"/>
    <x v="2"/>
    <x v="1"/>
    <x v="5"/>
    <s v="Yes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s v="90045"/>
    <x v="1"/>
    <s v="OFF-ST-10002406"/>
    <x v="1"/>
    <x v="4"/>
    <s v="Pizazz Global Quick File"/>
    <n v="104.79"/>
    <n v="7"/>
    <n v="0"/>
    <n v="29.341200000000001"/>
    <n v="0.27999999999999997"/>
    <x v="0"/>
    <x v="1"/>
    <x v="5"/>
    <s v="Yes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s v="90045"/>
    <x v="1"/>
    <s v="TEC-PH-10003645"/>
    <x v="2"/>
    <x v="7"/>
    <s v="Aastra 57i VoIP phone"/>
    <n v="775.72799999999995"/>
    <n v="6"/>
    <n v="0.2"/>
    <n v="58.179600000000001"/>
    <n v="7.5000000000000011E-2"/>
    <x v="2"/>
    <x v="1"/>
    <x v="5"/>
    <s v="Yes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s v="77041"/>
    <x v="2"/>
    <s v="FUR-BO-10001601"/>
    <x v="0"/>
    <x v="0"/>
    <s v="Sauder Mission Library with Doors, Fruitwood Finish"/>
    <n v="89.066400000000002"/>
    <n v="1"/>
    <n v="0.32"/>
    <n v="-17.0274"/>
    <n v="-0.19117647058823528"/>
    <x v="3"/>
    <x v="3"/>
    <x v="11"/>
    <s v="No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s v="77041"/>
    <x v="2"/>
    <s v="OFF-AR-10000937"/>
    <x v="1"/>
    <x v="6"/>
    <s v="Dixon Ticonderoga Core-Lock Colored Pencils, 48-Color Set"/>
    <n v="175.44"/>
    <n v="6"/>
    <n v="0.2"/>
    <n v="52.631999999999998"/>
    <n v="0.3"/>
    <x v="2"/>
    <x v="3"/>
    <x v="11"/>
    <s v="Yes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s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  <x v="2"/>
    <x v="3"/>
    <x v="11"/>
    <s v="No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s v="19140"/>
    <x v="3"/>
    <s v="FUR-CH-10003396"/>
    <x v="0"/>
    <x v="1"/>
    <s v="Global Deluxe Steno Chair"/>
    <n v="215.54400000000001"/>
    <n v="4"/>
    <n v="0.3"/>
    <n v="-58.504800000000003"/>
    <n v="-0.27142857142857141"/>
    <x v="3"/>
    <x v="3"/>
    <x v="4"/>
    <s v="No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s v="60623"/>
    <x v="2"/>
    <s v="OFF-EN-10002592"/>
    <x v="1"/>
    <x v="12"/>
    <s v="Peel &amp; Seel Recycled Catalog Envelopes, Brown"/>
    <n v="55.584000000000003"/>
    <n v="6"/>
    <n v="0.2"/>
    <n v="20.844000000000001"/>
    <n v="0.375"/>
    <x v="2"/>
    <x v="3"/>
    <x v="0"/>
    <s v="Yes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s v="60623"/>
    <x v="2"/>
    <s v="FUR-CH-10000422"/>
    <x v="0"/>
    <x v="1"/>
    <s v="Global Highback Leather Tilter in Burgundy"/>
    <n v="127.386"/>
    <n v="2"/>
    <n v="0.3"/>
    <n v="-25.4772"/>
    <n v="-0.2"/>
    <x v="3"/>
    <x v="3"/>
    <x v="0"/>
    <s v="No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s v="76903"/>
    <x v="2"/>
    <s v="FUR-CH-10002647"/>
    <x v="0"/>
    <x v="1"/>
    <s v="Situations Contoured Folding Chairs, 4/Set"/>
    <n v="248.43"/>
    <n v="5"/>
    <n v="0.3"/>
    <n v="-17.745000000000001"/>
    <n v="-7.1428571428571425E-2"/>
    <x v="3"/>
    <x v="0"/>
    <x v="4"/>
    <s v="No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s v="76903"/>
    <x v="2"/>
    <s v="OFF-AP-10004859"/>
    <x v="1"/>
    <x v="9"/>
    <s v="Acco 6 Outlet Guardian Premium Surge Suppressor"/>
    <n v="11.648"/>
    <n v="4"/>
    <n v="0.8"/>
    <n v="-30.8672"/>
    <n v="-2.65"/>
    <x v="1"/>
    <x v="0"/>
    <x v="4"/>
    <s v="No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s v="76903"/>
    <x v="2"/>
    <s v="FUR-CH-10004477"/>
    <x v="0"/>
    <x v="1"/>
    <s v="Global Push Button Manager's Chair, Indigo"/>
    <n v="85.245999999999995"/>
    <n v="2"/>
    <n v="0.3"/>
    <n v="-1.2178"/>
    <n v="-1.4285714285714287E-2"/>
    <x v="3"/>
    <x v="0"/>
    <x v="4"/>
    <s v="No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s v="77506"/>
    <x v="2"/>
    <s v="OFF-AR-10004817"/>
    <x v="1"/>
    <x v="6"/>
    <s v="Colorific Watercolor Pencils"/>
    <n v="20.64"/>
    <n v="5"/>
    <n v="0.2"/>
    <n v="2.3220000000000001"/>
    <n v="0.1125"/>
    <x v="2"/>
    <x v="3"/>
    <x v="2"/>
    <s v="Yes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s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  <x v="0"/>
    <x v="3"/>
    <x v="6"/>
    <s v="Yes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s v="67846"/>
    <x v="2"/>
    <s v="OFF-ST-10003123"/>
    <x v="1"/>
    <x v="4"/>
    <s v="Fellowes Bases and Tops For Staxonsteel/High-Stak Systems"/>
    <n v="33.29"/>
    <n v="1"/>
    <n v="0"/>
    <n v="7.9896000000000003"/>
    <n v="0.24000000000000002"/>
    <x v="0"/>
    <x v="3"/>
    <x v="0"/>
    <s v="Yes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s v="90045"/>
    <x v="1"/>
    <s v="OFF-PA-10000675"/>
    <x v="1"/>
    <x v="10"/>
    <s v="Xerox 1919"/>
    <n v="204.95"/>
    <n v="5"/>
    <n v="0"/>
    <n v="100.4255"/>
    <n v="0.49000000000000005"/>
    <x v="0"/>
    <x v="3"/>
    <x v="1"/>
    <s v="Yes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s v="60653"/>
    <x v="2"/>
    <s v="FUR-CH-10004997"/>
    <x v="0"/>
    <x v="1"/>
    <s v="Hon Every-Day Series Multi-Task Chairs"/>
    <n v="526.34400000000005"/>
    <n v="4"/>
    <n v="0.3"/>
    <n v="-75.191999999999993"/>
    <n v="-0.14285714285714282"/>
    <x v="3"/>
    <x v="3"/>
    <x v="7"/>
    <s v="No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s v="94110"/>
    <x v="1"/>
    <s v="FUR-FU-10001934"/>
    <x v="0"/>
    <x v="5"/>
    <s v="Magnifier Swing Arm Lamp"/>
    <n v="41.96"/>
    <n v="2"/>
    <n v="0"/>
    <n v="10.909599999999999"/>
    <n v="0.25999999999999995"/>
    <x v="0"/>
    <x v="0"/>
    <x v="0"/>
    <s v="Yes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s v="94110"/>
    <x v="1"/>
    <s v="FUR-CH-10004997"/>
    <x v="0"/>
    <x v="1"/>
    <s v="Hon Every-Day Series Multi-Task Chairs"/>
    <n v="451.15199999999999"/>
    <n v="3"/>
    <n v="0.2"/>
    <n v="0"/>
    <n v="0"/>
    <x v="2"/>
    <x v="0"/>
    <x v="0"/>
    <s v="No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s v="94110"/>
    <x v="1"/>
    <s v="OFF-BI-10001890"/>
    <x v="1"/>
    <x v="8"/>
    <s v="Avery Poly Binder Pockets"/>
    <n v="31.504000000000001"/>
    <n v="11"/>
    <n v="0.2"/>
    <n v="11.026400000000001"/>
    <n v="0.35000000000000003"/>
    <x v="2"/>
    <x v="0"/>
    <x v="0"/>
    <s v="Yes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s v="19134"/>
    <x v="3"/>
    <s v="OFF-EN-10002500"/>
    <x v="1"/>
    <x v="12"/>
    <s v="Globe Weis Peel &amp; Seel First Class Envelopes"/>
    <n v="30.672000000000001"/>
    <n v="3"/>
    <n v="0.2"/>
    <n v="9.5850000000000009"/>
    <n v="0.3125"/>
    <x v="2"/>
    <x v="2"/>
    <x v="4"/>
    <s v="Yes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s v="19134"/>
    <x v="3"/>
    <s v="TEC-CO-10001766"/>
    <x v="2"/>
    <x v="16"/>
    <s v="Canon PC940 Copier"/>
    <n v="1079.9760000000001"/>
    <n v="4"/>
    <n v="0.4"/>
    <n v="125.99720000000001"/>
    <n v="0.11666666666666665"/>
    <x v="3"/>
    <x v="2"/>
    <x v="4"/>
    <s v="Yes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s v="95351"/>
    <x v="1"/>
    <s v="FUR-CH-10004860"/>
    <x v="0"/>
    <x v="1"/>
    <s v="Global Low Back Tilter Chair"/>
    <n v="161.56800000000001"/>
    <n v="2"/>
    <n v="0.2"/>
    <n v="-28.2744"/>
    <n v="-0.17499999999999999"/>
    <x v="2"/>
    <x v="3"/>
    <x v="8"/>
    <s v="No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s v="77070"/>
    <x v="2"/>
    <s v="OFF-BI-10002049"/>
    <x v="1"/>
    <x v="8"/>
    <s v="UniKeep View Case Binders"/>
    <n v="2.9340000000000002"/>
    <n v="3"/>
    <n v="0.8"/>
    <n v="-4.9878"/>
    <n v="-1.7"/>
    <x v="1"/>
    <x v="1"/>
    <x v="11"/>
    <s v="No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s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  <x v="2"/>
    <x v="1"/>
    <x v="11"/>
    <s v="Yes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s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  <x v="2"/>
    <x v="1"/>
    <x v="11"/>
    <s v="No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s v="60610"/>
    <x v="2"/>
    <s v="FUR-FU-10000222"/>
    <x v="0"/>
    <x v="5"/>
    <s v="Seth Thomas 16&quot; Steel Case Clock"/>
    <n v="64.959999999999994"/>
    <n v="5"/>
    <n v="0.6"/>
    <n v="-43.847999999999999"/>
    <n v="-0.67500000000000004"/>
    <x v="1"/>
    <x v="3"/>
    <x v="6"/>
    <s v="No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s v="92503"/>
    <x v="1"/>
    <s v="TEC-AC-10000023"/>
    <x v="2"/>
    <x v="11"/>
    <s v="Maxell 74 Minute CD-R Spindle, 50/Pack"/>
    <n v="41.94"/>
    <n v="2"/>
    <n v="0"/>
    <n v="15.0984"/>
    <n v="0.36000000000000004"/>
    <x v="0"/>
    <x v="2"/>
    <x v="7"/>
    <s v="Yes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s v="92503"/>
    <x v="1"/>
    <s v="OFF-PA-10003971"/>
    <x v="1"/>
    <x v="10"/>
    <s v="Xerox 1965"/>
    <n v="11.96"/>
    <n v="2"/>
    <n v="0"/>
    <n v="5.8604000000000003"/>
    <n v="0.49"/>
    <x v="0"/>
    <x v="2"/>
    <x v="7"/>
    <s v="Yes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s v="92503"/>
    <x v="1"/>
    <s v="OFF-AR-10003481"/>
    <x v="1"/>
    <x v="6"/>
    <s v="Newell 348"/>
    <n v="13.12"/>
    <n v="4"/>
    <n v="0"/>
    <n v="3.8048000000000002"/>
    <n v="0.29000000000000004"/>
    <x v="0"/>
    <x v="2"/>
    <x v="7"/>
    <s v="Yes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s v="92503"/>
    <x v="1"/>
    <s v="OFF-ST-10001490"/>
    <x v="1"/>
    <x v="4"/>
    <s v="Hot File 7-Pocket, Floor Stand"/>
    <n v="535.41"/>
    <n v="3"/>
    <n v="0"/>
    <n v="160.62299999999999"/>
    <n v="0.3"/>
    <x v="0"/>
    <x v="2"/>
    <x v="7"/>
    <s v="Yes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s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  <x v="1"/>
    <x v="1"/>
    <x v="2"/>
    <s v="No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s v="90008"/>
    <x v="1"/>
    <s v="OFF-PA-10001970"/>
    <x v="1"/>
    <x v="10"/>
    <s v="Xerox 1881"/>
    <n v="36.840000000000003"/>
    <n v="3"/>
    <n v="0"/>
    <n v="17.314800000000002"/>
    <n v="0.47000000000000003"/>
    <x v="0"/>
    <x v="1"/>
    <x v="11"/>
    <s v="Yes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s v="90008"/>
    <x v="1"/>
    <s v="OFF-LA-10002762"/>
    <x v="1"/>
    <x v="2"/>
    <s v="Avery 485"/>
    <n v="87.71"/>
    <n v="7"/>
    <n v="0"/>
    <n v="41.223700000000001"/>
    <n v="0.47000000000000003"/>
    <x v="0"/>
    <x v="1"/>
    <x v="11"/>
    <s v="Yes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s v="33801"/>
    <x v="0"/>
    <s v="FUR-TA-10002533"/>
    <x v="0"/>
    <x v="3"/>
    <s v="BPI Conference Tables"/>
    <n v="562.29250000000002"/>
    <n v="7"/>
    <n v="0.45"/>
    <n v="-255.58750000000001"/>
    <n v="-0.45454545454545453"/>
    <x v="1"/>
    <x v="0"/>
    <x v="6"/>
    <s v="No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s v="10035"/>
    <x v="3"/>
    <s v="FUR-FU-10004091"/>
    <x v="0"/>
    <x v="5"/>
    <s v="Eldon 200 Class Desk Accessories, Black"/>
    <n v="56.52"/>
    <n v="9"/>
    <n v="0"/>
    <n v="21.477599999999999"/>
    <n v="0.37999999999999995"/>
    <x v="0"/>
    <x v="2"/>
    <x v="0"/>
    <s v="Yes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s v="19140"/>
    <x v="3"/>
    <s v="OFF-AR-10001545"/>
    <x v="1"/>
    <x v="6"/>
    <s v="Newell 326"/>
    <n v="11.263999999999999"/>
    <n v="8"/>
    <n v="0.2"/>
    <n v="1.2672000000000001"/>
    <n v="0.11250000000000002"/>
    <x v="2"/>
    <x v="0"/>
    <x v="7"/>
    <s v="Yes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s v="19140"/>
    <x v="3"/>
    <s v="OFF-ST-10001476"/>
    <x v="1"/>
    <x v="4"/>
    <s v="Steel Personal Filing/Posting Tote"/>
    <n v="284.08"/>
    <n v="10"/>
    <n v="0.2"/>
    <n v="24.856999999999999"/>
    <n v="8.7500000000000008E-2"/>
    <x v="2"/>
    <x v="0"/>
    <x v="7"/>
    <s v="Yes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s v="19140"/>
    <x v="3"/>
    <s v="OFF-PA-10004971"/>
    <x v="1"/>
    <x v="10"/>
    <s v="Xerox 196"/>
    <n v="18.495999999999999"/>
    <n v="4"/>
    <n v="0.2"/>
    <n v="6.7047999999999996"/>
    <n v="0.36249999999999999"/>
    <x v="2"/>
    <x v="0"/>
    <x v="7"/>
    <s v="Yes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s v="92037"/>
    <x v="1"/>
    <s v="OFF-LA-10003223"/>
    <x v="1"/>
    <x v="2"/>
    <s v="Avery 508"/>
    <n v="14.73"/>
    <n v="3"/>
    <n v="0"/>
    <n v="7.2176999999999998"/>
    <n v="0.49"/>
    <x v="0"/>
    <x v="0"/>
    <x v="11"/>
    <s v="Yes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s v="92037"/>
    <x v="1"/>
    <s v="OFF-ST-10004340"/>
    <x v="1"/>
    <x v="4"/>
    <s v="Fellowes Mobile File Cart, Black"/>
    <n v="186.54"/>
    <n v="3"/>
    <n v="0"/>
    <n v="50.3658"/>
    <n v="0.27"/>
    <x v="0"/>
    <x v="0"/>
    <x v="11"/>
    <s v="Yes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s v="92037"/>
    <x v="1"/>
    <s v="FUR-TA-10001095"/>
    <x v="0"/>
    <x v="3"/>
    <s v="Chromcraft Round Conference Tables"/>
    <n v="557.72799999999995"/>
    <n v="4"/>
    <n v="0.2"/>
    <n v="6.9715999999999996"/>
    <n v="1.2500000000000001E-2"/>
    <x v="2"/>
    <x v="0"/>
    <x v="11"/>
    <s v="Yes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s v="92037"/>
    <x v="1"/>
    <s v="TEC-PH-10001448"/>
    <x v="2"/>
    <x v="7"/>
    <s v="Anker Astro 15000mAh USB Portable Charger"/>
    <n v="159.96799999999999"/>
    <n v="4"/>
    <n v="0.2"/>
    <n v="-31.993600000000001"/>
    <n v="-0.2"/>
    <x v="2"/>
    <x v="0"/>
    <x v="11"/>
    <s v="No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s v="73505"/>
    <x v="2"/>
    <s v="OFF-AP-10001005"/>
    <x v="1"/>
    <x v="9"/>
    <s v="Honeywell Quietcare HEPA Air Cleaner"/>
    <n v="471.9"/>
    <n v="6"/>
    <n v="0"/>
    <n v="155.727"/>
    <n v="0.33"/>
    <x v="0"/>
    <x v="2"/>
    <x v="1"/>
    <s v="Yes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s v="73505"/>
    <x v="2"/>
    <s v="OFF-AR-10003469"/>
    <x v="1"/>
    <x v="6"/>
    <s v="Nontoxic Chalk"/>
    <n v="3.52"/>
    <n v="2"/>
    <n v="0"/>
    <n v="1.6896"/>
    <n v="0.48"/>
    <x v="0"/>
    <x v="2"/>
    <x v="1"/>
    <s v="Yes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s v="24153"/>
    <x v="0"/>
    <s v="OFF-PA-10000249"/>
    <x v="1"/>
    <x v="10"/>
    <s v="Easy-staple paper"/>
    <n v="49.12"/>
    <n v="4"/>
    <n v="0"/>
    <n v="23.086400000000001"/>
    <n v="0.47000000000000003"/>
    <x v="0"/>
    <x v="3"/>
    <x v="1"/>
    <s v="Yes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s v="92704"/>
    <x v="1"/>
    <s v="OFF-LA-10001613"/>
    <x v="1"/>
    <x v="2"/>
    <s v="Avery File Folder Labels"/>
    <n v="20.16"/>
    <n v="7"/>
    <n v="0"/>
    <n v="9.8783999999999992"/>
    <n v="0.48999999999999994"/>
    <x v="0"/>
    <x v="0"/>
    <x v="4"/>
    <s v="Yes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s v="57701"/>
    <x v="2"/>
    <s v="OFF-BI-10001758"/>
    <x v="1"/>
    <x v="8"/>
    <s v="Wilson Jones 14 Line Acrylic Coated Pressboard Data Binders"/>
    <n v="10.68"/>
    <n v="2"/>
    <n v="0"/>
    <n v="5.0195999999999996"/>
    <n v="0.47"/>
    <x v="0"/>
    <x v="2"/>
    <x v="9"/>
    <s v="Yes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s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  <x v="0"/>
    <x v="2"/>
    <x v="9"/>
    <s v="Yes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s v="98115"/>
    <x v="1"/>
    <s v="OFF-ST-10001558"/>
    <x v="1"/>
    <x v="4"/>
    <s v="Acco Perma 4000 Stacking Storage Drawers"/>
    <n v="32.479999999999997"/>
    <n v="2"/>
    <n v="0"/>
    <n v="4.8719999999999999"/>
    <n v="0.15000000000000002"/>
    <x v="0"/>
    <x v="3"/>
    <x v="10"/>
    <s v="Yes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s v="98115"/>
    <x v="1"/>
    <s v="OFF-PA-10002986"/>
    <x v="1"/>
    <x v="10"/>
    <s v="Xerox 1898"/>
    <n v="20.04"/>
    <n v="3"/>
    <n v="0"/>
    <n v="9.6191999999999993"/>
    <n v="0.48"/>
    <x v="0"/>
    <x v="3"/>
    <x v="10"/>
    <s v="Yes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s v="98115"/>
    <x v="1"/>
    <s v="TEC-CO-10004722"/>
    <x v="2"/>
    <x v="16"/>
    <s v="Canon imageCLASS 2200 Advanced Copier"/>
    <n v="13999.96"/>
    <n v="4"/>
    <n v="0"/>
    <n v="6719.9808000000003"/>
    <n v="0.48000000000000004"/>
    <x v="0"/>
    <x v="3"/>
    <x v="10"/>
    <s v="Yes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s v="06457"/>
    <x v="3"/>
    <s v="TEC-AC-10002842"/>
    <x v="2"/>
    <x v="11"/>
    <s v="WD My Passport Ultra 2TB Portable External Hard Drive"/>
    <n v="238"/>
    <n v="2"/>
    <n v="0"/>
    <n v="38.08"/>
    <n v="0.16"/>
    <x v="0"/>
    <x v="3"/>
    <x v="10"/>
    <s v="Yes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s v="06457"/>
    <x v="3"/>
    <s v="OFF-PA-10001125"/>
    <x v="1"/>
    <x v="10"/>
    <s v="Xerox 1988"/>
    <n v="61.96"/>
    <n v="2"/>
    <n v="0"/>
    <n v="27.882000000000001"/>
    <n v="0.45"/>
    <x v="0"/>
    <x v="3"/>
    <x v="10"/>
    <s v="Yes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s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  <x v="3"/>
    <x v="0"/>
    <x v="2"/>
    <s v="No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s v="92105"/>
    <x v="1"/>
    <s v="TEC-AC-10002842"/>
    <x v="2"/>
    <x v="11"/>
    <s v="WD My Passport Ultra 2TB Portable External Hard Drive"/>
    <n v="595"/>
    <n v="5"/>
    <n v="0"/>
    <n v="95.2"/>
    <n v="0.16"/>
    <x v="0"/>
    <x v="0"/>
    <x v="0"/>
    <s v="Yes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s v="79762"/>
    <x v="2"/>
    <s v="OFF-PA-10004285"/>
    <x v="1"/>
    <x v="10"/>
    <s v="Xerox 1959"/>
    <n v="16.032"/>
    <n v="3"/>
    <n v="0.2"/>
    <n v="5.6112000000000002"/>
    <n v="0.35000000000000003"/>
    <x v="2"/>
    <x v="3"/>
    <x v="4"/>
    <s v="Yes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s v="06460"/>
    <x v="3"/>
    <s v="TEC-AC-10004469"/>
    <x v="2"/>
    <x v="11"/>
    <s v="Microsoft Sculpt Comfort Mouse"/>
    <n v="199.75"/>
    <n v="5"/>
    <n v="0"/>
    <n v="87.89"/>
    <n v="0.44"/>
    <x v="0"/>
    <x v="0"/>
    <x v="10"/>
    <s v="Yes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s v="07109"/>
    <x v="3"/>
    <s v="FUR-CH-10001545"/>
    <x v="0"/>
    <x v="1"/>
    <s v="Hon Comfortask Task/Swivel Chairs"/>
    <n v="227.96"/>
    <n v="2"/>
    <n v="0"/>
    <n v="36.473599999999998"/>
    <n v="0.15999999999999998"/>
    <x v="0"/>
    <x v="0"/>
    <x v="11"/>
    <s v="Yes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s v="10035"/>
    <x v="3"/>
    <s v="OFF-AP-10002578"/>
    <x v="1"/>
    <x v="9"/>
    <s v="Fellowes Premier Superior Surge Suppressor, 10-Outlet, With Phone and Remote"/>
    <n v="293.52"/>
    <n v="6"/>
    <n v="0"/>
    <n v="76.315200000000004"/>
    <n v="0.26"/>
    <x v="0"/>
    <x v="1"/>
    <x v="8"/>
    <s v="Yes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s v="10035"/>
    <x v="3"/>
    <s v="TEC-PH-10003012"/>
    <x v="2"/>
    <x v="7"/>
    <s v="Nortel Meridian M3904 Professional Digital phone"/>
    <n v="307.98"/>
    <n v="2"/>
    <n v="0"/>
    <n v="89.3142"/>
    <n v="0.28999999999999998"/>
    <x v="0"/>
    <x v="1"/>
    <x v="8"/>
    <s v="Yes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s v="92105"/>
    <x v="1"/>
    <s v="FUR-FU-10004909"/>
    <x v="0"/>
    <x v="5"/>
    <s v="Contemporary Wood/Metal Frame"/>
    <n v="96.96"/>
    <n v="6"/>
    <n v="0"/>
    <n v="33.936"/>
    <n v="0.35000000000000003"/>
    <x v="0"/>
    <x v="1"/>
    <x v="0"/>
    <s v="Yes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s v="92105"/>
    <x v="1"/>
    <s v="OFF-BI-10001524"/>
    <x v="1"/>
    <x v="8"/>
    <s v="GBC Premium Transparent Covers with Diagonal Lined Pattern"/>
    <n v="117.488"/>
    <n v="7"/>
    <n v="0.2"/>
    <n v="41.120800000000003"/>
    <n v="0.35000000000000003"/>
    <x v="2"/>
    <x v="1"/>
    <x v="0"/>
    <s v="Yes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s v="92105"/>
    <x v="1"/>
    <s v="OFF-BI-10003355"/>
    <x v="1"/>
    <x v="8"/>
    <s v="Cardinal Holdit Business Card Pockets"/>
    <n v="11.952"/>
    <n v="3"/>
    <n v="0.2"/>
    <n v="4.1832000000000003"/>
    <n v="0.35000000000000003"/>
    <x v="2"/>
    <x v="1"/>
    <x v="0"/>
    <s v="Yes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s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  <x v="2"/>
    <x v="1"/>
    <x v="0"/>
    <s v="No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x v="1"/>
    <s v="94122"/>
    <x v="1"/>
    <s v="FUR-TA-10002774"/>
    <x v="0"/>
    <x v="3"/>
    <s v="Laminate Occasional Tables"/>
    <n v="863.12800000000004"/>
    <n v="7"/>
    <n v="0.2"/>
    <n v="-32.3673"/>
    <n v="-3.7499999999999999E-2"/>
    <x v="2"/>
    <x v="0"/>
    <x v="7"/>
    <s v="No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s v="98105"/>
    <x v="1"/>
    <s v="FUR-TA-10004575"/>
    <x v="0"/>
    <x v="3"/>
    <s v="Hon 5100 Series Wood Tables"/>
    <n v="2036.86"/>
    <n v="7"/>
    <n v="0"/>
    <n v="366.63479999999998"/>
    <n v="0.18"/>
    <x v="0"/>
    <x v="3"/>
    <x v="0"/>
    <s v="Yes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s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  <x v="2"/>
    <x v="3"/>
    <x v="0"/>
    <s v="No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s v="98105"/>
    <x v="1"/>
    <s v="TEC-AC-10001465"/>
    <x v="2"/>
    <x v="11"/>
    <s v="SanDisk Cruzer 64 GB USB Flash Drive"/>
    <n v="108.96"/>
    <n v="3"/>
    <n v="0"/>
    <n v="32.688000000000002"/>
    <n v="0.30000000000000004"/>
    <x v="0"/>
    <x v="3"/>
    <x v="0"/>
    <s v="Yes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s v="39212"/>
    <x v="0"/>
    <s v="OFF-AR-10002240"/>
    <x v="1"/>
    <x v="6"/>
    <s v="Panasonic KP-150 Electric Pencil Sharpener"/>
    <n v="264.18"/>
    <n v="7"/>
    <n v="0"/>
    <n v="68.686800000000005"/>
    <n v="0.26"/>
    <x v="0"/>
    <x v="0"/>
    <x v="11"/>
    <s v="Yes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s v="90049"/>
    <x v="1"/>
    <s v="OFF-LA-10004559"/>
    <x v="1"/>
    <x v="2"/>
    <s v="Avery 49"/>
    <n v="2.88"/>
    <n v="1"/>
    <n v="0"/>
    <n v="1.4112"/>
    <n v="0.49000000000000005"/>
    <x v="0"/>
    <x v="2"/>
    <x v="7"/>
    <s v="Yes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s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  <x v="2"/>
    <x v="2"/>
    <x v="7"/>
    <s v="Yes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s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  <x v="0"/>
    <x v="2"/>
    <x v="7"/>
    <s v="Yes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s v="60623"/>
    <x v="2"/>
    <s v="OFF-PA-10003892"/>
    <x v="1"/>
    <x v="10"/>
    <s v="Xerox 1943"/>
    <n v="156.512"/>
    <n v="4"/>
    <n v="0.2"/>
    <n v="52.822800000000001"/>
    <n v="0.33750000000000002"/>
    <x v="2"/>
    <x v="0"/>
    <x v="9"/>
    <s v="Yes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s v="10035"/>
    <x v="3"/>
    <s v="OFF-ST-10002370"/>
    <x v="1"/>
    <x v="4"/>
    <s v="Sortfiler Multipurpose Personal File Organizer, Black"/>
    <n v="128.34"/>
    <n v="6"/>
    <n v="0"/>
    <n v="37.218600000000002"/>
    <n v="0.29000000000000004"/>
    <x v="0"/>
    <x v="0"/>
    <x v="8"/>
    <s v="Yes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s v="90008"/>
    <x v="1"/>
    <s v="TEC-AC-10000474"/>
    <x v="2"/>
    <x v="11"/>
    <s v="Kensington Expert Mouse Optical USB Trackball for PC or Mac"/>
    <n v="474.95"/>
    <n v="5"/>
    <n v="0"/>
    <n v="142.48500000000001"/>
    <n v="0.30000000000000004"/>
    <x v="0"/>
    <x v="3"/>
    <x v="4"/>
    <s v="Yes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s v="98198"/>
    <x v="1"/>
    <s v="TEC-CO-10002095"/>
    <x v="2"/>
    <x v="16"/>
    <s v="Hewlett Packard 610 Color Digital Copier / Printer"/>
    <n v="999.98"/>
    <n v="2"/>
    <n v="0"/>
    <n v="449.99099999999999"/>
    <n v="0.44999999999999996"/>
    <x v="0"/>
    <x v="0"/>
    <x v="8"/>
    <s v="Yes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s v="97477"/>
    <x v="1"/>
    <s v="FUR-TA-10003469"/>
    <x v="0"/>
    <x v="3"/>
    <s v="Balt Split Level Computer Training Table"/>
    <n v="277.5"/>
    <n v="4"/>
    <n v="0.5"/>
    <n v="-188.7"/>
    <n v="-0.67999999999999994"/>
    <x v="1"/>
    <x v="1"/>
    <x v="6"/>
    <s v="No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s v="19120"/>
    <x v="3"/>
    <s v="FUR-TA-10002958"/>
    <x v="0"/>
    <x v="3"/>
    <s v="Bevis Oval Conference Table, Walnut"/>
    <n v="1252.704"/>
    <n v="8"/>
    <n v="0.4"/>
    <n v="-480.20319999999998"/>
    <n v="-0.38333333333333336"/>
    <x v="3"/>
    <x v="1"/>
    <x v="0"/>
    <s v="No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s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  <x v="3"/>
    <x v="1"/>
    <x v="0"/>
    <s v="No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s v="60653"/>
    <x v="2"/>
    <s v="FUR-FU-10004973"/>
    <x v="0"/>
    <x v="5"/>
    <s v="Flat Face Poster Frame"/>
    <n v="22.608000000000001"/>
    <n v="3"/>
    <n v="0.6"/>
    <n v="-10.1736"/>
    <n v="-0.45"/>
    <x v="1"/>
    <x v="3"/>
    <x v="5"/>
    <s v="No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s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  <x v="1"/>
    <x v="3"/>
    <x v="5"/>
    <s v="No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s v="60623"/>
    <x v="2"/>
    <s v="OFF-PA-10003641"/>
    <x v="1"/>
    <x v="10"/>
    <s v="Xerox 1909"/>
    <n v="63.311999999999998"/>
    <n v="3"/>
    <n v="0.2"/>
    <n v="20.5764"/>
    <n v="0.32500000000000001"/>
    <x v="2"/>
    <x v="3"/>
    <x v="7"/>
    <s v="Yes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s v="60623"/>
    <x v="2"/>
    <s v="OFF-EN-10002621"/>
    <x v="1"/>
    <x v="12"/>
    <s v="Staple envelope"/>
    <n v="7.8239999999999998"/>
    <n v="1"/>
    <n v="0.2"/>
    <n v="2.9340000000000002"/>
    <n v="0.37500000000000006"/>
    <x v="2"/>
    <x v="1"/>
    <x v="8"/>
    <s v="Yes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s v="60623"/>
    <x v="2"/>
    <s v="FUR-CH-10003817"/>
    <x v="0"/>
    <x v="1"/>
    <s v="Global Value Steno Chair, Gray"/>
    <n v="170.072"/>
    <n v="4"/>
    <n v="0.3"/>
    <n v="-12.148"/>
    <n v="-7.1428571428571425E-2"/>
    <x v="3"/>
    <x v="1"/>
    <x v="8"/>
    <s v="No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s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  <x v="0"/>
    <x v="0"/>
    <x v="4"/>
    <s v="Yes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s v="20852"/>
    <x v="3"/>
    <s v="OFF-PA-10001870"/>
    <x v="1"/>
    <x v="10"/>
    <s v="Xerox 202"/>
    <n v="19.440000000000001"/>
    <n v="3"/>
    <n v="0"/>
    <n v="9.3312000000000008"/>
    <n v="0.48000000000000004"/>
    <x v="0"/>
    <x v="1"/>
    <x v="2"/>
    <s v="Yes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s v="20852"/>
    <x v="3"/>
    <s v="OFF-BI-10000320"/>
    <x v="1"/>
    <x v="8"/>
    <s v="GBC Plastic Binding Combs"/>
    <n v="7.38"/>
    <n v="1"/>
    <n v="0"/>
    <n v="3.6162000000000001"/>
    <n v="0.49"/>
    <x v="0"/>
    <x v="1"/>
    <x v="2"/>
    <s v="Yes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s v="10011"/>
    <x v="3"/>
    <s v="OFF-PA-10004735"/>
    <x v="1"/>
    <x v="10"/>
    <s v="Xerox 1905"/>
    <n v="38.880000000000003"/>
    <n v="6"/>
    <n v="0"/>
    <n v="18.662400000000002"/>
    <n v="0.48000000000000004"/>
    <x v="0"/>
    <x v="3"/>
    <x v="0"/>
    <s v="Yes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s v="10011"/>
    <x v="3"/>
    <s v="FUR-FU-10004091"/>
    <x v="0"/>
    <x v="5"/>
    <s v="Howard Miller 13&quot; Diameter Goldtone Round Wall Clock"/>
    <n v="187.76"/>
    <n v="4"/>
    <n v="0"/>
    <n v="76.9816"/>
    <n v="0.41000000000000003"/>
    <x v="0"/>
    <x v="3"/>
    <x v="0"/>
    <s v="Yes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s v="27707"/>
    <x v="0"/>
    <s v="OFF-BI-10000546"/>
    <x v="1"/>
    <x v="8"/>
    <s v="Avery Durable Binders"/>
    <n v="6.048"/>
    <n v="7"/>
    <n v="0.7"/>
    <n v="-4.2336"/>
    <n v="-0.7"/>
    <x v="1"/>
    <x v="1"/>
    <x v="0"/>
    <s v="No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s v="27707"/>
    <x v="0"/>
    <s v="OFF-AP-10001293"/>
    <x v="1"/>
    <x v="9"/>
    <s v="Belkin 8 Outlet Surge Protector"/>
    <n v="98.352000000000004"/>
    <n v="3"/>
    <n v="0.2"/>
    <n v="9.8352000000000004"/>
    <n v="0.1"/>
    <x v="2"/>
    <x v="1"/>
    <x v="0"/>
    <s v="Yes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s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  <x v="2"/>
    <x v="1"/>
    <x v="0"/>
    <s v="Yes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s v="93101"/>
    <x v="1"/>
    <s v="OFF-PA-10004519"/>
    <x v="1"/>
    <x v="10"/>
    <s v="Spiral Phone Message Books with Labels by Adams"/>
    <n v="8.9600000000000009"/>
    <n v="2"/>
    <n v="0"/>
    <n v="4.3903999999999996"/>
    <n v="0.48999999999999994"/>
    <x v="0"/>
    <x v="1"/>
    <x v="4"/>
    <s v="Yes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s v="37918"/>
    <x v="0"/>
    <s v="TEC-AC-10004568"/>
    <x v="2"/>
    <x v="11"/>
    <s v="Maxell LTO Ultrium - 800 GB"/>
    <n v="89.567999999999998"/>
    <n v="4"/>
    <n v="0.2"/>
    <n v="-1.1195999999999999"/>
    <n v="-1.2499999999999999E-2"/>
    <x v="2"/>
    <x v="3"/>
    <x v="8"/>
    <s v="No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s v="37918"/>
    <x v="0"/>
    <s v="OFF-AR-10001897"/>
    <x v="1"/>
    <x v="6"/>
    <s v="Model L Table or Wall-Mount Pencil Sharpener"/>
    <n v="71.959999999999994"/>
    <n v="5"/>
    <n v="0.2"/>
    <n v="7.1959999999999997"/>
    <n v="0.1"/>
    <x v="2"/>
    <x v="3"/>
    <x v="8"/>
    <s v="Yes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s v="37918"/>
    <x v="0"/>
    <s v="OFF-PA-10001800"/>
    <x v="1"/>
    <x v="10"/>
    <s v="Xerox 220"/>
    <n v="15.552"/>
    <n v="3"/>
    <n v="0.2"/>
    <n v="5.4432"/>
    <n v="0.35000000000000003"/>
    <x v="2"/>
    <x v="3"/>
    <x v="8"/>
    <s v="Yes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s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  <x v="1"/>
    <x v="3"/>
    <x v="3"/>
    <s v="No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s v="60610"/>
    <x v="2"/>
    <s v="OFF-ST-10004123"/>
    <x v="1"/>
    <x v="4"/>
    <s v="Safco Industrial Wire Shelving System"/>
    <n v="72.784000000000006"/>
    <n v="1"/>
    <n v="0.2"/>
    <n v="-18.196000000000002"/>
    <n v="-0.25"/>
    <x v="2"/>
    <x v="3"/>
    <x v="3"/>
    <s v="No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s v="10024"/>
    <x v="3"/>
    <s v="OFF-ST-10000885"/>
    <x v="1"/>
    <x v="4"/>
    <s v="Fellowes Desktop Hanging File Manager"/>
    <n v="67.150000000000006"/>
    <n v="5"/>
    <n v="0"/>
    <n v="16.787500000000001"/>
    <n v="0.25"/>
    <x v="0"/>
    <x v="1"/>
    <x v="0"/>
    <s v="Yes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s v="10024"/>
    <x v="3"/>
    <s v="TEC-PH-10004165"/>
    <x v="2"/>
    <x v="7"/>
    <s v="Mitel MiVoice 5330e IP Phone"/>
    <n v="549.98"/>
    <n v="2"/>
    <n v="0"/>
    <n v="142.9948"/>
    <n v="0.26"/>
    <x v="0"/>
    <x v="1"/>
    <x v="0"/>
    <s v="Yes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s v="10024"/>
    <x v="3"/>
    <s v="FUR-FU-10002240"/>
    <x v="0"/>
    <x v="5"/>
    <s v="Nu-Dell EZ-Mount Plastic Wall Frames"/>
    <n v="11.82"/>
    <n v="3"/>
    <n v="0"/>
    <n v="4.7279999999999998"/>
    <n v="0.39999999999999997"/>
    <x v="0"/>
    <x v="1"/>
    <x v="0"/>
    <s v="Yes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s v="10024"/>
    <x v="3"/>
    <s v="TEC-MA-10000045"/>
    <x v="2"/>
    <x v="15"/>
    <s v="Zebra ZM400 Thermal Label Printer"/>
    <n v="4643.8"/>
    <n v="4"/>
    <n v="0"/>
    <n v="2229.0239999999999"/>
    <n v="0.48"/>
    <x v="0"/>
    <x v="1"/>
    <x v="0"/>
    <s v="Yes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s v="10024"/>
    <x v="3"/>
    <s v="FUR-CH-10003746"/>
    <x v="0"/>
    <x v="1"/>
    <s v="Hon 4070 Series Pagoda Round Back Stacking Chairs"/>
    <n v="577.76400000000001"/>
    <n v="2"/>
    <n v="0.1"/>
    <n v="115.5528"/>
    <n v="0.2"/>
    <x v="2"/>
    <x v="1"/>
    <x v="0"/>
    <s v="Yes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s v="32114"/>
    <x v="0"/>
    <s v="FUR-TA-10000577"/>
    <x v="0"/>
    <x v="3"/>
    <s v="Bretford CR4500 Series Slim Rectangular Table"/>
    <n v="191.5155"/>
    <n v="1"/>
    <n v="0.45"/>
    <n v="-76.606200000000001"/>
    <n v="-0.4"/>
    <x v="1"/>
    <x v="1"/>
    <x v="3"/>
    <s v="No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s v="32114"/>
    <x v="0"/>
    <s v="OFF-AR-10004757"/>
    <x v="1"/>
    <x v="6"/>
    <s v="Crayola Colored Pencils"/>
    <n v="2.6240000000000001"/>
    <n v="1"/>
    <n v="0.2"/>
    <n v="0.4264"/>
    <n v="0.16250000000000001"/>
    <x v="2"/>
    <x v="1"/>
    <x v="3"/>
    <s v="Yes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s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  <x v="1"/>
    <x v="1"/>
    <x v="8"/>
    <s v="No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s v="37211"/>
    <x v="0"/>
    <s v="OFF-ST-10001522"/>
    <x v="1"/>
    <x v="4"/>
    <s v="Gould Plastics 18-Pocket Panel Bin, 34w x 5-1/4d x 20-1/2h"/>
    <n v="294.36799999999999"/>
    <n v="4"/>
    <n v="0.2"/>
    <n v="-58.873600000000003"/>
    <n v="-0.2"/>
    <x v="2"/>
    <x v="1"/>
    <x v="8"/>
    <s v="No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s v="37211"/>
    <x v="0"/>
    <s v="OFF-AP-10001271"/>
    <x v="1"/>
    <x v="9"/>
    <s v="Eureka The Boss Cordless Rechargeable Stick Vac"/>
    <n v="81.567999999999998"/>
    <n v="2"/>
    <n v="0.2"/>
    <n v="7.1372"/>
    <n v="8.7500000000000008E-2"/>
    <x v="2"/>
    <x v="3"/>
    <x v="8"/>
    <s v="Yes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s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  <x v="1"/>
    <x v="0"/>
    <x v="0"/>
    <s v="No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s v="75220"/>
    <x v="2"/>
    <s v="OFF-ST-10001272"/>
    <x v="1"/>
    <x v="4"/>
    <s v="Mini 13-1/2 Capacity Data Binder Rack, Pearl"/>
    <n v="314.08800000000002"/>
    <n v="3"/>
    <n v="0.2"/>
    <n v="19.630500000000001"/>
    <n v="6.25E-2"/>
    <x v="2"/>
    <x v="0"/>
    <x v="0"/>
    <s v="Yes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s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  <x v="1"/>
    <x v="1"/>
    <x v="8"/>
    <s v="No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s v="37130"/>
    <x v="0"/>
    <s v="OFF-PA-10004665"/>
    <x v="1"/>
    <x v="10"/>
    <s v="Advantus Motivational Note Cards"/>
    <n v="10.48"/>
    <n v="1"/>
    <n v="0.2"/>
    <n v="3.7989999999999999"/>
    <n v="0.36249999999999999"/>
    <x v="2"/>
    <x v="1"/>
    <x v="8"/>
    <s v="Yes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s v="37130"/>
    <x v="0"/>
    <s v="OFF-BI-10004506"/>
    <x v="1"/>
    <x v="8"/>
    <s v="Wilson Jones data.warehouse D-Ring Binders with DublLock"/>
    <n v="2.4689999999999999"/>
    <n v="1"/>
    <n v="0.7"/>
    <n v="-1.8106"/>
    <n v="-0.73333333333333339"/>
    <x v="1"/>
    <x v="1"/>
    <x v="8"/>
    <s v="No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s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  <x v="1"/>
    <x v="1"/>
    <x v="8"/>
    <s v="No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s v="75217"/>
    <x v="2"/>
    <s v="OFF-FA-10002676"/>
    <x v="1"/>
    <x v="13"/>
    <s v="Colored Push Pins"/>
    <n v="4.3440000000000003"/>
    <n v="3"/>
    <n v="0.2"/>
    <n v="0.86880000000000002"/>
    <n v="0.19999999999999998"/>
    <x v="2"/>
    <x v="2"/>
    <x v="2"/>
    <s v="Yes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s v="75217"/>
    <x v="2"/>
    <s v="FUR-FU-10000758"/>
    <x v="0"/>
    <x v="5"/>
    <s v="DAX Natural Wood-Tone Poster Frame"/>
    <n v="31.776"/>
    <n v="3"/>
    <n v="0.6"/>
    <n v="-19.0656"/>
    <n v="-0.6"/>
    <x v="1"/>
    <x v="2"/>
    <x v="2"/>
    <s v="No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s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  <x v="2"/>
    <x v="2"/>
    <x v="2"/>
    <s v="Yes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s v="75217"/>
    <x v="2"/>
    <s v="OFF-BI-10002609"/>
    <x v="1"/>
    <x v="8"/>
    <s v="Avery Hidden Tab Dividers for Binding Systems"/>
    <n v="1.788"/>
    <n v="3"/>
    <n v="0.8"/>
    <n v="-3.0396000000000001"/>
    <n v="-1.7"/>
    <x v="1"/>
    <x v="2"/>
    <x v="2"/>
    <s v="No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s v="75217"/>
    <x v="2"/>
    <s v="OFF-FA-10000254"/>
    <x v="1"/>
    <x v="13"/>
    <s v="Sterling Rubber Bands by Alliance"/>
    <n v="15.071999999999999"/>
    <n v="4"/>
    <n v="0.2"/>
    <n v="-3.7679999999999998"/>
    <n v="-0.25"/>
    <x v="2"/>
    <x v="2"/>
    <x v="2"/>
    <s v="No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s v="76017"/>
    <x v="2"/>
    <s v="OFF-ST-10000321"/>
    <x v="1"/>
    <x v="4"/>
    <s v="Akro Stacking Bins"/>
    <n v="12.624000000000001"/>
    <n v="2"/>
    <n v="0.2"/>
    <n v="-2.5247999999999999"/>
    <n v="-0.19999999999999998"/>
    <x v="2"/>
    <x v="2"/>
    <x v="11"/>
    <s v="No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s v="91104"/>
    <x v="1"/>
    <s v="OFF-PA-10000241"/>
    <x v="1"/>
    <x v="10"/>
    <s v="IBM Multi-Purpose Copy Paper, 8 1/2 x 11&quot;, Case"/>
    <n v="185.88"/>
    <n v="6"/>
    <n v="0"/>
    <n v="83.646000000000001"/>
    <n v="0.45"/>
    <x v="0"/>
    <x v="0"/>
    <x v="1"/>
    <s v="Yes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s v="91104"/>
    <x v="1"/>
    <s v="OFF-PA-10004782"/>
    <x v="1"/>
    <x v="10"/>
    <s v="Xerox 228"/>
    <n v="12.96"/>
    <n v="2"/>
    <n v="0"/>
    <n v="6.2207999999999997"/>
    <n v="0.47999999999999993"/>
    <x v="0"/>
    <x v="0"/>
    <x v="1"/>
    <s v="Yes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s v="02149"/>
    <x v="3"/>
    <s v="OFF-PA-10004243"/>
    <x v="1"/>
    <x v="10"/>
    <s v="Xerox 1939"/>
    <n v="189.7"/>
    <n v="10"/>
    <n v="0"/>
    <n v="91.055999999999997"/>
    <n v="0.48000000000000004"/>
    <x v="0"/>
    <x v="3"/>
    <x v="0"/>
    <s v="Yes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s v="02149"/>
    <x v="3"/>
    <s v="OFF-PA-10001033"/>
    <x v="1"/>
    <x v="10"/>
    <s v="Xerox 1893"/>
    <n v="40.99"/>
    <n v="1"/>
    <n v="0"/>
    <n v="20.085100000000001"/>
    <n v="0.49"/>
    <x v="0"/>
    <x v="3"/>
    <x v="0"/>
    <s v="Yes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s v="12180"/>
    <x v="3"/>
    <s v="FUR-FU-10000723"/>
    <x v="0"/>
    <x v="5"/>
    <s v="Deflect-o EconoMat Studded, No Bevel Mat for Low Pile Carpeting"/>
    <n v="82.64"/>
    <n v="2"/>
    <n v="0"/>
    <n v="7.4375999999999998"/>
    <n v="0.09"/>
    <x v="0"/>
    <x v="0"/>
    <x v="3"/>
    <s v="Yes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s v="12180"/>
    <x v="3"/>
    <s v="OFF-ST-10003455"/>
    <x v="1"/>
    <x v="4"/>
    <s v="Tenex File Box, Personal Filing Tote with Lid, Black"/>
    <n v="31.02"/>
    <n v="2"/>
    <n v="0"/>
    <n v="8.0652000000000008"/>
    <n v="0.26"/>
    <x v="0"/>
    <x v="0"/>
    <x v="3"/>
    <s v="Yes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s v="12180"/>
    <x v="3"/>
    <s v="TEC-AC-10001109"/>
    <x v="2"/>
    <x v="11"/>
    <s v="Logitech Trackman Marble Mouse"/>
    <n v="89.97"/>
    <n v="3"/>
    <n v="0"/>
    <n v="37.787399999999998"/>
    <n v="0.42"/>
    <x v="0"/>
    <x v="0"/>
    <x v="3"/>
    <s v="Yes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s v="30328"/>
    <x v="0"/>
    <s v="OFF-AR-10004344"/>
    <x v="1"/>
    <x v="6"/>
    <s v="Bulldog Vacuum Base Pencil Sharpener"/>
    <n v="35.97"/>
    <n v="3"/>
    <n v="0"/>
    <n v="9.7119"/>
    <n v="0.27"/>
    <x v="0"/>
    <x v="0"/>
    <x v="1"/>
    <s v="Yes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s v="30328"/>
    <x v="0"/>
    <s v="FUR-BO-10004695"/>
    <x v="0"/>
    <x v="0"/>
    <s v="O'Sullivan 2-Door Barrister Bookcase in Odessa Pine"/>
    <n v="1266.8599999999999"/>
    <n v="7"/>
    <n v="0"/>
    <n v="291.37779999999998"/>
    <n v="0.23"/>
    <x v="0"/>
    <x v="0"/>
    <x v="1"/>
    <s v="Yes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s v="95123"/>
    <x v="1"/>
    <s v="OFF-ST-10000675"/>
    <x v="1"/>
    <x v="4"/>
    <s v="File Shuttle II and Handi-File, Black"/>
    <n v="169.45"/>
    <n v="5"/>
    <n v="0"/>
    <n v="42.362499999999997"/>
    <n v="0.25"/>
    <x v="0"/>
    <x v="2"/>
    <x v="8"/>
    <s v="Yes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s v="95123"/>
    <x v="1"/>
    <s v="OFF-ST-10002301"/>
    <x v="1"/>
    <x v="4"/>
    <s v="Tennsco Commercial Shelving"/>
    <n v="40.68"/>
    <n v="2"/>
    <n v="0"/>
    <n v="0.40679999999999999"/>
    <n v="0.01"/>
    <x v="0"/>
    <x v="2"/>
    <x v="8"/>
    <s v="Yes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s v="32216"/>
    <x v="0"/>
    <s v="OFF-SU-10001212"/>
    <x v="1"/>
    <x v="14"/>
    <s v="Kleencut Forged Office Shears by Acme United Corporation"/>
    <n v="3.3279999999999998"/>
    <n v="2"/>
    <n v="0.2"/>
    <n v="0.41599999999999998"/>
    <n v="0.125"/>
    <x v="2"/>
    <x v="3"/>
    <x v="5"/>
    <s v="Yes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s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  <x v="1"/>
    <x v="3"/>
    <x v="5"/>
    <s v="No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s v="32216"/>
    <x v="0"/>
    <s v="FUR-CH-10002024"/>
    <x v="0"/>
    <x v="1"/>
    <s v="HON 5400 Series Task Chairs for Big and Tall"/>
    <n v="2803.92"/>
    <n v="5"/>
    <n v="0.2"/>
    <n v="0"/>
    <n v="0"/>
    <x v="2"/>
    <x v="3"/>
    <x v="5"/>
    <s v="No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s v="32216"/>
    <x v="0"/>
    <s v="OFF-ST-10000617"/>
    <x v="1"/>
    <x v="4"/>
    <s v="Woodgrain Magazine Files by Perma"/>
    <n v="4.7679999999999998"/>
    <n v="2"/>
    <n v="0.2"/>
    <n v="-0.77480000000000004"/>
    <n v="-0.16250000000000001"/>
    <x v="2"/>
    <x v="3"/>
    <x v="2"/>
    <s v="No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s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  <x v="2"/>
    <x v="3"/>
    <x v="2"/>
    <s v="Yes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s v="32216"/>
    <x v="0"/>
    <s v="OFF-AR-10003251"/>
    <x v="1"/>
    <x v="6"/>
    <s v="Prang Drawing Pencil Set"/>
    <n v="4.4480000000000004"/>
    <n v="2"/>
    <n v="0.2"/>
    <n v="1.1120000000000001"/>
    <n v="0.25"/>
    <x v="2"/>
    <x v="3"/>
    <x v="2"/>
    <s v="Yes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s v="32216"/>
    <x v="0"/>
    <s v="FUR-FU-10000175"/>
    <x v="0"/>
    <x v="5"/>
    <s v="DAX Wood Document Frame."/>
    <n v="43.936"/>
    <n v="4"/>
    <n v="0.2"/>
    <n v="6.0411999999999999"/>
    <n v="0.13750000000000001"/>
    <x v="2"/>
    <x v="3"/>
    <x v="2"/>
    <s v="Yes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s v="10009"/>
    <x v="3"/>
    <s v="OFF-BI-10004716"/>
    <x v="1"/>
    <x v="8"/>
    <s v="Wilson Jones Hanging Recycled Pressboard Data Binders"/>
    <n v="23.744"/>
    <n v="2"/>
    <n v="0.2"/>
    <n v="8.3103999999999996"/>
    <n v="0.35"/>
    <x v="2"/>
    <x v="2"/>
    <x v="8"/>
    <s v="Yes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s v="10009"/>
    <x v="3"/>
    <s v="TEC-AC-10002842"/>
    <x v="2"/>
    <x v="11"/>
    <s v="WD My Passport Ultra 2TB Portable External Hard Drive"/>
    <n v="357"/>
    <n v="3"/>
    <n v="0"/>
    <n v="57.12"/>
    <n v="0.16"/>
    <x v="0"/>
    <x v="2"/>
    <x v="8"/>
    <s v="Yes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s v="94122"/>
    <x v="1"/>
    <s v="TEC-PH-10003691"/>
    <x v="2"/>
    <x v="7"/>
    <s v="BlackBerry Q10"/>
    <n v="806.33600000000001"/>
    <n v="8"/>
    <n v="0.2"/>
    <n v="50.396000000000001"/>
    <n v="6.25E-2"/>
    <x v="2"/>
    <x v="2"/>
    <x v="6"/>
    <s v="Yes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s v="94122"/>
    <x v="1"/>
    <s v="FUR-FU-10002878"/>
    <x v="0"/>
    <x v="5"/>
    <s v="Seth Thomas 14&quot; Day/Date Wall Clock"/>
    <n v="85.44"/>
    <n v="3"/>
    <n v="0"/>
    <n v="31.6128"/>
    <n v="0.37"/>
    <x v="0"/>
    <x v="2"/>
    <x v="6"/>
    <s v="Yes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s v="31907"/>
    <x v="0"/>
    <s v="OFF-ST-10000991"/>
    <x v="1"/>
    <x v="4"/>
    <s v="Space Solutions HD Industrial Steel Shelving."/>
    <n v="344.91"/>
    <n v="3"/>
    <n v="0"/>
    <n v="10.347300000000001"/>
    <n v="0.03"/>
    <x v="0"/>
    <x v="2"/>
    <x v="6"/>
    <s v="Yes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s v="60505"/>
    <x v="2"/>
    <s v="OFF-AP-10002439"/>
    <x v="1"/>
    <x v="9"/>
    <s v="Tripp Lite Isotel 8 Ultra 8 Outlet Metal Surge"/>
    <n v="70.97"/>
    <n v="5"/>
    <n v="0.8"/>
    <n v="-191.619"/>
    <n v="-2.7"/>
    <x v="1"/>
    <x v="1"/>
    <x v="5"/>
    <s v="No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s v="60505"/>
    <x v="2"/>
    <s v="OFF-AR-10004602"/>
    <x v="1"/>
    <x v="6"/>
    <s v="Boston KS Multi-Size Manual Pencil Sharpener"/>
    <n v="36.783999999999999"/>
    <n v="2"/>
    <n v="0.2"/>
    <n v="3.6783999999999999"/>
    <n v="0.1"/>
    <x v="2"/>
    <x v="1"/>
    <x v="5"/>
    <s v="Yes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s v="19134"/>
    <x v="3"/>
    <s v="TEC-PH-10001795"/>
    <x v="2"/>
    <x v="7"/>
    <s v="ClearOne CHATAttach 160 - speaker phone"/>
    <n v="743.98800000000006"/>
    <n v="2"/>
    <n v="0.4"/>
    <n v="-123.998"/>
    <n v="-0.16666666666666666"/>
    <x v="3"/>
    <x v="0"/>
    <x v="5"/>
    <s v="No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s v="60653"/>
    <x v="2"/>
    <s v="OFF-BI-10002854"/>
    <x v="1"/>
    <x v="8"/>
    <s v="Performers Binder/Pad Holder, Black"/>
    <n v="11.212"/>
    <n v="2"/>
    <n v="0.8"/>
    <n v="-16.818000000000001"/>
    <n v="-1.5000000000000002"/>
    <x v="1"/>
    <x v="1"/>
    <x v="10"/>
    <s v="No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s v="60653"/>
    <x v="2"/>
    <s v="FUR-FU-10000023"/>
    <x v="0"/>
    <x v="5"/>
    <s v="Eldon Wave Desk Accessories"/>
    <n v="4.7119999999999997"/>
    <n v="2"/>
    <n v="0.6"/>
    <n v="-1.8848"/>
    <n v="-0.4"/>
    <x v="1"/>
    <x v="1"/>
    <x v="10"/>
    <s v="No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s v="60653"/>
    <x v="2"/>
    <s v="OFF-AP-10000828"/>
    <x v="1"/>
    <x v="9"/>
    <s v="Avanti 4.4 Cu. Ft. Refrigerator"/>
    <n v="180.98"/>
    <n v="5"/>
    <n v="0.8"/>
    <n v="-470.548"/>
    <n v="-2.6"/>
    <x v="1"/>
    <x v="1"/>
    <x v="10"/>
    <s v="No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s v="60653"/>
    <x v="2"/>
    <s v="OFF-ST-10000777"/>
    <x v="1"/>
    <x v="4"/>
    <s v="Companion Letter/Legal File, Black"/>
    <n v="60.415999999999997"/>
    <n v="2"/>
    <n v="0.2"/>
    <n v="6.0415999999999999"/>
    <n v="0.1"/>
    <x v="2"/>
    <x v="1"/>
    <x v="10"/>
    <s v="Yes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TEC-CO-10000971"/>
    <x v="2"/>
    <x v="16"/>
    <s v="Hewlett Packard 310 Color Digital Copier"/>
    <n v="299.99"/>
    <n v="1"/>
    <n v="0"/>
    <n v="89.997"/>
    <n v="0.3"/>
    <x v="0"/>
    <x v="3"/>
    <x v="6"/>
    <s v="Yes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OFF-PA-10003134"/>
    <x v="1"/>
    <x v="10"/>
    <s v="Xerox 1937"/>
    <n v="192.16"/>
    <n v="4"/>
    <n v="0"/>
    <n v="92.236800000000002"/>
    <n v="0.48000000000000004"/>
    <x v="0"/>
    <x v="3"/>
    <x v="6"/>
    <s v="Yes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TEC-PH-10002538"/>
    <x v="2"/>
    <x v="7"/>
    <s v="Grandstream GXP1160 VoIP phone"/>
    <n v="242.624"/>
    <n v="8"/>
    <n v="0.2"/>
    <n v="27.295200000000001"/>
    <n v="0.1125"/>
    <x v="2"/>
    <x v="3"/>
    <x v="6"/>
    <s v="Yes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OFF-ST-10001228"/>
    <x v="1"/>
    <x v="4"/>
    <s v="Personal File Boxes with Fold-Down Carry Handle"/>
    <n v="46.74"/>
    <n v="3"/>
    <n v="0"/>
    <n v="11.685"/>
    <n v="0.25"/>
    <x v="0"/>
    <x v="3"/>
    <x v="6"/>
    <s v="Yes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TEC-AC-10000397"/>
    <x v="2"/>
    <x v="11"/>
    <s v="Perixx PERIBOARD-512B, Ergonomic Split Keyboard"/>
    <n v="174.95"/>
    <n v="5"/>
    <n v="0"/>
    <n v="12.246499999999999"/>
    <n v="7.0000000000000007E-2"/>
    <x v="0"/>
    <x v="3"/>
    <x v="6"/>
    <s v="Yes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s v="98103"/>
    <x v="1"/>
    <s v="OFF-BI-10004308"/>
    <x v="1"/>
    <x v="8"/>
    <s v="Avery Legal 4-Ring Binder"/>
    <n v="100.70399999999999"/>
    <n v="6"/>
    <n v="0.2"/>
    <n v="37.764000000000003"/>
    <n v="0.37500000000000006"/>
    <x v="2"/>
    <x v="3"/>
    <x v="6"/>
    <s v="Yes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s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  <x v="0"/>
    <x v="0"/>
    <x v="1"/>
    <s v="Yes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s v="48066"/>
    <x v="2"/>
    <s v="OFF-BI-10000773"/>
    <x v="1"/>
    <x v="8"/>
    <s v="Insertable Tab Post Binder Dividers"/>
    <n v="8.02"/>
    <n v="1"/>
    <n v="0"/>
    <n v="3.7694000000000001"/>
    <n v="0.47000000000000003"/>
    <x v="0"/>
    <x v="0"/>
    <x v="1"/>
    <s v="Yes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s v="48066"/>
    <x v="2"/>
    <s v="OFF-ST-10001837"/>
    <x v="1"/>
    <x v="4"/>
    <s v="SAFCO Mobile Desk Side File, Wire Frame"/>
    <n v="171.04"/>
    <n v="4"/>
    <n v="0"/>
    <n v="44.470399999999998"/>
    <n v="0.26"/>
    <x v="0"/>
    <x v="0"/>
    <x v="1"/>
    <s v="Yes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s v="72701"/>
    <x v="0"/>
    <s v="OFF-PA-10002552"/>
    <x v="1"/>
    <x v="10"/>
    <s v="Xerox 1958"/>
    <n v="19.440000000000001"/>
    <n v="3"/>
    <n v="0"/>
    <n v="9.3312000000000008"/>
    <n v="0.48000000000000004"/>
    <x v="0"/>
    <x v="0"/>
    <x v="4"/>
    <s v="Yes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s v="28540"/>
    <x v="0"/>
    <s v="OFF-BI-10000014"/>
    <x v="1"/>
    <x v="8"/>
    <s v="Heavy-Duty E-Z-D Binders"/>
    <n v="13.092000000000001"/>
    <n v="4"/>
    <n v="0.7"/>
    <n v="-10.0372"/>
    <n v="-0.76666666666666661"/>
    <x v="1"/>
    <x v="1"/>
    <x v="8"/>
    <s v="No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s v="10035"/>
    <x v="3"/>
    <s v="OFF-AP-10004136"/>
    <x v="1"/>
    <x v="9"/>
    <s v="Kensington 6 Outlet SmartSocket Surge Protector"/>
    <n v="122.94"/>
    <n v="3"/>
    <n v="0"/>
    <n v="30.734999999999999"/>
    <n v="0.25"/>
    <x v="0"/>
    <x v="2"/>
    <x v="4"/>
    <s v="Yes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s v="10035"/>
    <x v="3"/>
    <s v="OFF-BI-10003429"/>
    <x v="1"/>
    <x v="8"/>
    <s v="Cardinal HOLDit! Binder Insert Strips,Extra Strips"/>
    <n v="35.448"/>
    <n v="7"/>
    <n v="0.2"/>
    <n v="12.8499"/>
    <n v="0.36249999999999999"/>
    <x v="2"/>
    <x v="2"/>
    <x v="4"/>
    <s v="Yes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s v="19901"/>
    <x v="3"/>
    <s v="TEC-PH-10000376"/>
    <x v="2"/>
    <x v="7"/>
    <s v="Square Credit Card Reader"/>
    <n v="19.98"/>
    <n v="2"/>
    <n v="0"/>
    <n v="5.1947999999999999"/>
    <n v="0.26"/>
    <x v="0"/>
    <x v="2"/>
    <x v="3"/>
    <s v="Yes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s v="60505"/>
    <x v="2"/>
    <s v="FUR-TA-10003469"/>
    <x v="0"/>
    <x v="3"/>
    <s v="Balt Split Level Computer Training Table"/>
    <n v="69.375"/>
    <n v="1"/>
    <n v="0.5"/>
    <n v="-47.174999999999997"/>
    <n v="-0.67999999999999994"/>
    <x v="1"/>
    <x v="3"/>
    <x v="9"/>
    <s v="No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s v="60505"/>
    <x v="2"/>
    <s v="OFF-SU-10004231"/>
    <x v="1"/>
    <x v="14"/>
    <s v="Acme Tagit Stainless Steel Antibacterial Scissors"/>
    <n v="31.68"/>
    <n v="4"/>
    <n v="0.2"/>
    <n v="2.7719999999999998"/>
    <n v="8.7499999999999994E-2"/>
    <x v="2"/>
    <x v="3"/>
    <x v="9"/>
    <s v="Yes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s v="60505"/>
    <x v="2"/>
    <s v="TEC-PH-10002584"/>
    <x v="2"/>
    <x v="7"/>
    <s v="Samsung Galaxy S4"/>
    <n v="2003.1679999999999"/>
    <n v="4"/>
    <n v="0.2"/>
    <n v="250.39599999999999"/>
    <n v="0.125"/>
    <x v="2"/>
    <x v="3"/>
    <x v="9"/>
    <s v="Yes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s v="60505"/>
    <x v="2"/>
    <s v="OFF-AR-10003602"/>
    <x v="1"/>
    <x v="6"/>
    <s v="Quartet Omega Colored Chalk, 12/Pack"/>
    <n v="9.3439999999999994"/>
    <n v="2"/>
    <n v="0.2"/>
    <n v="3.1536"/>
    <n v="0.33750000000000002"/>
    <x v="2"/>
    <x v="3"/>
    <x v="9"/>
    <s v="Yes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s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  <x v="2"/>
    <x v="0"/>
    <x v="4"/>
    <s v="Yes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s v="92020"/>
    <x v="1"/>
    <s v="FUR-CH-10001802"/>
    <x v="0"/>
    <x v="1"/>
    <s v="Hon Every-Day Chair Series Swivel Task Chairs"/>
    <n v="387.13600000000002"/>
    <n v="4"/>
    <n v="0.2"/>
    <n v="4.8391999999999999"/>
    <n v="1.2499999999999999E-2"/>
    <x v="2"/>
    <x v="0"/>
    <x v="2"/>
    <s v="Yes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s v="45503"/>
    <x v="3"/>
    <s v="OFF-AR-10000634"/>
    <x v="1"/>
    <x v="6"/>
    <s v="Newell 320"/>
    <n v="3.4239999999999999"/>
    <n v="1"/>
    <n v="0.2"/>
    <n v="0.29959999999999998"/>
    <n v="8.7499999999999994E-2"/>
    <x v="2"/>
    <x v="1"/>
    <x v="1"/>
    <s v="Yes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s v="10550"/>
    <x v="3"/>
    <s v="OFF-ST-10002615"/>
    <x v="1"/>
    <x v="4"/>
    <s v="Dual Level, Single-Width Filing Carts"/>
    <n v="1085.42"/>
    <n v="7"/>
    <n v="0"/>
    <n v="282.20920000000001"/>
    <n v="0.26"/>
    <x v="0"/>
    <x v="3"/>
    <x v="1"/>
    <s v="Yes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s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  <x v="2"/>
    <x v="1"/>
    <x v="1"/>
    <s v="Yes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s v="33614"/>
    <x v="0"/>
    <s v="OFF-BI-10003727"/>
    <x v="1"/>
    <x v="8"/>
    <s v="Avery Durable Slant Ring Binders With Label Holder"/>
    <n v="3.762"/>
    <n v="3"/>
    <n v="0.7"/>
    <n v="-2.7587999999999999"/>
    <n v="-0.73333333333333328"/>
    <x v="1"/>
    <x v="0"/>
    <x v="11"/>
    <s v="No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s v="33614"/>
    <x v="0"/>
    <s v="OFF-BI-10002026"/>
    <x v="1"/>
    <x v="8"/>
    <s v="Avery Arch Ring Binders"/>
    <n v="34.86"/>
    <n v="2"/>
    <n v="0.7"/>
    <n v="-26.725999999999999"/>
    <n v="-0.76666666666666661"/>
    <x v="1"/>
    <x v="0"/>
    <x v="11"/>
    <s v="No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s v="33614"/>
    <x v="0"/>
    <s v="OFF-ST-10001496"/>
    <x v="1"/>
    <x v="4"/>
    <s v="Standard Rollaway File with Lock"/>
    <n v="432.45600000000002"/>
    <n v="3"/>
    <n v="0.2"/>
    <n v="32.434199999999997"/>
    <n v="7.4999999999999983E-2"/>
    <x v="2"/>
    <x v="0"/>
    <x v="11"/>
    <s v="Yes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s v="31907"/>
    <x v="0"/>
    <s v="OFF-ST-10003716"/>
    <x v="1"/>
    <x v="4"/>
    <s v="Tennsco Double-Tier Lockers"/>
    <n v="675.06"/>
    <n v="3"/>
    <n v="0"/>
    <n v="87.757800000000003"/>
    <n v="0.13"/>
    <x v="0"/>
    <x v="3"/>
    <x v="3"/>
    <s v="Yes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s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  <x v="2"/>
    <x v="3"/>
    <x v="5"/>
    <s v="Yes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s v="28540"/>
    <x v="0"/>
    <s v="FUR-CH-10001270"/>
    <x v="0"/>
    <x v="1"/>
    <s v="Harbour Creations Steel Folding Chair"/>
    <n v="207"/>
    <n v="3"/>
    <n v="0.2"/>
    <n v="25.875"/>
    <n v="0.125"/>
    <x v="2"/>
    <x v="3"/>
    <x v="5"/>
    <s v="Yes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s v="60174"/>
    <x v="2"/>
    <s v="TEC-MA-10004241"/>
    <x v="2"/>
    <x v="15"/>
    <s v="Star Micronics TSP800 TSP847IIU Receipt Printer"/>
    <n v="600.53"/>
    <n v="2"/>
    <n v="0.3"/>
    <n v="137.26400000000001"/>
    <n v="0.22857142857142859"/>
    <x v="3"/>
    <x v="1"/>
    <x v="4"/>
    <s v="Yes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s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  <x v="2"/>
    <x v="1"/>
    <x v="4"/>
    <s v="Yes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s v="60174"/>
    <x v="2"/>
    <s v="TEC-AC-10003198"/>
    <x v="2"/>
    <x v="11"/>
    <s v="Enermax Acrylux Wireless Keyboard"/>
    <n v="637.44000000000005"/>
    <n v="8"/>
    <n v="0.2"/>
    <n v="135.45599999999999"/>
    <n v="0.21249999999999997"/>
    <x v="2"/>
    <x v="1"/>
    <x v="4"/>
    <s v="Yes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s v="60174"/>
    <x v="2"/>
    <s v="FUR-FU-10003039"/>
    <x v="0"/>
    <x v="5"/>
    <s v="Howard Miller 11-1/2&quot; Diameter Grantwood Wall Clock"/>
    <n v="51.756"/>
    <n v="3"/>
    <n v="0.6"/>
    <n v="-33.641399999999997"/>
    <n v="-0.64999999999999991"/>
    <x v="1"/>
    <x v="1"/>
    <x v="4"/>
    <s v="No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OFF-PA-10000295"/>
    <x v="1"/>
    <x v="10"/>
    <s v="Xerox 229"/>
    <n v="31.103999999999999"/>
    <n v="6"/>
    <n v="0.2"/>
    <n v="10.8864"/>
    <n v="0.35000000000000003"/>
    <x v="2"/>
    <x v="2"/>
    <x v="6"/>
    <s v="Yes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OFF-AR-10004344"/>
    <x v="1"/>
    <x v="6"/>
    <s v="Bulldog Vacuum Base Pencil Sharpener"/>
    <n v="47.96"/>
    <n v="5"/>
    <n v="0.2"/>
    <n v="4.1965000000000003"/>
    <n v="8.7500000000000008E-2"/>
    <x v="2"/>
    <x v="2"/>
    <x v="6"/>
    <s v="Yes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TEC-AC-10002473"/>
    <x v="2"/>
    <x v="11"/>
    <s v="Maxell 4.7GB DVD-R"/>
    <n v="158.928"/>
    <n v="7"/>
    <n v="0.2"/>
    <n v="41.718600000000002"/>
    <n v="0.26250000000000001"/>
    <x v="2"/>
    <x v="2"/>
    <x v="6"/>
    <s v="Yes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  <x v="2"/>
    <x v="2"/>
    <x v="6"/>
    <s v="Yes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OFF-SU-10000432"/>
    <x v="1"/>
    <x v="14"/>
    <s v="Acco Side-Punched Conventional Columnar Pads"/>
    <n v="5.5519999999999996"/>
    <n v="2"/>
    <n v="0.2"/>
    <n v="-1.0409999999999999"/>
    <n v="-0.1875"/>
    <x v="2"/>
    <x v="2"/>
    <x v="6"/>
    <s v="No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s v="33180"/>
    <x v="0"/>
    <s v="OFF-LA-10000443"/>
    <x v="1"/>
    <x v="2"/>
    <s v="Avery 501"/>
    <n v="2.952"/>
    <n v="1"/>
    <n v="0.2"/>
    <n v="0.99629999999999996"/>
    <n v="0.33749999999999997"/>
    <x v="2"/>
    <x v="2"/>
    <x v="6"/>
    <s v="Yes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s v="45373"/>
    <x v="3"/>
    <s v="OFF-BI-10003166"/>
    <x v="1"/>
    <x v="8"/>
    <s v="GBC Plasticlear Binding Covers"/>
    <n v="10.332000000000001"/>
    <n v="3"/>
    <n v="0.7"/>
    <n v="-7.5768000000000004"/>
    <n v="-0.73333333333333328"/>
    <x v="1"/>
    <x v="1"/>
    <x v="4"/>
    <s v="No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s v="98103"/>
    <x v="1"/>
    <s v="OFF-BI-10002393"/>
    <x v="1"/>
    <x v="8"/>
    <s v="Binder Posts"/>
    <n v="18.367999999999999"/>
    <n v="4"/>
    <n v="0.2"/>
    <n v="5.9695999999999998"/>
    <n v="0.32500000000000001"/>
    <x v="2"/>
    <x v="3"/>
    <x v="0"/>
    <s v="Yes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s v="10011"/>
    <x v="3"/>
    <s v="TEC-PH-10001809"/>
    <x v="2"/>
    <x v="7"/>
    <s v="Panasonic KX T7736-B Digital phone"/>
    <n v="299.89999999999998"/>
    <n v="2"/>
    <n v="0"/>
    <n v="74.974999999999994"/>
    <n v="0.25"/>
    <x v="0"/>
    <x v="3"/>
    <x v="10"/>
    <s v="Yes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s v="22204"/>
    <x v="0"/>
    <s v="OFF-EN-10002600"/>
    <x v="1"/>
    <x v="12"/>
    <s v="Redi-Strip #10 Envelopes, 4 1/8 x 9 1/2"/>
    <n v="26.55"/>
    <n v="9"/>
    <n v="0"/>
    <n v="12.744"/>
    <n v="0.48"/>
    <x v="0"/>
    <x v="0"/>
    <x v="5"/>
    <s v="Yes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s v="22204"/>
    <x v="0"/>
    <s v="TEC-AC-10000109"/>
    <x v="2"/>
    <x v="11"/>
    <s v="Sony Micro Vault Click 16 GB USB 2.0 Flash Drive"/>
    <n v="111.98"/>
    <n v="2"/>
    <n v="0"/>
    <n v="26.8752"/>
    <n v="0.24"/>
    <x v="0"/>
    <x v="0"/>
    <x v="5"/>
    <s v="Yes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s v="28205"/>
    <x v="0"/>
    <s v="FUR-FU-10003829"/>
    <x v="0"/>
    <x v="5"/>
    <s v="Stackable Trays"/>
    <n v="4.9279999999999999"/>
    <n v="2"/>
    <n v="0.2"/>
    <n v="0.73919999999999997"/>
    <n v="0.15"/>
    <x v="2"/>
    <x v="1"/>
    <x v="7"/>
    <s v="Yes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s v="28205"/>
    <x v="0"/>
    <s v="OFF-LA-10003223"/>
    <x v="1"/>
    <x v="2"/>
    <s v="Avery 508"/>
    <n v="11.784000000000001"/>
    <n v="3"/>
    <n v="0.2"/>
    <n v="4.2717000000000001"/>
    <n v="0.36249999999999999"/>
    <x v="2"/>
    <x v="1"/>
    <x v="7"/>
    <s v="Yes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s v="95661"/>
    <x v="1"/>
    <s v="OFF-AR-10001770"/>
    <x v="1"/>
    <x v="6"/>
    <s v="Economy #2 Pencils"/>
    <n v="7.98"/>
    <n v="3"/>
    <n v="0"/>
    <n v="2.0748000000000002"/>
    <n v="0.26"/>
    <x v="0"/>
    <x v="2"/>
    <x v="10"/>
    <s v="Yes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s v="48234"/>
    <x v="2"/>
    <s v="OFF-EN-10003296"/>
    <x v="1"/>
    <x v="12"/>
    <s v="Tyvek Side-Opening Peel &amp; Seel Expanding Envelopes"/>
    <n v="180.96"/>
    <n v="2"/>
    <n v="0"/>
    <n v="81.432000000000002"/>
    <n v="0.45"/>
    <x v="0"/>
    <x v="1"/>
    <x v="3"/>
    <s v="Yes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s v="90036"/>
    <x v="1"/>
    <s v="TEC-AC-10003870"/>
    <x v="2"/>
    <x v="11"/>
    <s v="Logitech Z-906 Speaker sys - home theater - 5.1-CH"/>
    <n v="1649.95"/>
    <n v="5"/>
    <n v="0"/>
    <n v="659.98"/>
    <n v="0.4"/>
    <x v="0"/>
    <x v="3"/>
    <x v="7"/>
    <s v="Yes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s v="90036"/>
    <x v="1"/>
    <s v="FUR-CH-10000665"/>
    <x v="0"/>
    <x v="1"/>
    <s v="Global Airflow Leather Mesh Back Chair, Black"/>
    <n v="362.35199999999998"/>
    <n v="3"/>
    <n v="0.2"/>
    <n v="45.293999999999997"/>
    <n v="0.125"/>
    <x v="2"/>
    <x v="3"/>
    <x v="7"/>
    <s v="Yes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s v="94110"/>
    <x v="1"/>
    <s v="TEC-PH-10003092"/>
    <x v="2"/>
    <x v="7"/>
    <s v="Motorola L804"/>
    <n v="73.584000000000003"/>
    <n v="2"/>
    <n v="0.2"/>
    <n v="8.2782"/>
    <n v="0.11249999999999999"/>
    <x v="2"/>
    <x v="2"/>
    <x v="2"/>
    <s v="Yes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s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  <x v="2"/>
    <x v="3"/>
    <x v="0"/>
    <s v="Yes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s v="74133"/>
    <x v="2"/>
    <s v="OFF-PA-10001870"/>
    <x v="1"/>
    <x v="10"/>
    <s v="Xerox 202"/>
    <n v="32.4"/>
    <n v="5"/>
    <n v="0"/>
    <n v="15.552"/>
    <n v="0.48"/>
    <x v="0"/>
    <x v="0"/>
    <x v="6"/>
    <s v="Yes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s v="74133"/>
    <x v="2"/>
    <s v="OFF-BI-10003305"/>
    <x v="1"/>
    <x v="8"/>
    <s v="Avery Hanging File Binders"/>
    <n v="41.86"/>
    <n v="7"/>
    <n v="0"/>
    <n v="19.255600000000001"/>
    <n v="0.46"/>
    <x v="0"/>
    <x v="0"/>
    <x v="6"/>
    <s v="Yes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s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  <x v="0"/>
    <x v="0"/>
    <x v="6"/>
    <s v="Yes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s v="94122"/>
    <x v="1"/>
    <s v="OFF-AR-10001419"/>
    <x v="1"/>
    <x v="6"/>
    <s v="Newell 325"/>
    <n v="37.17"/>
    <n v="9"/>
    <n v="0"/>
    <n v="11.151"/>
    <n v="0.3"/>
    <x v="0"/>
    <x v="0"/>
    <x v="7"/>
    <s v="Yes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s v="77036"/>
    <x v="2"/>
    <s v="OFF-ST-10003692"/>
    <x v="1"/>
    <x v="4"/>
    <s v="Recycled Steel Personal File for Hanging File Folders"/>
    <n v="137.352"/>
    <n v="3"/>
    <n v="0.2"/>
    <n v="8.5845000000000002"/>
    <n v="6.25E-2"/>
    <x v="2"/>
    <x v="2"/>
    <x v="10"/>
    <s v="Yes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s v="77036"/>
    <x v="2"/>
    <s v="FUR-TA-10001866"/>
    <x v="0"/>
    <x v="3"/>
    <s v="Bevis Round Conference Room Tables and Bases"/>
    <n v="376.50900000000001"/>
    <n v="3"/>
    <n v="0.3"/>
    <n v="-43.029600000000002"/>
    <n v="-0.11428571428571428"/>
    <x v="3"/>
    <x v="2"/>
    <x v="10"/>
    <s v="No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s v="31907"/>
    <x v="0"/>
    <s v="FUR-FU-10002157"/>
    <x v="0"/>
    <x v="5"/>
    <s v="Artistic Insta-Plaque"/>
    <n v="62.72"/>
    <n v="4"/>
    <n v="0"/>
    <n v="24.460799999999999"/>
    <n v="0.39"/>
    <x v="0"/>
    <x v="3"/>
    <x v="9"/>
    <s v="Yes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s v="31907"/>
    <x v="0"/>
    <s v="TEC-PH-10001459"/>
    <x v="2"/>
    <x v="7"/>
    <s v="Samsung Galaxy Mega 6.3"/>
    <n v="2939.93"/>
    <n v="7"/>
    <n v="0"/>
    <n v="764.3818"/>
    <n v="0.26"/>
    <x v="0"/>
    <x v="3"/>
    <x v="9"/>
    <s v="Yes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s v="77573"/>
    <x v="2"/>
    <s v="FUR-CH-10002126"/>
    <x v="0"/>
    <x v="1"/>
    <s v="Hon Deluxe Fabric Upholstered Stacking Chairs"/>
    <n v="512.35799999999995"/>
    <n v="3"/>
    <n v="0.3"/>
    <n v="-14.6388"/>
    <n v="-2.8571428571428574E-2"/>
    <x v="3"/>
    <x v="2"/>
    <x v="7"/>
    <s v="No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s v="77573"/>
    <x v="2"/>
    <s v="OFF-FA-10001561"/>
    <x v="1"/>
    <x v="13"/>
    <s v="Stockwell Push Pins"/>
    <n v="3.488"/>
    <n v="2"/>
    <n v="0.2"/>
    <n v="0.56679999999999997"/>
    <n v="0.16250000000000001"/>
    <x v="2"/>
    <x v="2"/>
    <x v="7"/>
    <s v="Yes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s v="77573"/>
    <x v="2"/>
    <s v="OFF-AR-10003158"/>
    <x v="1"/>
    <x v="6"/>
    <s v="Fluorescent Highlighters by Dixon"/>
    <n v="22.288"/>
    <n v="7"/>
    <n v="0.2"/>
    <n v="3.9003999999999999"/>
    <n v="0.17499999999999999"/>
    <x v="2"/>
    <x v="2"/>
    <x v="7"/>
    <s v="Yes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s v="77573"/>
    <x v="2"/>
    <s v="OFF-PA-10001804"/>
    <x v="1"/>
    <x v="10"/>
    <s v="Xerox 195"/>
    <n v="16.032"/>
    <n v="3"/>
    <n v="0.2"/>
    <n v="5.6112000000000002"/>
    <n v="0.35000000000000003"/>
    <x v="2"/>
    <x v="2"/>
    <x v="7"/>
    <s v="Yes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s v="27217"/>
    <x v="0"/>
    <s v="OFF-AR-10000422"/>
    <x v="1"/>
    <x v="6"/>
    <s v="Pencil and Crayon Sharpener"/>
    <n v="1.752"/>
    <n v="1"/>
    <n v="0.2"/>
    <n v="0.15329999999999999"/>
    <n v="8.7499999999999994E-2"/>
    <x v="2"/>
    <x v="3"/>
    <x v="3"/>
    <s v="Yes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s v="27217"/>
    <x v="0"/>
    <s v="OFF-AR-10000127"/>
    <x v="1"/>
    <x v="6"/>
    <s v="Newell 321"/>
    <n v="20.992000000000001"/>
    <n v="8"/>
    <n v="0.2"/>
    <n v="2.3616000000000001"/>
    <n v="0.1125"/>
    <x v="2"/>
    <x v="3"/>
    <x v="3"/>
    <s v="Yes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s v="10009"/>
    <x v="3"/>
    <s v="OFF-ST-10004634"/>
    <x v="1"/>
    <x v="4"/>
    <s v="Personal Folder Holder, Ebony"/>
    <n v="11.21"/>
    <n v="1"/>
    <n v="0"/>
    <n v="3.363"/>
    <n v="0.3"/>
    <x v="0"/>
    <x v="3"/>
    <x v="0"/>
    <s v="Yes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s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  <x v="2"/>
    <x v="1"/>
    <x v="4"/>
    <s v="Yes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s v="77095"/>
    <x v="2"/>
    <s v="OFF-BI-10002026"/>
    <x v="1"/>
    <x v="8"/>
    <s v="Ibico Recycled Linen-Style Covers"/>
    <n v="15.624000000000001"/>
    <n v="2"/>
    <n v="0.8"/>
    <n v="-24.9984"/>
    <n v="-1.5999999999999999"/>
    <x v="1"/>
    <x v="0"/>
    <x v="8"/>
    <s v="No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s v="11561"/>
    <x v="3"/>
    <s v="OFF-AP-10000595"/>
    <x v="1"/>
    <x v="9"/>
    <s v="Disposable Triple-Filter Dust Bags"/>
    <n v="8.74"/>
    <n v="2"/>
    <n v="0"/>
    <n v="2.2724000000000002"/>
    <n v="0.26"/>
    <x v="0"/>
    <x v="0"/>
    <x v="0"/>
    <s v="Yes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s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x v="0"/>
    <x v="0"/>
    <x v="0"/>
    <s v="Yes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s v="33012"/>
    <x v="0"/>
    <s v="OFF-ST-10001321"/>
    <x v="1"/>
    <x v="4"/>
    <s v="Decoflex Hanging Personal Folder File, Blue"/>
    <n v="61.68"/>
    <n v="5"/>
    <n v="0.2"/>
    <n v="5.3970000000000002"/>
    <n v="8.7500000000000008E-2"/>
    <x v="2"/>
    <x v="3"/>
    <x v="8"/>
    <s v="Yes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s v="33012"/>
    <x v="0"/>
    <s v="TEC-PH-10001750"/>
    <x v="2"/>
    <x v="7"/>
    <s v="Samsung Rugby III"/>
    <n v="158.376"/>
    <n v="3"/>
    <n v="0.2"/>
    <n v="13.857900000000001"/>
    <n v="8.7500000000000008E-2"/>
    <x v="2"/>
    <x v="3"/>
    <x v="8"/>
    <s v="Yes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s v="60505"/>
    <x v="2"/>
    <s v="OFF-BI-10001890"/>
    <x v="1"/>
    <x v="8"/>
    <s v="Avery Poly Binder Pockets"/>
    <n v="2.8639999999999999"/>
    <n v="4"/>
    <n v="0.8"/>
    <n v="-4.5823999999999998"/>
    <n v="-1.6"/>
    <x v="1"/>
    <x v="3"/>
    <x v="7"/>
    <s v="No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s v="60505"/>
    <x v="2"/>
    <s v="OFF-BI-10004224"/>
    <x v="1"/>
    <x v="8"/>
    <s v="Catalog Binders with Expanding Posts"/>
    <n v="94.191999999999993"/>
    <n v="7"/>
    <n v="0.8"/>
    <n v="-164.83600000000001"/>
    <n v="-1.7500000000000002"/>
    <x v="1"/>
    <x v="3"/>
    <x v="7"/>
    <s v="No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s v="07109"/>
    <x v="3"/>
    <s v="OFF-PA-10001357"/>
    <x v="1"/>
    <x v="10"/>
    <s v="Xerox 1886"/>
    <n v="143.69999999999999"/>
    <n v="3"/>
    <n v="0"/>
    <n v="68.975999999999999"/>
    <n v="0.48000000000000004"/>
    <x v="0"/>
    <x v="3"/>
    <x v="2"/>
    <s v="Yes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s v="07109"/>
    <x v="3"/>
    <s v="OFF-PA-10004888"/>
    <x v="1"/>
    <x v="10"/>
    <s v="Xerox 217"/>
    <n v="6.48"/>
    <n v="1"/>
    <n v="0"/>
    <n v="3.1103999999999998"/>
    <n v="0.47999999999999993"/>
    <x v="0"/>
    <x v="3"/>
    <x v="2"/>
    <s v="Yes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s v="10024"/>
    <x v="3"/>
    <s v="TEC-AC-10002370"/>
    <x v="2"/>
    <x v="11"/>
    <s v="Maxell CD-R Discs"/>
    <n v="7.88"/>
    <n v="4"/>
    <n v="0"/>
    <n v="2.5215999999999998"/>
    <n v="0.32"/>
    <x v="0"/>
    <x v="3"/>
    <x v="0"/>
    <s v="Yes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s v="01810"/>
    <x v="3"/>
    <s v="OFF-ST-10004634"/>
    <x v="1"/>
    <x v="4"/>
    <s v="Personal Folder Holder, Ebony"/>
    <n v="11.21"/>
    <n v="1"/>
    <n v="0"/>
    <n v="3.363"/>
    <n v="0.3"/>
    <x v="0"/>
    <x v="0"/>
    <x v="10"/>
    <s v="Yes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s v="01810"/>
    <x v="3"/>
    <s v="FUR-CH-10002647"/>
    <x v="0"/>
    <x v="1"/>
    <s v="Situations Contoured Folding Chairs, 4/Set"/>
    <n v="354.9"/>
    <n v="5"/>
    <n v="0"/>
    <n v="88.724999999999994"/>
    <n v="0.25"/>
    <x v="0"/>
    <x v="0"/>
    <x v="10"/>
    <s v="Yes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s v="01810"/>
    <x v="3"/>
    <s v="OFF-PA-10001801"/>
    <x v="1"/>
    <x v="10"/>
    <s v="Xerox 193"/>
    <n v="17.940000000000001"/>
    <n v="3"/>
    <n v="0"/>
    <n v="8.7905999999999995"/>
    <n v="0.48999999999999994"/>
    <x v="0"/>
    <x v="0"/>
    <x v="10"/>
    <s v="Yes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s v="01810"/>
    <x v="3"/>
    <s v="OFF-BI-10004632"/>
    <x v="1"/>
    <x v="8"/>
    <s v="GBC Binding covers"/>
    <n v="51.8"/>
    <n v="4"/>
    <n v="0"/>
    <n v="23.31"/>
    <n v="0.45"/>
    <x v="0"/>
    <x v="0"/>
    <x v="10"/>
    <s v="Yes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s v="19711"/>
    <x v="3"/>
    <s v="OFF-BI-10002082"/>
    <x v="1"/>
    <x v="8"/>
    <s v="GBC Twin Loop Wire Binding Elements"/>
    <n v="299.52"/>
    <n v="9"/>
    <n v="0"/>
    <n v="149.76"/>
    <n v="0.5"/>
    <x v="0"/>
    <x v="3"/>
    <x v="5"/>
    <s v="Yes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s v="22204"/>
    <x v="0"/>
    <s v="OFF-AR-10003986"/>
    <x v="1"/>
    <x v="6"/>
    <s v="Avery Hi-Liter Pen Style Six-Color Fluorescent Set"/>
    <n v="7.7"/>
    <n v="2"/>
    <n v="0"/>
    <n v="3.157"/>
    <n v="0.41"/>
    <x v="0"/>
    <x v="0"/>
    <x v="7"/>
    <s v="Yes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s v="35601"/>
    <x v="0"/>
    <s v="OFF-PA-10001243"/>
    <x v="1"/>
    <x v="10"/>
    <s v="Xerox 1983"/>
    <n v="23.92"/>
    <n v="4"/>
    <n v="0"/>
    <n v="11.720800000000001"/>
    <n v="0.49"/>
    <x v="0"/>
    <x v="2"/>
    <x v="4"/>
    <s v="Yes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s v="35601"/>
    <x v="0"/>
    <s v="TEC-AC-10003198"/>
    <x v="2"/>
    <x v="11"/>
    <s v="Enermax Acrylux Wireless Keyboard"/>
    <n v="498"/>
    <n v="5"/>
    <n v="0"/>
    <n v="184.26"/>
    <n v="0.37"/>
    <x v="0"/>
    <x v="2"/>
    <x v="4"/>
    <s v="Yes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s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  <x v="2"/>
    <x v="3"/>
    <x v="3"/>
    <s v="No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s v="23320"/>
    <x v="0"/>
    <s v="OFF-PA-10002262"/>
    <x v="1"/>
    <x v="10"/>
    <s v="Xerox 192"/>
    <n v="32.4"/>
    <n v="5"/>
    <n v="0"/>
    <n v="15.552"/>
    <n v="0.48"/>
    <x v="0"/>
    <x v="2"/>
    <x v="0"/>
    <s v="Yes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s v="90036"/>
    <x v="1"/>
    <s v="OFF-AP-10004532"/>
    <x v="1"/>
    <x v="9"/>
    <s v="Kensington 6 Outlet Guardian Standard Surge Protector"/>
    <n v="61.44"/>
    <n v="3"/>
    <n v="0"/>
    <n v="16.588799999999999"/>
    <n v="0.27"/>
    <x v="0"/>
    <x v="3"/>
    <x v="1"/>
    <s v="Yes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s v="35810"/>
    <x v="0"/>
    <s v="OFF-ST-10001325"/>
    <x v="1"/>
    <x v="4"/>
    <s v="Sterilite Officeware Hinged File Box"/>
    <n v="73.36"/>
    <n v="7"/>
    <n v="0"/>
    <n v="19.807200000000002"/>
    <n v="0.27"/>
    <x v="0"/>
    <x v="0"/>
    <x v="0"/>
    <s v="Yes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s v="37918"/>
    <x v="0"/>
    <s v="OFF-LA-10004544"/>
    <x v="1"/>
    <x v="2"/>
    <s v="Avery 505"/>
    <n v="59.2"/>
    <n v="5"/>
    <n v="0.2"/>
    <n v="22.2"/>
    <n v="0.37499999999999994"/>
    <x v="2"/>
    <x v="2"/>
    <x v="10"/>
    <s v="Yes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s v="37918"/>
    <x v="0"/>
    <s v="FUR-FU-10001473"/>
    <x v="0"/>
    <x v="5"/>
    <s v="DAX Wood Document Frame"/>
    <n v="32.951999999999998"/>
    <n v="3"/>
    <n v="0.2"/>
    <n v="6.5903999999999998"/>
    <n v="0.2"/>
    <x v="2"/>
    <x v="2"/>
    <x v="10"/>
    <s v="Yes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s v="37918"/>
    <x v="0"/>
    <s v="FUR-CH-10000422"/>
    <x v="0"/>
    <x v="1"/>
    <s v="Global Highback Leather Tilter in Burgundy"/>
    <n v="218.376"/>
    <n v="3"/>
    <n v="0.2"/>
    <n v="-10.918799999999999"/>
    <n v="-4.9999999999999996E-2"/>
    <x v="2"/>
    <x v="2"/>
    <x v="10"/>
    <s v="No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s v="01841"/>
    <x v="3"/>
    <s v="FUR-FU-10002960"/>
    <x v="0"/>
    <x v="5"/>
    <s v="Eldon 200 Class Desk Accessories, Burgundy"/>
    <n v="31.4"/>
    <n v="5"/>
    <n v="0"/>
    <n v="13.188000000000001"/>
    <n v="0.42000000000000004"/>
    <x v="0"/>
    <x v="1"/>
    <x v="3"/>
    <s v="Yes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s v="01841"/>
    <x v="3"/>
    <s v="FUR-FU-10002445"/>
    <x v="0"/>
    <x v="5"/>
    <s v="DAX Two-Tone Rosewood/Black Document Frame, Desktop, 5 x 7"/>
    <n v="9.48"/>
    <n v="1"/>
    <n v="0"/>
    <n v="3.7919999999999998"/>
    <n v="0.39999999999999997"/>
    <x v="0"/>
    <x v="1"/>
    <x v="3"/>
    <s v="Yes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s v="0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x v="0"/>
    <x v="1"/>
    <x v="3"/>
    <s v="Yes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s v="01841"/>
    <x v="3"/>
    <s v="FUR-FU-10001025"/>
    <x v="0"/>
    <x v="5"/>
    <s v="Eldon Imàge Series Desk Accessories, Clear"/>
    <n v="24.3"/>
    <n v="5"/>
    <n v="0"/>
    <n v="10.449"/>
    <n v="0.43"/>
    <x v="0"/>
    <x v="1"/>
    <x v="3"/>
    <s v="Yes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s v="01841"/>
    <x v="3"/>
    <s v="OFF-PA-10002689"/>
    <x v="1"/>
    <x v="10"/>
    <s v="Weyerhaeuser First Choice Laser/Copy Paper (20Lb. and 88 Bright)"/>
    <n v="6.48"/>
    <n v="1"/>
    <n v="0"/>
    <n v="3.1103999999999998"/>
    <n v="0.47999999999999993"/>
    <x v="0"/>
    <x v="1"/>
    <x v="3"/>
    <s v="Yes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s v="19134"/>
    <x v="3"/>
    <s v="FUR-FU-10004245"/>
    <x v="0"/>
    <x v="5"/>
    <s v="Career Cubicle Clock, 8 1/4&quot;, Black"/>
    <n v="32.448"/>
    <n v="2"/>
    <n v="0.2"/>
    <n v="7.3007999999999997"/>
    <n v="0.22499999999999998"/>
    <x v="2"/>
    <x v="3"/>
    <x v="5"/>
    <s v="Yes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s v="19134"/>
    <x v="3"/>
    <s v="OFF-BI-10003684"/>
    <x v="1"/>
    <x v="8"/>
    <s v="Wilson Jones Legal Size Ring Binders"/>
    <n v="26.388000000000002"/>
    <n v="4"/>
    <n v="0.7"/>
    <n v="-17.591999999999999"/>
    <n v="-0.66666666666666663"/>
    <x v="1"/>
    <x v="3"/>
    <x v="5"/>
    <s v="No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s v="19134"/>
    <x v="3"/>
    <s v="FUR-TA-10003748"/>
    <x v="0"/>
    <x v="3"/>
    <s v="Bevis 36 x 72 Conference Tables"/>
    <n v="373.47"/>
    <n v="5"/>
    <n v="0.4"/>
    <n v="-112.041"/>
    <n v="-0.3"/>
    <x v="3"/>
    <x v="3"/>
    <x v="5"/>
    <s v="No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s v="19134"/>
    <x v="3"/>
    <s v="OFF-BI-10002133"/>
    <x v="1"/>
    <x v="8"/>
    <s v="Wilson Jones Elliptical Ring 3 1/2&quot; Capacity Binders, 800 sheets"/>
    <n v="64.2"/>
    <n v="5"/>
    <n v="0.7"/>
    <n v="-44.94"/>
    <n v="-0.7"/>
    <x v="1"/>
    <x v="3"/>
    <x v="5"/>
    <s v="No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s v="19134"/>
    <x v="3"/>
    <s v="OFF-FA-10002280"/>
    <x v="1"/>
    <x v="13"/>
    <s v="Advantus Plastic Paper Clips"/>
    <n v="8"/>
    <n v="2"/>
    <n v="0.2"/>
    <n v="2.8"/>
    <n v="0.35"/>
    <x v="2"/>
    <x v="3"/>
    <x v="5"/>
    <s v="Yes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s v="30605"/>
    <x v="0"/>
    <s v="FUR-FU-10000308"/>
    <x v="0"/>
    <x v="5"/>
    <s v="Deflect-o Glass Clear Studded Chair Mats"/>
    <n v="186.54"/>
    <n v="3"/>
    <n v="0"/>
    <n v="41.038800000000002"/>
    <n v="0.22000000000000003"/>
    <x v="0"/>
    <x v="0"/>
    <x v="6"/>
    <s v="Yes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s v="59405"/>
    <x v="1"/>
    <s v="OFF-ST-10000876"/>
    <x v="1"/>
    <x v="4"/>
    <s v="Eldon Simplefile Box Office"/>
    <n v="87.08"/>
    <n v="7"/>
    <n v="0"/>
    <n v="24.382400000000001"/>
    <n v="0.28000000000000003"/>
    <x v="0"/>
    <x v="2"/>
    <x v="3"/>
    <s v="Yes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s v="59405"/>
    <x v="1"/>
    <s v="TEC-PH-10000586"/>
    <x v="2"/>
    <x v="7"/>
    <s v="AT&amp;T SB67148 SynJ"/>
    <n v="105.584"/>
    <n v="2"/>
    <n v="0.2"/>
    <n v="9.2385999999999999"/>
    <n v="8.7499999999999994E-2"/>
    <x v="2"/>
    <x v="2"/>
    <x v="3"/>
    <s v="Yes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s v="59405"/>
    <x v="1"/>
    <s v="TEC-AC-10003399"/>
    <x v="2"/>
    <x v="11"/>
    <s v="Memorex Mini Travel Drive 64 GB USB 2.0 Flash Drive"/>
    <n v="217.44"/>
    <n v="6"/>
    <n v="0"/>
    <n v="91.324799999999996"/>
    <n v="0.42"/>
    <x v="0"/>
    <x v="2"/>
    <x v="3"/>
    <s v="Yes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s v="79907"/>
    <x v="2"/>
    <s v="OFF-AR-10001955"/>
    <x v="1"/>
    <x v="6"/>
    <s v="Newell 319"/>
    <n v="31.744"/>
    <n v="2"/>
    <n v="0.2"/>
    <n v="3.968"/>
    <n v="0.125"/>
    <x v="2"/>
    <x v="3"/>
    <x v="9"/>
    <s v="Yes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s v="79907"/>
    <x v="2"/>
    <s v="OFF-AP-10000027"/>
    <x v="1"/>
    <x v="9"/>
    <s v="Hoover Commercial SteamVac"/>
    <n v="5.4320000000000004"/>
    <n v="2"/>
    <n v="0.8"/>
    <n v="-13.58"/>
    <n v="-2.5"/>
    <x v="1"/>
    <x v="3"/>
    <x v="9"/>
    <s v="No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s v="79907"/>
    <x v="2"/>
    <s v="FUR-TA-10002958"/>
    <x v="0"/>
    <x v="3"/>
    <s v="Bevis Oval Conference Table, Walnut"/>
    <n v="913.43"/>
    <n v="5"/>
    <n v="0.3"/>
    <n v="-169.637"/>
    <n v="-0.18571428571428572"/>
    <x v="3"/>
    <x v="3"/>
    <x v="9"/>
    <s v="No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s v="79907"/>
    <x v="2"/>
    <s v="OFF-ST-10002615"/>
    <x v="1"/>
    <x v="4"/>
    <s v="Dual Level, Single-Width Filing Carts"/>
    <n v="372.14400000000001"/>
    <n v="3"/>
    <n v="0.2"/>
    <n v="27.910799999999998"/>
    <n v="7.4999999999999997E-2"/>
    <x v="2"/>
    <x v="3"/>
    <x v="9"/>
    <s v="Yes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s v="34741"/>
    <x v="0"/>
    <s v="TEC-PH-10002624"/>
    <x v="2"/>
    <x v="7"/>
    <s v="Samsung Galaxy S4 Mini"/>
    <n v="751.98400000000004"/>
    <n v="2"/>
    <n v="0.2"/>
    <n v="84.598200000000006"/>
    <n v="0.1125"/>
    <x v="2"/>
    <x v="3"/>
    <x v="3"/>
    <s v="Yes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s v="98105"/>
    <x v="1"/>
    <s v="TEC-PH-10002275"/>
    <x v="2"/>
    <x v="7"/>
    <s v="Mitel 5320 IP Phone VoIP phone"/>
    <n v="604.76800000000003"/>
    <n v="4"/>
    <n v="0.2"/>
    <n v="60.476799999999997"/>
    <n v="9.9999999999999992E-2"/>
    <x v="2"/>
    <x v="3"/>
    <x v="9"/>
    <s v="Yes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s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  <x v="0"/>
    <x v="2"/>
    <x v="8"/>
    <s v="Yes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s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  <x v="0"/>
    <x v="2"/>
    <x v="8"/>
    <s v="Yes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s v="95051"/>
    <x v="1"/>
    <s v="OFF-BI-10004308"/>
    <x v="1"/>
    <x v="8"/>
    <s v="Avery Legal 4-Ring Binder"/>
    <n v="83.92"/>
    <n v="5"/>
    <n v="0.2"/>
    <n v="31.47"/>
    <n v="0.375"/>
    <x v="2"/>
    <x v="2"/>
    <x v="8"/>
    <s v="Yes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s v="90049"/>
    <x v="1"/>
    <s v="FUR-TA-10003473"/>
    <x v="0"/>
    <x v="3"/>
    <s v="Bretford Rectangular Conference Table Tops"/>
    <n v="902.71199999999999"/>
    <n v="3"/>
    <n v="0.2"/>
    <n v="33.851700000000001"/>
    <n v="3.7499999999999999E-2"/>
    <x v="2"/>
    <x v="0"/>
    <x v="1"/>
    <s v="Yes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s v="93727"/>
    <x v="1"/>
    <s v="FUR-BO-10003894"/>
    <x v="0"/>
    <x v="0"/>
    <s v="Safco Value Mate Steel Bookcase, Baked Enamel Finish on Steel, Black"/>
    <n v="120.666"/>
    <n v="2"/>
    <n v="0.15"/>
    <n v="21.294"/>
    <n v="0.17647058823529413"/>
    <x v="2"/>
    <x v="0"/>
    <x v="2"/>
    <s v="Yes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s v="76106"/>
    <x v="2"/>
    <s v="OFF-BI-10001658"/>
    <x v="1"/>
    <x v="8"/>
    <s v="GBC Standard Therm-A-Bind Covers"/>
    <n v="4.984"/>
    <n v="1"/>
    <n v="0.8"/>
    <n v="-8.4727999999999994"/>
    <n v="-1.7"/>
    <x v="1"/>
    <x v="2"/>
    <x v="4"/>
    <s v="No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s v="98105"/>
    <x v="1"/>
    <s v="FUR-FU-10003535"/>
    <x v="0"/>
    <x v="5"/>
    <s v="Howard Miller Distant Time Traveler Alarm Clock"/>
    <n v="82.26"/>
    <n v="3"/>
    <n v="0"/>
    <n v="33.726599999999998"/>
    <n v="0.40999999999999992"/>
    <x v="0"/>
    <x v="0"/>
    <x v="0"/>
    <s v="Yes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s v="94110"/>
    <x v="1"/>
    <s v="OFF-ST-10000352"/>
    <x v="1"/>
    <x v="4"/>
    <s v="Acco Perma 2700 Stacking Storage Drawers"/>
    <n v="29.74"/>
    <n v="1"/>
    <n v="0"/>
    <n v="4.4610000000000003"/>
    <n v="0.15000000000000002"/>
    <x v="0"/>
    <x v="0"/>
    <x v="0"/>
    <s v="Yes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s v="94110"/>
    <x v="1"/>
    <s v="OFF-AP-10004859"/>
    <x v="1"/>
    <x v="9"/>
    <s v="Acco 6 Outlet Guardian Premium Surge Suppressor"/>
    <n v="87.36"/>
    <n v="6"/>
    <n v="0"/>
    <n v="23.587199999999999"/>
    <n v="0.27"/>
    <x v="0"/>
    <x v="1"/>
    <x v="9"/>
    <s v="Yes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s v="94110"/>
    <x v="1"/>
    <s v="OFF-BI-10001294"/>
    <x v="1"/>
    <x v="8"/>
    <s v="Fellowes Binding Cases"/>
    <n v="56.16"/>
    <n v="6"/>
    <n v="0.2"/>
    <n v="17.55"/>
    <n v="0.31250000000000006"/>
    <x v="2"/>
    <x v="1"/>
    <x v="9"/>
    <s v="Yes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s v="33068"/>
    <x v="0"/>
    <s v="OFF-AP-10001242"/>
    <x v="1"/>
    <x v="9"/>
    <s v="APC 7 Outlet Network SurgeArrest Surge Protector"/>
    <n v="64.384"/>
    <n v="1"/>
    <n v="0.2"/>
    <n v="8.048"/>
    <n v="0.125"/>
    <x v="2"/>
    <x v="3"/>
    <x v="10"/>
    <s v="Yes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s v="77095"/>
    <x v="2"/>
    <s v="OFF-ST-10002344"/>
    <x v="1"/>
    <x v="4"/>
    <s v="Carina 42&quot;Hx23 3/4&quot;W Media Storage Unit"/>
    <n v="64.784000000000006"/>
    <n v="1"/>
    <n v="0.2"/>
    <n v="-14.5764"/>
    <n v="-0.22499999999999998"/>
    <x v="2"/>
    <x v="1"/>
    <x v="0"/>
    <s v="No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s v="77095"/>
    <x v="2"/>
    <s v="OFF-PA-10003349"/>
    <x v="1"/>
    <x v="10"/>
    <s v="Xerox 1957"/>
    <n v="15.552"/>
    <n v="3"/>
    <n v="0.2"/>
    <n v="5.6375999999999999"/>
    <n v="0.36249999999999999"/>
    <x v="2"/>
    <x v="1"/>
    <x v="0"/>
    <s v="Yes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s v="77095"/>
    <x v="2"/>
    <s v="OFF-EN-10003055"/>
    <x v="1"/>
    <x v="12"/>
    <s v="Blue String-Tie &amp; Button Interoffice Envelopes, 10 x 13"/>
    <n v="223.88800000000001"/>
    <n v="7"/>
    <n v="0.2"/>
    <n v="69.965000000000003"/>
    <n v="0.3125"/>
    <x v="2"/>
    <x v="1"/>
    <x v="0"/>
    <s v="Yes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s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  <x v="2"/>
    <x v="2"/>
    <x v="8"/>
    <s v="Yes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s v="94109"/>
    <x v="1"/>
    <s v="TEC-PH-10003800"/>
    <x v="2"/>
    <x v="7"/>
    <s v="i.Sound Portable Power - 8000 mAh"/>
    <n v="84.784000000000006"/>
    <n v="2"/>
    <n v="0.2"/>
    <n v="-20.136199999999999"/>
    <n v="-0.23749999999999996"/>
    <x v="2"/>
    <x v="0"/>
    <x v="10"/>
    <s v="No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s v="77036"/>
    <x v="2"/>
    <s v="FUR-CH-10001270"/>
    <x v="0"/>
    <x v="1"/>
    <s v="Harbour Creations Steel Folding Chair"/>
    <n v="241.5"/>
    <n v="4"/>
    <n v="0.3"/>
    <n v="0"/>
    <n v="0"/>
    <x v="3"/>
    <x v="0"/>
    <x v="11"/>
    <s v="No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s v="06484"/>
    <x v="3"/>
    <s v="TEC-AC-10003447"/>
    <x v="2"/>
    <x v="11"/>
    <s v="Micropad Numeric Keypads"/>
    <n v="59.97"/>
    <n v="3"/>
    <n v="0"/>
    <n v="14.9925"/>
    <n v="0.25"/>
    <x v="0"/>
    <x v="0"/>
    <x v="0"/>
    <s v="Yes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s v="06484"/>
    <x v="3"/>
    <s v="OFF-PA-10004285"/>
    <x v="1"/>
    <x v="10"/>
    <s v="Xerox 1959"/>
    <n v="13.36"/>
    <n v="2"/>
    <n v="0"/>
    <n v="6.4127999999999998"/>
    <n v="0.48"/>
    <x v="0"/>
    <x v="0"/>
    <x v="0"/>
    <s v="Yes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s v="94601"/>
    <x v="1"/>
    <s v="OFF-BI-10001757"/>
    <x v="1"/>
    <x v="8"/>
    <s v="Pressboard Hanging Data Binders for Unburst Sheets"/>
    <n v="11.808"/>
    <n v="3"/>
    <n v="0.2"/>
    <n v="4.1327999999999996"/>
    <n v="0.35"/>
    <x v="2"/>
    <x v="3"/>
    <x v="8"/>
    <s v="Yes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s v="06040"/>
    <x v="3"/>
    <s v="OFF-ST-10001558"/>
    <x v="1"/>
    <x v="4"/>
    <s v="Acco Perma 4000 Stacking Storage Drawers"/>
    <n v="16.239999999999998"/>
    <n v="1"/>
    <n v="0"/>
    <n v="2.4359999999999999"/>
    <n v="0.15000000000000002"/>
    <x v="0"/>
    <x v="1"/>
    <x v="5"/>
    <s v="Yes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s v="06040"/>
    <x v="3"/>
    <s v="OFF-ST-10001328"/>
    <x v="1"/>
    <x v="4"/>
    <s v="Personal Filing Tote with Lid, Black/Gray"/>
    <n v="77.55"/>
    <n v="5"/>
    <n v="0"/>
    <n v="21.713999999999999"/>
    <n v="0.27999999999999997"/>
    <x v="0"/>
    <x v="1"/>
    <x v="5"/>
    <s v="Yes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s v="07050"/>
    <x v="3"/>
    <s v="OFF-AP-10004708"/>
    <x v="1"/>
    <x v="9"/>
    <s v="Fellowes Superior 10 Outlet Split Surge Protector"/>
    <n v="76.12"/>
    <n v="2"/>
    <n v="0"/>
    <n v="22.0748"/>
    <n v="0.28999999999999998"/>
    <x v="0"/>
    <x v="2"/>
    <x v="0"/>
    <s v="Yes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s v="44312"/>
    <x v="3"/>
    <s v="OFF-FA-10000621"/>
    <x v="1"/>
    <x v="13"/>
    <s v="OIC Colored Binder Clips, Assorted Sizes"/>
    <n v="17.184000000000001"/>
    <n v="6"/>
    <n v="0.2"/>
    <n v="6.2291999999999996"/>
    <n v="0.36249999999999993"/>
    <x v="2"/>
    <x v="0"/>
    <x v="4"/>
    <s v="Yes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s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x v="0"/>
    <x v="3"/>
    <x v="4"/>
    <s v="Yes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s v="06810"/>
    <x v="3"/>
    <s v="FUR-FU-10001473"/>
    <x v="0"/>
    <x v="5"/>
    <s v="DAX Wood Document Frame"/>
    <n v="27.46"/>
    <n v="2"/>
    <n v="0"/>
    <n v="9.8856000000000002"/>
    <n v="0.36"/>
    <x v="0"/>
    <x v="3"/>
    <x v="4"/>
    <s v="Yes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s v="02038"/>
    <x v="3"/>
    <s v="TEC-PH-10000193"/>
    <x v="2"/>
    <x v="7"/>
    <s v="Jensen SMPS-640 - speaker phone"/>
    <n v="137.94"/>
    <n v="3"/>
    <n v="0"/>
    <n v="35.864400000000003"/>
    <n v="0.26"/>
    <x v="0"/>
    <x v="0"/>
    <x v="4"/>
    <s v="Yes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s v="02038"/>
    <x v="3"/>
    <s v="FUR-FU-10002045"/>
    <x v="0"/>
    <x v="5"/>
    <s v="Executive Impressions 14&quot;"/>
    <n v="111.15"/>
    <n v="5"/>
    <n v="0"/>
    <n v="48.905999999999999"/>
    <n v="0.43999999999999995"/>
    <x v="0"/>
    <x v="0"/>
    <x v="4"/>
    <s v="Yes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s v="02038"/>
    <x v="3"/>
    <s v="OFF-AP-10002945"/>
    <x v="1"/>
    <x v="9"/>
    <s v="Honeywell Enviracaire Portable HEPA Air Cleaner for 17' x 22' Room"/>
    <n v="901.95"/>
    <n v="3"/>
    <n v="0"/>
    <n v="297.64350000000002"/>
    <n v="0.33"/>
    <x v="0"/>
    <x v="0"/>
    <x v="4"/>
    <s v="Yes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s v="02038"/>
    <x v="3"/>
    <s v="FUR-TA-10001095"/>
    <x v="0"/>
    <x v="3"/>
    <s v="Chromcraft Round Conference Tables"/>
    <n v="366.00900000000001"/>
    <n v="3"/>
    <n v="0.3"/>
    <n v="-47.058300000000003"/>
    <n v="-0.12857142857142859"/>
    <x v="3"/>
    <x v="0"/>
    <x v="4"/>
    <s v="No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s v="28403"/>
    <x v="0"/>
    <s v="OFF-PA-10001144"/>
    <x v="1"/>
    <x v="10"/>
    <s v="Xerox 1913"/>
    <n v="310.68799999999999"/>
    <n v="7"/>
    <n v="0.2"/>
    <n v="108.74079999999999"/>
    <n v="0.35"/>
    <x v="2"/>
    <x v="2"/>
    <x v="1"/>
    <s v="Yes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s v="77095"/>
    <x v="2"/>
    <s v="OFF-BI-10004099"/>
    <x v="1"/>
    <x v="8"/>
    <s v="GBC VeloBinder Strips"/>
    <n v="7.68"/>
    <n v="5"/>
    <n v="0.8"/>
    <n v="-11.52"/>
    <n v="-1.5"/>
    <x v="1"/>
    <x v="2"/>
    <x v="8"/>
    <s v="No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s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  <x v="3"/>
    <x v="3"/>
    <x v="0"/>
    <s v="No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s v="85301"/>
    <x v="1"/>
    <s v="OFF-ST-10000344"/>
    <x v="1"/>
    <x v="4"/>
    <s v="Neat Ideas Personal Hanging Folder Files, Black"/>
    <n v="10.744"/>
    <n v="1"/>
    <n v="0.2"/>
    <n v="0.80579999999999996"/>
    <n v="7.4999999999999997E-2"/>
    <x v="2"/>
    <x v="1"/>
    <x v="3"/>
    <s v="Yes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s v="10009"/>
    <x v="3"/>
    <s v="OFF-BI-10002026"/>
    <x v="1"/>
    <x v="8"/>
    <s v="Avery Arch Ring Binders"/>
    <n v="232.4"/>
    <n v="5"/>
    <n v="0.2"/>
    <n v="78.435000000000002"/>
    <n v="0.33750000000000002"/>
    <x v="2"/>
    <x v="1"/>
    <x v="4"/>
    <s v="Yes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s v="10009"/>
    <x v="3"/>
    <s v="FUR-CH-10003535"/>
    <x v="0"/>
    <x v="1"/>
    <s v="Global Armless Task Chair, Royal Blue"/>
    <n v="164.64599999999999"/>
    <n v="3"/>
    <n v="0.1"/>
    <n v="12.8058"/>
    <n v="7.7777777777777779E-2"/>
    <x v="2"/>
    <x v="1"/>
    <x v="4"/>
    <s v="Yes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s v="10009"/>
    <x v="3"/>
    <s v="OFF-PA-10004156"/>
    <x v="1"/>
    <x v="10"/>
    <s v="Xerox 188"/>
    <n v="22.68"/>
    <n v="2"/>
    <n v="0"/>
    <n v="11.113200000000001"/>
    <n v="0.49000000000000005"/>
    <x v="0"/>
    <x v="1"/>
    <x v="4"/>
    <s v="Yes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s v="90036"/>
    <x v="1"/>
    <s v="OFF-PA-10002254"/>
    <x v="1"/>
    <x v="10"/>
    <s v="Xerox 1883"/>
    <n v="105.52"/>
    <n v="4"/>
    <n v="0"/>
    <n v="48.539200000000001"/>
    <n v="0.46"/>
    <x v="0"/>
    <x v="0"/>
    <x v="11"/>
    <s v="Yes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s v="19711"/>
    <x v="3"/>
    <s v="FUR-FU-10003247"/>
    <x v="0"/>
    <x v="5"/>
    <s v="36X48 HARDFLOOR CHAIRMAT"/>
    <n v="83.92"/>
    <n v="4"/>
    <n v="0"/>
    <n v="5.8743999999999996"/>
    <n v="6.9999999999999993E-2"/>
    <x v="0"/>
    <x v="3"/>
    <x v="7"/>
    <s v="Yes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s v="19711"/>
    <x v="3"/>
    <s v="TEC-AC-10002473"/>
    <x v="2"/>
    <x v="11"/>
    <s v="Maxell 4.7GB DVD-R"/>
    <n v="141.9"/>
    <n v="5"/>
    <n v="0"/>
    <n v="58.179000000000002"/>
    <n v="0.41"/>
    <x v="0"/>
    <x v="3"/>
    <x v="7"/>
    <s v="Yes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s v="19711"/>
    <x v="3"/>
    <s v="FUR-FU-10001057"/>
    <x v="0"/>
    <x v="5"/>
    <s v="Tensor Track Tree Floor Lamp"/>
    <n v="39.979999999999997"/>
    <n v="2"/>
    <n v="0"/>
    <n v="9.1953999999999994"/>
    <n v="0.23"/>
    <x v="0"/>
    <x v="3"/>
    <x v="7"/>
    <s v="Yes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s v="19711"/>
    <x v="3"/>
    <s v="OFF-AR-10001419"/>
    <x v="1"/>
    <x v="6"/>
    <s v="Newell 325"/>
    <n v="28.91"/>
    <n v="7"/>
    <n v="0"/>
    <n v="8.673"/>
    <n v="0.3"/>
    <x v="0"/>
    <x v="3"/>
    <x v="7"/>
    <s v="Yes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s v="19711"/>
    <x v="3"/>
    <s v="OFF-AR-10004010"/>
    <x v="1"/>
    <x v="6"/>
    <s v="Hunt Boston Vacuum Mount KS Pencil Sharpener"/>
    <n v="174.95"/>
    <n v="5"/>
    <n v="0"/>
    <n v="45.487000000000002"/>
    <n v="0.26"/>
    <x v="0"/>
    <x v="3"/>
    <x v="7"/>
    <s v="Yes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s v="92404"/>
    <x v="1"/>
    <s v="OFF-BI-10004230"/>
    <x v="1"/>
    <x v="8"/>
    <s v="GBC Recycled Grain Textured Covers"/>
    <n v="110.52800000000001"/>
    <n v="4"/>
    <n v="0.2"/>
    <n v="38.684800000000003"/>
    <n v="0.35000000000000003"/>
    <x v="2"/>
    <x v="1"/>
    <x v="4"/>
    <s v="Yes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s v="27217"/>
    <x v="0"/>
    <s v="FUR-TA-10001768"/>
    <x v="0"/>
    <x v="3"/>
    <s v="Hon Racetrack Conference Tables"/>
    <n v="630.024"/>
    <n v="4"/>
    <n v="0.4"/>
    <n v="-199.5076"/>
    <n v="-0.31666666666666665"/>
    <x v="3"/>
    <x v="0"/>
    <x v="0"/>
    <s v="No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s v="24153"/>
    <x v="0"/>
    <s v="OFF-AR-10003514"/>
    <x v="1"/>
    <x v="6"/>
    <s v="4009 Highlighters by Sanford"/>
    <n v="27.86"/>
    <n v="7"/>
    <n v="0"/>
    <n v="9.1937999999999995"/>
    <n v="0.33"/>
    <x v="0"/>
    <x v="0"/>
    <x v="5"/>
    <s v="Yes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s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  <x v="3"/>
    <x v="3"/>
    <x v="10"/>
    <s v="No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s v="76017"/>
    <x v="2"/>
    <s v="OFF-PA-10001972"/>
    <x v="1"/>
    <x v="10"/>
    <s v="Xerox 214"/>
    <n v="51.84"/>
    <n v="10"/>
    <n v="0.2"/>
    <n v="18.143999999999998"/>
    <n v="0.34999999999999992"/>
    <x v="2"/>
    <x v="0"/>
    <x v="4"/>
    <s v="Yes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s v="76017"/>
    <x v="2"/>
    <s v="TEC-AC-10002942"/>
    <x v="2"/>
    <x v="11"/>
    <s v="WD My Passport Ultra 1TB Portable External Hard Drive"/>
    <n v="165.6"/>
    <n v="3"/>
    <n v="0.2"/>
    <n v="-6.21"/>
    <n v="-3.7499999999999999E-2"/>
    <x v="2"/>
    <x v="0"/>
    <x v="4"/>
    <s v="No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s v="52302"/>
    <x v="2"/>
    <s v="OFF-PA-10000474"/>
    <x v="1"/>
    <x v="10"/>
    <s v="Easy-staple paper"/>
    <n v="106.32"/>
    <n v="3"/>
    <n v="0"/>
    <n v="49.970399999999998"/>
    <n v="0.47000000000000003"/>
    <x v="0"/>
    <x v="3"/>
    <x v="3"/>
    <s v="Yes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s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  <x v="2"/>
    <x v="3"/>
    <x v="5"/>
    <s v="Yes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s v="98105"/>
    <x v="1"/>
    <s v="OFF-ST-10000604"/>
    <x v="1"/>
    <x v="4"/>
    <s v="Home/Office Personal File Carts"/>
    <n v="104.28"/>
    <n v="3"/>
    <n v="0"/>
    <n v="26.07"/>
    <n v="0.25"/>
    <x v="0"/>
    <x v="3"/>
    <x v="5"/>
    <s v="Yes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s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  <x v="0"/>
    <x v="3"/>
    <x v="5"/>
    <s v="Yes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s v="98105"/>
    <x v="1"/>
    <s v="OFF-ST-10000636"/>
    <x v="1"/>
    <x v="4"/>
    <s v="Rogers Profile Extra Capacity Storage Tub"/>
    <n v="66.959999999999994"/>
    <n v="4"/>
    <n v="0"/>
    <n v="2.6783999999999999"/>
    <n v="0.04"/>
    <x v="0"/>
    <x v="3"/>
    <x v="5"/>
    <s v="Yes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s v="98105"/>
    <x v="1"/>
    <s v="TEC-AC-10004171"/>
    <x v="2"/>
    <x v="11"/>
    <s v="Razer Kraken 7.1 Surround Sound Over Ear USB Gaming Headset"/>
    <n v="199.98"/>
    <n v="2"/>
    <n v="0"/>
    <n v="87.991200000000006"/>
    <n v="0.44000000000000006"/>
    <x v="0"/>
    <x v="3"/>
    <x v="5"/>
    <s v="Yes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s v="08701"/>
    <x v="3"/>
    <s v="TEC-AC-10002167"/>
    <x v="2"/>
    <x v="11"/>
    <s v="Imation 8gb Micro Traveldrive Usb 2.0 Flash Drive"/>
    <n v="45"/>
    <n v="3"/>
    <n v="0"/>
    <n v="4.95"/>
    <n v="0.11"/>
    <x v="0"/>
    <x v="3"/>
    <x v="2"/>
    <s v="Yes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s v="08701"/>
    <x v="3"/>
    <s v="OFF-FA-10000621"/>
    <x v="1"/>
    <x v="13"/>
    <s v="OIC Colored Binder Clips, Assorted Sizes"/>
    <n v="17.899999999999999"/>
    <n v="5"/>
    <n v="0"/>
    <n v="8.7710000000000008"/>
    <n v="0.4900000000000001"/>
    <x v="0"/>
    <x v="3"/>
    <x v="2"/>
    <s v="Yes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s v="08701"/>
    <x v="3"/>
    <s v="FUR-FU-10004053"/>
    <x v="0"/>
    <x v="5"/>
    <s v="DAX Two-Tone Silver Metal Document Frame"/>
    <n v="40.479999999999997"/>
    <n v="2"/>
    <n v="0"/>
    <n v="17.406400000000001"/>
    <n v="0.43000000000000005"/>
    <x v="0"/>
    <x v="3"/>
    <x v="2"/>
    <s v="Yes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s v="08701"/>
    <x v="3"/>
    <s v="FUR-BO-10003404"/>
    <x v="0"/>
    <x v="0"/>
    <s v="Global Adaptabilites Bookcase, Cherry/Storm Gray Finish"/>
    <n v="2154.9"/>
    <n v="5"/>
    <n v="0"/>
    <n v="129.29400000000001"/>
    <n v="6.0000000000000005E-2"/>
    <x v="0"/>
    <x v="3"/>
    <x v="2"/>
    <s v="Yes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s v="45231"/>
    <x v="3"/>
    <s v="OFF-BI-10004099"/>
    <x v="1"/>
    <x v="8"/>
    <s v="GBC VeloBinder Strips"/>
    <n v="18.431999999999999"/>
    <n v="8"/>
    <n v="0.7"/>
    <n v="-12.288"/>
    <n v="-0.66666666666666674"/>
    <x v="1"/>
    <x v="0"/>
    <x v="6"/>
    <s v="No"/>
  </r>
  <r>
    <n v="8427"/>
    <s v="CA-2015-128356"/>
    <d v="2015-10-02T00:00:00"/>
    <d v="2015-10-07T00:00:00"/>
    <s v="Standard Class"/>
    <s v="RP-19390"/>
    <s v="Resi Pölking"/>
    <x v="0"/>
    <s v="United States"/>
    <s v="Thornton"/>
    <x v="22"/>
    <s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  <x v="2"/>
    <x v="1"/>
    <x v="2"/>
    <s v="Yes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s v="48066"/>
    <x v="2"/>
    <s v="OFF-SU-10001935"/>
    <x v="1"/>
    <x v="14"/>
    <s v="Staple remover"/>
    <n v="4.3600000000000003"/>
    <n v="2"/>
    <n v="0"/>
    <n v="0.1744"/>
    <n v="3.9999999999999994E-2"/>
    <x v="0"/>
    <x v="3"/>
    <x v="0"/>
    <s v="Yes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s v="85281"/>
    <x v="1"/>
    <s v="TEC-AC-10004227"/>
    <x v="2"/>
    <x v="11"/>
    <s v="SanDisk Ultra 16 GB MicroSDHC Class 10 Memory Card"/>
    <n v="62.351999999999997"/>
    <n v="6"/>
    <n v="0.2"/>
    <n v="-10.9116"/>
    <n v="-0.17500000000000002"/>
    <x v="2"/>
    <x v="3"/>
    <x v="0"/>
    <s v="No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s v="19601"/>
    <x v="3"/>
    <s v="FUR-FU-10004904"/>
    <x v="0"/>
    <x v="5"/>
    <s v="Eldon &quot;L&quot; Workstation Diamond Chairmat"/>
    <n v="303.92"/>
    <n v="5"/>
    <n v="0.2"/>
    <n v="-30.391999999999999"/>
    <n v="-9.9999999999999992E-2"/>
    <x v="2"/>
    <x v="0"/>
    <x v="4"/>
    <s v="No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s v="55124"/>
    <x v="2"/>
    <s v="OFF-ST-10001511"/>
    <x v="1"/>
    <x v="4"/>
    <s v="Space Solutions Commercial Steel Shelving"/>
    <n v="129.30000000000001"/>
    <n v="2"/>
    <n v="0"/>
    <n v="6.4649999999999999"/>
    <n v="4.9999999999999996E-2"/>
    <x v="0"/>
    <x v="2"/>
    <x v="10"/>
    <s v="Yes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s v="21215"/>
    <x v="3"/>
    <s v="FUR-FU-10003535"/>
    <x v="0"/>
    <x v="5"/>
    <s v="Howard Miller Distant Time Traveler Alarm Clock"/>
    <n v="274.2"/>
    <n v="10"/>
    <n v="0"/>
    <n v="112.422"/>
    <n v="0.41000000000000003"/>
    <x v="0"/>
    <x v="3"/>
    <x v="0"/>
    <s v="Yes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s v="78415"/>
    <x v="2"/>
    <s v="OFF-FA-10000053"/>
    <x v="1"/>
    <x v="13"/>
    <s v="Revere Boxed Rubber Bands by Revere"/>
    <n v="6.048"/>
    <n v="4"/>
    <n v="0.2"/>
    <n v="-1.3608"/>
    <n v="-0.22500000000000001"/>
    <x v="2"/>
    <x v="2"/>
    <x v="8"/>
    <s v="No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s v="78415"/>
    <x v="2"/>
    <s v="OFF-PA-10004610"/>
    <x v="1"/>
    <x v="10"/>
    <s v="Xerox 1900"/>
    <n v="6.8479999999999999"/>
    <n v="2"/>
    <n v="0.2"/>
    <n v="2.14"/>
    <n v="0.3125"/>
    <x v="2"/>
    <x v="2"/>
    <x v="8"/>
    <s v="Yes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s v="78415"/>
    <x v="2"/>
    <s v="FUR-FU-10000550"/>
    <x v="0"/>
    <x v="5"/>
    <s v="Stacking Trays by OIC"/>
    <n v="9.9600000000000009"/>
    <n v="5"/>
    <n v="0.6"/>
    <n v="-6.7229999999999999"/>
    <n v="-0.67499999999999993"/>
    <x v="1"/>
    <x v="2"/>
    <x v="8"/>
    <s v="No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s v="78415"/>
    <x v="2"/>
    <s v="OFF-BI-10001721"/>
    <x v="1"/>
    <x v="8"/>
    <s v="Trimflex Flexible Post Binders"/>
    <n v="8.5519999999999996"/>
    <n v="2"/>
    <n v="0.8"/>
    <n v="-13.683199999999999"/>
    <n v="-1.6"/>
    <x v="1"/>
    <x v="2"/>
    <x v="8"/>
    <s v="No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s v="89115"/>
    <x v="1"/>
    <s v="OFF-BI-10004040"/>
    <x v="1"/>
    <x v="8"/>
    <s v="Wilson Jones Impact Binders"/>
    <n v="45.584000000000003"/>
    <n v="11"/>
    <n v="0.2"/>
    <n v="16.5242"/>
    <n v="0.36249999999999999"/>
    <x v="2"/>
    <x v="1"/>
    <x v="8"/>
    <s v="Yes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s v="44105"/>
    <x v="3"/>
    <s v="TEC-AC-10002550"/>
    <x v="2"/>
    <x v="11"/>
    <s v="Maxell 4.7GB DVD-RW 3/Pack"/>
    <n v="25.488"/>
    <n v="2"/>
    <n v="0.2"/>
    <n v="4.4603999999999999"/>
    <n v="0.17499999999999999"/>
    <x v="2"/>
    <x v="1"/>
    <x v="4"/>
    <s v="Yes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s v="98105"/>
    <x v="1"/>
    <s v="OFF-BI-10003876"/>
    <x v="1"/>
    <x v="8"/>
    <s v="Green Canvas Binder for 8-1/2&quot; x 14&quot; Sheets"/>
    <n v="136.96"/>
    <n v="4"/>
    <n v="0.2"/>
    <n v="51.36"/>
    <n v="0.375"/>
    <x v="2"/>
    <x v="2"/>
    <x v="5"/>
    <s v="Yes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s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x v="2"/>
    <x v="3"/>
    <x v="10"/>
    <s v="Yes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s v="43229"/>
    <x v="3"/>
    <s v="OFF-PA-10002615"/>
    <x v="1"/>
    <x v="10"/>
    <s v="Ampad Gold Fibre Wirebound Steno Books, 6&quot; x 9&quot;, Gregg Ruled"/>
    <n v="10.584"/>
    <n v="3"/>
    <n v="0.2"/>
    <n v="3.4398"/>
    <n v="0.32500000000000001"/>
    <x v="2"/>
    <x v="0"/>
    <x v="4"/>
    <s v="Yes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s v="85705"/>
    <x v="1"/>
    <s v="OFF-PA-10002254"/>
    <x v="1"/>
    <x v="10"/>
    <s v="Xerox 1883"/>
    <n v="84.415999999999997"/>
    <n v="4"/>
    <n v="0.2"/>
    <n v="27.435199999999998"/>
    <n v="0.32500000000000001"/>
    <x v="2"/>
    <x v="3"/>
    <x v="5"/>
    <s v="Yes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s v="19120"/>
    <x v="3"/>
    <s v="TEC-PH-10004586"/>
    <x v="2"/>
    <x v="7"/>
    <s v="Wilson SignalBoost 841262 DB PRO Amplifier Kit"/>
    <n v="431.94"/>
    <n v="2"/>
    <n v="0.4"/>
    <n v="-71.989999999999995"/>
    <n v="-0.16666666666666666"/>
    <x v="3"/>
    <x v="0"/>
    <x v="10"/>
    <s v="No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s v="19120"/>
    <x v="3"/>
    <s v="OFF-BI-10002982"/>
    <x v="1"/>
    <x v="8"/>
    <s v="Avery Self-Adhesive Photo Pockets for Polaroid Photos"/>
    <n v="2.0430000000000001"/>
    <n v="1"/>
    <n v="0.7"/>
    <n v="-1.4982"/>
    <n v="-0.73333333333333328"/>
    <x v="1"/>
    <x v="0"/>
    <x v="10"/>
    <s v="No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s v="19120"/>
    <x v="3"/>
    <s v="TEC-PH-10002538"/>
    <x v="2"/>
    <x v="7"/>
    <s v="Grandstream GXP1160 VoIP phone"/>
    <n v="68.238"/>
    <n v="3"/>
    <n v="0.4"/>
    <n v="-12.510300000000001"/>
    <n v="-0.18333333333333335"/>
    <x v="3"/>
    <x v="0"/>
    <x v="10"/>
    <s v="No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FUR-TA-10001039"/>
    <x v="0"/>
    <x v="3"/>
    <s v="KI Adjustable-Height Table"/>
    <n v="240.744"/>
    <n v="4"/>
    <n v="0.3"/>
    <n v="-13.7568"/>
    <n v="-5.7142857142857141E-2"/>
    <x v="3"/>
    <x v="3"/>
    <x v="2"/>
    <s v="No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FUR-FU-10004963"/>
    <x v="0"/>
    <x v="5"/>
    <s v="Eldon 400 Class Desk Accessories, Black Carbon"/>
    <n v="35"/>
    <n v="4"/>
    <n v="0"/>
    <n v="14.7"/>
    <n v="0.42"/>
    <x v="0"/>
    <x v="3"/>
    <x v="2"/>
    <s v="Yes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FUR-FU-10000277"/>
    <x v="0"/>
    <x v="5"/>
    <s v="Deflect-o DuraMat Antistatic Studded Beveled Mat for Medium Pile Carpeting"/>
    <n v="210.68"/>
    <n v="2"/>
    <n v="0"/>
    <n v="50.563200000000002"/>
    <n v="0.24"/>
    <x v="0"/>
    <x v="3"/>
    <x v="2"/>
    <s v="Yes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FUR-TA-10004915"/>
    <x v="0"/>
    <x v="3"/>
    <s v="Office Impressions End Table, 20-1/2&quot;H x 24&quot;W x 20&quot;D"/>
    <n v="637.89599999999996"/>
    <n v="3"/>
    <n v="0.3"/>
    <n v="-127.5792"/>
    <n v="-0.2"/>
    <x v="3"/>
    <x v="3"/>
    <x v="2"/>
    <s v="No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OFF-PA-10003724"/>
    <x v="1"/>
    <x v="10"/>
    <s v="Wirebound Message Book, 4 per Page"/>
    <n v="43.44"/>
    <n v="8"/>
    <n v="0"/>
    <n v="21.285599999999999"/>
    <n v="0.49"/>
    <x v="0"/>
    <x v="3"/>
    <x v="2"/>
    <s v="Yes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s v="0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  <x v="0"/>
    <x v="3"/>
    <x v="2"/>
    <s v="Yes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s v="94122"/>
    <x v="1"/>
    <s v="TEC-PH-10001459"/>
    <x v="2"/>
    <x v="7"/>
    <s v="Samsung Galaxy Mega 6.3"/>
    <n v="1679.96"/>
    <n v="5"/>
    <n v="0.2"/>
    <n v="125.997"/>
    <n v="7.4999999999999997E-2"/>
    <x v="2"/>
    <x v="2"/>
    <x v="3"/>
    <s v="Yes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s v="77070"/>
    <x v="2"/>
    <s v="FUR-CH-10002880"/>
    <x v="0"/>
    <x v="1"/>
    <s v="Global High-Back Leather Tilter, Burgundy"/>
    <n v="344.37200000000001"/>
    <n v="4"/>
    <n v="0.3"/>
    <n v="-93.472399999999993"/>
    <n v="-0.27142857142857141"/>
    <x v="3"/>
    <x v="0"/>
    <x v="3"/>
    <s v="No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s v="77070"/>
    <x v="2"/>
    <s v="OFF-ST-10001780"/>
    <x v="1"/>
    <x v="4"/>
    <s v="Tennsco 16-Compartment Lockers with Coat Rack"/>
    <n v="1554.9359999999999"/>
    <n v="3"/>
    <n v="0.2"/>
    <n v="77.746799999999993"/>
    <n v="4.9999999999999996E-2"/>
    <x v="2"/>
    <x v="0"/>
    <x v="3"/>
    <s v="Yes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s v="77070"/>
    <x v="2"/>
    <s v="FUR-FU-10004748"/>
    <x v="0"/>
    <x v="5"/>
    <s v="Howard Miller 16&quot; Diameter Gallery Wall Clock"/>
    <n v="127.88"/>
    <n v="5"/>
    <n v="0.6"/>
    <n v="-67.137"/>
    <n v="-0.52500000000000002"/>
    <x v="1"/>
    <x v="0"/>
    <x v="3"/>
    <s v="No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s v="90049"/>
    <x v="1"/>
    <s v="TEC-PH-10001918"/>
    <x v="2"/>
    <x v="7"/>
    <s v="Nortel Business Series Terminal T7208 Digital phone"/>
    <n v="222.38399999999999"/>
    <n v="2"/>
    <n v="0.2"/>
    <n v="22.238399999999999"/>
    <n v="0.1"/>
    <x v="2"/>
    <x v="0"/>
    <x v="5"/>
    <s v="Yes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s v="60653"/>
    <x v="2"/>
    <s v="FUR-CH-10001146"/>
    <x v="0"/>
    <x v="1"/>
    <s v="Global Task Chair, Black"/>
    <n v="106.869"/>
    <n v="3"/>
    <n v="0.3"/>
    <n v="-29.007300000000001"/>
    <n v="-0.27142857142857146"/>
    <x v="3"/>
    <x v="3"/>
    <x v="5"/>
    <s v="No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s v="60653"/>
    <x v="2"/>
    <s v="OFF-BI-10004364"/>
    <x v="1"/>
    <x v="8"/>
    <s v="Storex Dura Pro Binders"/>
    <n v="3.5640000000000001"/>
    <n v="3"/>
    <n v="0.8"/>
    <n v="-6.2370000000000001"/>
    <n v="-1.75"/>
    <x v="1"/>
    <x v="3"/>
    <x v="5"/>
    <s v="No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s v="77070"/>
    <x v="2"/>
    <s v="OFF-BI-10002133"/>
    <x v="1"/>
    <x v="8"/>
    <s v="Wilson Jones Elliptical Ring 3 1/2&quot; Capacity Binders, 800 sheets"/>
    <n v="25.68"/>
    <n v="3"/>
    <n v="0.8"/>
    <n v="-39.804000000000002"/>
    <n v="-1.55"/>
    <x v="1"/>
    <x v="2"/>
    <x v="6"/>
    <s v="No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s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  <x v="1"/>
    <x v="2"/>
    <x v="6"/>
    <s v="No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s v="06010"/>
    <x v="3"/>
    <s v="OFF-BI-10002432"/>
    <x v="1"/>
    <x v="8"/>
    <s v="Wilson Jones Standard D-Ring Binders"/>
    <n v="25.3"/>
    <n v="5"/>
    <n v="0"/>
    <n v="11.891"/>
    <n v="0.47"/>
    <x v="0"/>
    <x v="2"/>
    <x v="6"/>
    <s v="Yes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s v="06010"/>
    <x v="3"/>
    <s v="OFF-ST-10000563"/>
    <x v="1"/>
    <x v="4"/>
    <s v="Fellowes Bankers Box Stor/Drawer Steel Plus"/>
    <n v="95.94"/>
    <n v="3"/>
    <n v="0"/>
    <n v="9.5939999999999994"/>
    <n v="9.9999999999999992E-2"/>
    <x v="0"/>
    <x v="2"/>
    <x v="6"/>
    <s v="Yes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s v="49423"/>
    <x v="2"/>
    <s v="OFF-LA-10001982"/>
    <x v="1"/>
    <x v="2"/>
    <s v="Smead Alpha-Z Color-Coded Name Labels First Letter Starter Set"/>
    <n v="7.5"/>
    <n v="2"/>
    <n v="0"/>
    <n v="3.6"/>
    <n v="0.48000000000000004"/>
    <x v="0"/>
    <x v="1"/>
    <x v="8"/>
    <s v="Yes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s v="87105"/>
    <x v="1"/>
    <s v="TEC-PH-10003273"/>
    <x v="2"/>
    <x v="7"/>
    <s v="AT&amp;T TR1909W"/>
    <n v="302.37599999999998"/>
    <n v="3"/>
    <n v="0.2"/>
    <n v="22.6782"/>
    <n v="7.5000000000000011E-2"/>
    <x v="2"/>
    <x v="2"/>
    <x v="10"/>
    <s v="Yes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s v="80027"/>
    <x v="1"/>
    <s v="TEC-AC-10002718"/>
    <x v="2"/>
    <x v="11"/>
    <s v="Belkin Standard 104 key USB Keyboard"/>
    <n v="46.688000000000002"/>
    <n v="4"/>
    <n v="0.2"/>
    <n v="-2.9180000000000001"/>
    <n v="-6.25E-2"/>
    <x v="2"/>
    <x v="1"/>
    <x v="5"/>
    <s v="No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s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x v="0"/>
    <x v="1"/>
    <x v="3"/>
    <s v="Yes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s v="06360"/>
    <x v="3"/>
    <s v="OFF-AP-10000179"/>
    <x v="1"/>
    <x v="9"/>
    <s v="Honeywell Enviracaire Portable HEPA Air Cleaner for up to 10 x 16 Room"/>
    <n v="370.14"/>
    <n v="3"/>
    <n v="0"/>
    <n v="144.3546"/>
    <n v="0.39"/>
    <x v="0"/>
    <x v="1"/>
    <x v="3"/>
    <s v="Yes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s v="94122"/>
    <x v="1"/>
    <s v="OFF-BI-10002309"/>
    <x v="1"/>
    <x v="8"/>
    <s v="Avery Heavy-Duty EZD  Binder With Locking Rings"/>
    <n v="8.9280000000000008"/>
    <n v="2"/>
    <n v="0.2"/>
    <n v="3.1248"/>
    <n v="0.35"/>
    <x v="2"/>
    <x v="0"/>
    <x v="8"/>
    <s v="Yes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s v="46060"/>
    <x v="2"/>
    <s v="FUR-TA-10001950"/>
    <x v="0"/>
    <x v="3"/>
    <s v="Balt Solid Wood Round Tables"/>
    <n v="2678.94"/>
    <n v="6"/>
    <n v="0"/>
    <n v="241.1046"/>
    <n v="0.09"/>
    <x v="0"/>
    <x v="0"/>
    <x v="0"/>
    <s v="Yes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s v="37042"/>
    <x v="0"/>
    <s v="FUR-BO-10001972"/>
    <x v="0"/>
    <x v="0"/>
    <s v="O'Sullivan 4-Shelf Bookcase in Odessa Pine"/>
    <n v="387.13600000000002"/>
    <n v="4"/>
    <n v="0.2"/>
    <n v="-14.5176"/>
    <n v="-3.7499999999999999E-2"/>
    <x v="2"/>
    <x v="3"/>
    <x v="3"/>
    <s v="No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s v="37042"/>
    <x v="0"/>
    <s v="TEC-AC-10002473"/>
    <x v="2"/>
    <x v="11"/>
    <s v="Maxell 4.7GB DVD-R"/>
    <n v="45.408000000000001"/>
    <n v="2"/>
    <n v="0.2"/>
    <n v="11.919600000000001"/>
    <n v="0.26250000000000001"/>
    <x v="2"/>
    <x v="3"/>
    <x v="3"/>
    <s v="Yes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s v="37042"/>
    <x v="0"/>
    <s v="FUR-FU-10000193"/>
    <x v="0"/>
    <x v="5"/>
    <s v="Tenex Chairmats For Use with Hard Floors"/>
    <n v="77.951999999999998"/>
    <n v="3"/>
    <n v="0.2"/>
    <n v="-11.6928"/>
    <n v="-0.15"/>
    <x v="2"/>
    <x v="3"/>
    <x v="3"/>
    <s v="No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s v="37042"/>
    <x v="0"/>
    <s v="OFF-LA-10000081"/>
    <x v="1"/>
    <x v="2"/>
    <s v="Avery 496"/>
    <n v="3"/>
    <n v="1"/>
    <n v="0.2"/>
    <n v="1.05"/>
    <n v="0.35000000000000003"/>
    <x v="2"/>
    <x v="3"/>
    <x v="3"/>
    <s v="Yes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s v="33021"/>
    <x v="0"/>
    <s v="OFF-ST-10000876"/>
    <x v="1"/>
    <x v="4"/>
    <s v="Eldon Simplefile Box Office"/>
    <n v="9.952"/>
    <n v="1"/>
    <n v="0.2"/>
    <n v="0.99519999999999997"/>
    <n v="9.9999999999999992E-2"/>
    <x v="2"/>
    <x v="1"/>
    <x v="2"/>
    <s v="Yes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s v="17403"/>
    <x v="3"/>
    <s v="OFF-BI-10004492"/>
    <x v="1"/>
    <x v="8"/>
    <s v="Tuf-Vin Binders"/>
    <n v="37.896000000000001"/>
    <n v="4"/>
    <n v="0.7"/>
    <n v="-29.053599999999999"/>
    <n v="-0.76666666666666661"/>
    <x v="1"/>
    <x v="3"/>
    <x v="3"/>
    <s v="No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s v="17403"/>
    <x v="3"/>
    <s v="OFF-PA-10001033"/>
    <x v="1"/>
    <x v="10"/>
    <s v="Xerox 1893"/>
    <n v="65.584000000000003"/>
    <n v="2"/>
    <n v="0.2"/>
    <n v="23.7742"/>
    <n v="0.36249999999999999"/>
    <x v="2"/>
    <x v="3"/>
    <x v="3"/>
    <s v="Yes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s v="85204"/>
    <x v="1"/>
    <s v="OFF-PA-10004039"/>
    <x v="1"/>
    <x v="10"/>
    <s v="Xerox 1882"/>
    <n v="44.783999999999999"/>
    <n v="1"/>
    <n v="0.2"/>
    <n v="16.234200000000001"/>
    <n v="0.36250000000000004"/>
    <x v="2"/>
    <x v="3"/>
    <x v="2"/>
    <s v="Yes"/>
  </r>
  <r>
    <n v="8478"/>
    <s v="CA-2015-145758"/>
    <d v="2015-10-30T00:00:00"/>
    <d v="2015-10-30T00:00:00"/>
    <s v="Same Day"/>
    <s v="BF-11020"/>
    <s v="Barry Französisch"/>
    <x v="1"/>
    <s v="United States"/>
    <s v="New York City"/>
    <x v="15"/>
    <s v="10024"/>
    <x v="3"/>
    <s v="TEC-MA-10004552"/>
    <x v="2"/>
    <x v="15"/>
    <s v="Star Micronics TSP100 TSP143LAN Receipt Printer"/>
    <n v="1035.8"/>
    <n v="4"/>
    <n v="0"/>
    <n v="269.30799999999999"/>
    <n v="0.26"/>
    <x v="0"/>
    <x v="1"/>
    <x v="2"/>
    <s v="Yes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s v="94110"/>
    <x v="1"/>
    <s v="OFF-AR-10002578"/>
    <x v="1"/>
    <x v="6"/>
    <s v="Newell 335"/>
    <n v="5.76"/>
    <n v="2"/>
    <n v="0"/>
    <n v="1.6704000000000001"/>
    <n v="0.29000000000000004"/>
    <x v="0"/>
    <x v="3"/>
    <x v="4"/>
    <s v="Yes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s v="90036"/>
    <x v="1"/>
    <s v="OFF-PA-10004022"/>
    <x v="1"/>
    <x v="10"/>
    <s v="Hammermill Color Copier Paper (28Lb. and 96 Bright)"/>
    <n v="19.98"/>
    <n v="2"/>
    <n v="0"/>
    <n v="8.9909999999999997"/>
    <n v="0.44999999999999996"/>
    <x v="0"/>
    <x v="0"/>
    <x v="10"/>
    <s v="Yes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s v="68104"/>
    <x v="2"/>
    <s v="TEC-PH-10004100"/>
    <x v="2"/>
    <x v="7"/>
    <s v="Griffin GC17055 Auxiliary Audio Cable"/>
    <n v="35.979999999999997"/>
    <n v="2"/>
    <n v="0"/>
    <n v="10.074400000000001"/>
    <n v="0.28000000000000003"/>
    <x v="0"/>
    <x v="2"/>
    <x v="7"/>
    <s v="Yes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s v="19120"/>
    <x v="3"/>
    <s v="OFF-AR-10001860"/>
    <x v="1"/>
    <x v="6"/>
    <s v="BIC Liqua Brite Liner"/>
    <n v="16.655999999999999"/>
    <n v="3"/>
    <n v="0.2"/>
    <n v="3.3311999999999999"/>
    <n v="0.2"/>
    <x v="2"/>
    <x v="0"/>
    <x v="5"/>
    <s v="Yes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s v="10024"/>
    <x v="3"/>
    <s v="OFF-LA-10001297"/>
    <x v="1"/>
    <x v="2"/>
    <s v="Avery 473"/>
    <n v="20.7"/>
    <n v="2"/>
    <n v="0"/>
    <n v="9.9359999999999999"/>
    <n v="0.48000000000000004"/>
    <x v="0"/>
    <x v="3"/>
    <x v="11"/>
    <s v="Yes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s v="49505"/>
    <x v="2"/>
    <s v="OFF-BI-10004828"/>
    <x v="1"/>
    <x v="8"/>
    <s v="GBC Poly Designer Binding Covers"/>
    <n v="83.7"/>
    <n v="5"/>
    <n v="0"/>
    <n v="41.012999999999998"/>
    <n v="0.48999999999999994"/>
    <x v="0"/>
    <x v="0"/>
    <x v="8"/>
    <s v="Yes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s v="98115"/>
    <x v="1"/>
    <s v="FUR-FU-10002759"/>
    <x v="0"/>
    <x v="5"/>
    <s v="12-1/2 Diameter Round Wall Clock"/>
    <n v="199.8"/>
    <n v="10"/>
    <n v="0"/>
    <n v="71.927999999999997"/>
    <n v="0.36"/>
    <x v="0"/>
    <x v="3"/>
    <x v="8"/>
    <s v="Yes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s v="93727"/>
    <x v="1"/>
    <s v="OFF-PA-10000740"/>
    <x v="1"/>
    <x v="10"/>
    <s v="Xerox 1982"/>
    <n v="45.68"/>
    <n v="2"/>
    <n v="0"/>
    <n v="21.012799999999999"/>
    <n v="0.45999999999999996"/>
    <x v="0"/>
    <x v="3"/>
    <x v="10"/>
    <s v="Yes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s v="93727"/>
    <x v="1"/>
    <s v="OFF-PA-10001144"/>
    <x v="1"/>
    <x v="10"/>
    <s v="Xerox 1913"/>
    <n v="110.96"/>
    <n v="2"/>
    <n v="0"/>
    <n v="53.260800000000003"/>
    <n v="0.48000000000000004"/>
    <x v="0"/>
    <x v="3"/>
    <x v="10"/>
    <s v="Yes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s v="93727"/>
    <x v="1"/>
    <s v="OFF-PA-10000859"/>
    <x v="1"/>
    <x v="10"/>
    <s v="Unpadded Memo Slips"/>
    <n v="11.94"/>
    <n v="3"/>
    <n v="0"/>
    <n v="5.97"/>
    <n v="0.5"/>
    <x v="0"/>
    <x v="3"/>
    <x v="10"/>
    <s v="Yes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s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  <x v="0"/>
    <x v="0"/>
    <x v="11"/>
    <s v="Yes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s v="22204"/>
    <x v="0"/>
    <s v="OFF-BI-10002557"/>
    <x v="1"/>
    <x v="8"/>
    <s v="Presstex Flexible Ring Binders"/>
    <n v="36.4"/>
    <n v="8"/>
    <n v="0"/>
    <n v="18.2"/>
    <n v="0.5"/>
    <x v="0"/>
    <x v="0"/>
    <x v="11"/>
    <s v="Yes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s v="22204"/>
    <x v="0"/>
    <s v="FUR-FU-10001731"/>
    <x v="0"/>
    <x v="5"/>
    <s v="Acrylic Self-Standing Desk Frames"/>
    <n v="18.690000000000001"/>
    <n v="7"/>
    <n v="0"/>
    <n v="7.1021999999999998"/>
    <n v="0.37999999999999995"/>
    <x v="0"/>
    <x v="0"/>
    <x v="11"/>
    <s v="Yes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s v="90049"/>
    <x v="1"/>
    <s v="OFF-FA-10001135"/>
    <x v="1"/>
    <x v="13"/>
    <s v="Brites Rubber Bands, 1 1/2 oz. Box"/>
    <n v="5.94"/>
    <n v="3"/>
    <n v="0"/>
    <n v="0.1188"/>
    <n v="0.02"/>
    <x v="0"/>
    <x v="3"/>
    <x v="7"/>
    <s v="Yes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s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  <x v="2"/>
    <x v="1"/>
    <x v="2"/>
    <s v="Yes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s v="79424"/>
    <x v="2"/>
    <s v="TEC-CO-10001943"/>
    <x v="2"/>
    <x v="16"/>
    <s v="Canon PC-428 Personal Copier"/>
    <n v="479.976"/>
    <n v="3"/>
    <n v="0.2"/>
    <n v="161.99189999999999"/>
    <n v="0.33749999999999997"/>
    <x v="2"/>
    <x v="1"/>
    <x v="2"/>
    <s v="Yes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s v="79424"/>
    <x v="2"/>
    <s v="OFF-BI-10000977"/>
    <x v="1"/>
    <x v="8"/>
    <s v="Ibico Plastic Spiral Binding Combs"/>
    <n v="6.08"/>
    <n v="1"/>
    <n v="0.8"/>
    <n v="-10.336"/>
    <n v="-1.7"/>
    <x v="1"/>
    <x v="1"/>
    <x v="2"/>
    <s v="No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s v="80501"/>
    <x v="1"/>
    <s v="TEC-AC-10002942"/>
    <x v="2"/>
    <x v="11"/>
    <s v="WD My Passport Ultra 1TB Portable External Hard Drive"/>
    <n v="165.6"/>
    <n v="3"/>
    <n v="0.2"/>
    <n v="-6.21"/>
    <n v="-3.7499999999999999E-2"/>
    <x v="2"/>
    <x v="0"/>
    <x v="4"/>
    <s v="No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s v="10701"/>
    <x v="3"/>
    <s v="OFF-AR-10000588"/>
    <x v="1"/>
    <x v="6"/>
    <s v="Newell 345"/>
    <n v="59.52"/>
    <n v="3"/>
    <n v="0"/>
    <n v="15.475199999999999"/>
    <n v="0.25999999999999995"/>
    <x v="0"/>
    <x v="2"/>
    <x v="10"/>
    <s v="Yes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s v="10701"/>
    <x v="3"/>
    <s v="TEC-AC-10002001"/>
    <x v="2"/>
    <x v="11"/>
    <s v="Logitech Wireless Gaming Headset G930"/>
    <n v="479.97"/>
    <n v="3"/>
    <n v="0"/>
    <n v="177.5889"/>
    <n v="0.37"/>
    <x v="0"/>
    <x v="2"/>
    <x v="10"/>
    <s v="Yes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s v="10701"/>
    <x v="3"/>
    <s v="OFF-SU-10000381"/>
    <x v="1"/>
    <x v="14"/>
    <s v="Acme Forged Steel Scissors with Black Enamel Handles"/>
    <n v="18.62"/>
    <n v="2"/>
    <n v="0"/>
    <n v="5.3997999999999999"/>
    <n v="0.28999999999999998"/>
    <x v="0"/>
    <x v="2"/>
    <x v="10"/>
    <s v="Yes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s v="10701"/>
    <x v="3"/>
    <s v="OFF-BI-10001617"/>
    <x v="1"/>
    <x v="8"/>
    <s v="GBC Wire Binding Combs"/>
    <n v="49.631999999999998"/>
    <n v="6"/>
    <n v="0.2"/>
    <n v="16.750800000000002"/>
    <n v="0.33750000000000002"/>
    <x v="2"/>
    <x v="2"/>
    <x v="10"/>
    <s v="Yes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s v="10701"/>
    <x v="3"/>
    <s v="OFF-PA-10001878"/>
    <x v="1"/>
    <x v="10"/>
    <s v="Xerox 1891"/>
    <n v="97.82"/>
    <n v="2"/>
    <n v="0"/>
    <n v="45.9754"/>
    <n v="0.47000000000000003"/>
    <x v="0"/>
    <x v="2"/>
    <x v="10"/>
    <s v="Yes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s v="90045"/>
    <x v="1"/>
    <s v="TEC-PH-10000376"/>
    <x v="2"/>
    <x v="7"/>
    <s v="Square Credit Card Reader"/>
    <n v="15.984"/>
    <n v="2"/>
    <n v="0.2"/>
    <n v="1.1988000000000001"/>
    <n v="7.5000000000000011E-2"/>
    <x v="2"/>
    <x v="1"/>
    <x v="10"/>
    <s v="Yes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s v="90045"/>
    <x v="1"/>
    <s v="FUR-CH-10003396"/>
    <x v="0"/>
    <x v="1"/>
    <s v="Global Deluxe Steno Chair"/>
    <n v="184.75200000000001"/>
    <n v="3"/>
    <n v="0.2"/>
    <n v="-20.784600000000001"/>
    <n v="-0.1125"/>
    <x v="2"/>
    <x v="1"/>
    <x v="10"/>
    <s v="No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s v="90049"/>
    <x v="1"/>
    <s v="OFF-PA-10003363"/>
    <x v="1"/>
    <x v="10"/>
    <s v="Xerox 204"/>
    <n v="12.96"/>
    <n v="2"/>
    <n v="0"/>
    <n v="6.2207999999999997"/>
    <n v="0.47999999999999993"/>
    <x v="0"/>
    <x v="2"/>
    <x v="11"/>
    <s v="Yes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s v="79109"/>
    <x v="2"/>
    <s v="FUR-CH-10003298"/>
    <x v="0"/>
    <x v="1"/>
    <s v="Office Star - Contemporary Task Swivel chair with Loop Arms, Charcoal"/>
    <n v="366.74400000000003"/>
    <n v="4"/>
    <n v="0.3"/>
    <n v="-110.0232"/>
    <n v="-0.3"/>
    <x v="3"/>
    <x v="0"/>
    <x v="5"/>
    <s v="No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s v="75217"/>
    <x v="2"/>
    <s v="OFF-BI-10001757"/>
    <x v="1"/>
    <x v="8"/>
    <s v="Pressboard Hanging Data Binders for Unburst Sheets"/>
    <n v="8.8559999999999999"/>
    <n v="9"/>
    <n v="0.8"/>
    <n v="-14.169600000000001"/>
    <n v="-1.6"/>
    <x v="1"/>
    <x v="0"/>
    <x v="10"/>
    <s v="No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s v="75217"/>
    <x v="2"/>
    <s v="TEC-AC-10004633"/>
    <x v="2"/>
    <x v="11"/>
    <s v="Verbatim 25 GB 6x Blu-ray Single Layer Recordable Disc, 3/Pack"/>
    <n v="27.96"/>
    <n v="5"/>
    <n v="0.2"/>
    <n v="8.3879999999999999"/>
    <n v="0.3"/>
    <x v="2"/>
    <x v="0"/>
    <x v="10"/>
    <s v="Yes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s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  <x v="2"/>
    <x v="0"/>
    <x v="10"/>
    <s v="Yes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s v="48205"/>
    <x v="2"/>
    <s v="TEC-AC-10004761"/>
    <x v="2"/>
    <x v="11"/>
    <s v="Maxell 4.7GB DVD+RW 3/Pack"/>
    <n v="175.23"/>
    <n v="11"/>
    <n v="0"/>
    <n v="61.330500000000001"/>
    <n v="0.35000000000000003"/>
    <x v="0"/>
    <x v="1"/>
    <x v="4"/>
    <s v="Yes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s v="48205"/>
    <x v="2"/>
    <s v="TEC-PH-10003691"/>
    <x v="2"/>
    <x v="7"/>
    <s v="BlackBerry Q10"/>
    <n v="125.99"/>
    <n v="1"/>
    <n v="0"/>
    <n v="31.497499999999999"/>
    <n v="0.25"/>
    <x v="0"/>
    <x v="1"/>
    <x v="4"/>
    <s v="Yes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s v="48205"/>
    <x v="2"/>
    <s v="OFF-BI-10004965"/>
    <x v="1"/>
    <x v="8"/>
    <s v="Ibico Covers for Plastic or Wire Binding Elements"/>
    <n v="23"/>
    <n v="2"/>
    <n v="0"/>
    <n v="10.35"/>
    <n v="0.45"/>
    <x v="0"/>
    <x v="1"/>
    <x v="4"/>
    <s v="Yes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s v="10035"/>
    <x v="3"/>
    <s v="OFF-BI-10004233"/>
    <x v="1"/>
    <x v="8"/>
    <s v="GBC Pre-Punched Binding Paper, Plastic, White, 8-1/2&quot; x 11&quot;"/>
    <n v="25.584"/>
    <n v="2"/>
    <n v="0.2"/>
    <n v="8.9543999999999997"/>
    <n v="0.35"/>
    <x v="2"/>
    <x v="0"/>
    <x v="4"/>
    <s v="Yes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s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  <x v="1"/>
    <x v="0"/>
    <x v="11"/>
    <s v="No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s v="32839"/>
    <x v="0"/>
    <s v="OFF-PA-10002787"/>
    <x v="1"/>
    <x v="10"/>
    <s v="Xerox 227"/>
    <n v="20.736000000000001"/>
    <n v="4"/>
    <n v="0.2"/>
    <n v="7.2576000000000001"/>
    <n v="0.35"/>
    <x v="2"/>
    <x v="3"/>
    <x v="1"/>
    <s v="Yes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s v="41042"/>
    <x v="0"/>
    <s v="OFF-AR-10003602"/>
    <x v="1"/>
    <x v="6"/>
    <s v="Quartet Omega Colored Chalk, 12/Pack"/>
    <n v="17.52"/>
    <n v="3"/>
    <n v="0"/>
    <n v="8.2344000000000008"/>
    <n v="0.47000000000000008"/>
    <x v="0"/>
    <x v="1"/>
    <x v="6"/>
    <s v="Yes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s v="41042"/>
    <x v="0"/>
    <s v="OFF-AR-10002053"/>
    <x v="1"/>
    <x v="6"/>
    <s v="Premium Writing Pencils, Soft, #2 by Central Association for the Blind"/>
    <n v="35.76"/>
    <n v="12"/>
    <n v="0"/>
    <n v="10.0128"/>
    <n v="0.28000000000000003"/>
    <x v="0"/>
    <x v="1"/>
    <x v="6"/>
    <s v="Yes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s v="10009"/>
    <x v="3"/>
    <s v="OFF-AR-10002833"/>
    <x v="1"/>
    <x v="6"/>
    <s v="Newell 322"/>
    <n v="3.64"/>
    <n v="2"/>
    <n v="0"/>
    <n v="0.98280000000000001"/>
    <n v="0.27"/>
    <x v="0"/>
    <x v="0"/>
    <x v="3"/>
    <s v="Yes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s v="75034"/>
    <x v="2"/>
    <s v="FUR-FU-10002501"/>
    <x v="0"/>
    <x v="5"/>
    <s v="Nu-Dell Executive Frame"/>
    <n v="30.335999999999999"/>
    <n v="6"/>
    <n v="0.6"/>
    <n v="-17.443200000000001"/>
    <n v="-0.57500000000000007"/>
    <x v="1"/>
    <x v="3"/>
    <x v="1"/>
    <s v="No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s v="07501"/>
    <x v="3"/>
    <s v="FUR-FU-10002506"/>
    <x v="0"/>
    <x v="5"/>
    <s v="Tensor &quot;Hersey Kiss&quot; Styled Floor Lamp"/>
    <n v="12.99"/>
    <n v="1"/>
    <n v="0"/>
    <n v="1.5588"/>
    <n v="0.12"/>
    <x v="0"/>
    <x v="3"/>
    <x v="4"/>
    <s v="Yes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s v="07501"/>
    <x v="3"/>
    <s v="FUR-CH-10003817"/>
    <x v="0"/>
    <x v="1"/>
    <s v="Global Value Steno Chair, Gray"/>
    <n v="182.22"/>
    <n v="3"/>
    <n v="0"/>
    <n v="45.555"/>
    <n v="0.25"/>
    <x v="0"/>
    <x v="3"/>
    <x v="4"/>
    <s v="Yes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s v="07501"/>
    <x v="3"/>
    <s v="FUR-CH-10004860"/>
    <x v="0"/>
    <x v="1"/>
    <s v="Global Low Back Tilter Chair"/>
    <n v="302.94"/>
    <n v="3"/>
    <n v="0"/>
    <n v="18.176400000000001"/>
    <n v="6.0000000000000005E-2"/>
    <x v="0"/>
    <x v="3"/>
    <x v="4"/>
    <s v="Yes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s v="43229"/>
    <x v="3"/>
    <s v="FUR-FU-10002268"/>
    <x v="0"/>
    <x v="5"/>
    <s v="Ultra Door Push Plate"/>
    <n v="54.991999999999997"/>
    <n v="14"/>
    <n v="0.2"/>
    <n v="8.9361999999999995"/>
    <n v="0.16250000000000001"/>
    <x v="2"/>
    <x v="0"/>
    <x v="9"/>
    <s v="Yes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s v="53209"/>
    <x v="2"/>
    <s v="TEC-PH-10000148"/>
    <x v="2"/>
    <x v="7"/>
    <s v="Cyber Acoustics AC-202b Speech Recognition Stereo Headset"/>
    <n v="12.99"/>
    <n v="1"/>
    <n v="0"/>
    <n v="0.25979999999999998"/>
    <n v="1.9999999999999997E-2"/>
    <x v="0"/>
    <x v="0"/>
    <x v="3"/>
    <s v="Yes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s v="94109"/>
    <x v="1"/>
    <s v="OFF-PA-10004082"/>
    <x v="1"/>
    <x v="10"/>
    <s v="Adams Telephone Message Book w/Frequently-Called Numbers Space, 400 Messages per Book"/>
    <n v="55.86"/>
    <n v="7"/>
    <n v="0"/>
    <n v="27.93"/>
    <n v="0.5"/>
    <x v="0"/>
    <x v="3"/>
    <x v="8"/>
    <s v="Yes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s v="43229"/>
    <x v="3"/>
    <s v="TEC-PH-10004348"/>
    <x v="2"/>
    <x v="7"/>
    <s v="OtterBox Defender Series Case - iPhone 5c"/>
    <n v="44.375999999999998"/>
    <n v="2"/>
    <n v="0.4"/>
    <n v="-7.3959999999999999"/>
    <n v="-0.16666666666666669"/>
    <x v="3"/>
    <x v="3"/>
    <x v="10"/>
    <s v="No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s v="43229"/>
    <x v="3"/>
    <s v="FUR-FU-10003424"/>
    <x v="0"/>
    <x v="5"/>
    <s v="Nu-Dell Oak Frame"/>
    <n v="51.264000000000003"/>
    <n v="6"/>
    <n v="0.2"/>
    <n v="7.6896000000000004"/>
    <n v="0.15"/>
    <x v="2"/>
    <x v="3"/>
    <x v="10"/>
    <s v="Yes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s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  <x v="1"/>
    <x v="3"/>
    <x v="10"/>
    <s v="No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s v="43229"/>
    <x v="3"/>
    <s v="TEC-AC-10004571"/>
    <x v="2"/>
    <x v="11"/>
    <s v="Logitech G700s Rechargeable Gaming Mouse"/>
    <n v="159.98400000000001"/>
    <n v="2"/>
    <n v="0.2"/>
    <n v="43.995600000000003"/>
    <n v="0.27500000000000002"/>
    <x v="2"/>
    <x v="3"/>
    <x v="10"/>
    <s v="Yes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s v="43229"/>
    <x v="3"/>
    <s v="OFF-ST-10000675"/>
    <x v="1"/>
    <x v="4"/>
    <s v="File Shuttle II and Handi-File, Black"/>
    <n v="54.223999999999997"/>
    <n v="2"/>
    <n v="0.2"/>
    <n v="3.3889999999999998"/>
    <n v="6.25E-2"/>
    <x v="2"/>
    <x v="3"/>
    <x v="10"/>
    <s v="Yes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s v="90008"/>
    <x v="1"/>
    <s v="FUR-CH-10001714"/>
    <x v="0"/>
    <x v="1"/>
    <s v="Global Leather &amp; Oak Executive Chair, Burgundy"/>
    <n v="241.42400000000001"/>
    <n v="2"/>
    <n v="0.2"/>
    <n v="-36.2136"/>
    <n v="-0.15"/>
    <x v="2"/>
    <x v="3"/>
    <x v="0"/>
    <s v="No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s v="48227"/>
    <x v="2"/>
    <s v="OFF-PA-10000380"/>
    <x v="1"/>
    <x v="10"/>
    <s v="REDIFORM Incoming/Outgoing Call Register, 11&quot; X 8 1/2&quot;, 100 Messages"/>
    <n v="33.36"/>
    <n v="4"/>
    <n v="0"/>
    <n v="16.68"/>
    <n v="0.5"/>
    <x v="0"/>
    <x v="0"/>
    <x v="0"/>
    <s v="Yes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s v="48227"/>
    <x v="2"/>
    <s v="OFF-PA-10002713"/>
    <x v="1"/>
    <x v="10"/>
    <s v="Adams Phone Message Book, 200 Message Capacity, 8 1/16” x 11”"/>
    <n v="13.76"/>
    <n v="2"/>
    <n v="0"/>
    <n v="6.3296000000000001"/>
    <n v="0.46"/>
    <x v="0"/>
    <x v="0"/>
    <x v="0"/>
    <s v="Yes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s v="48227"/>
    <x v="2"/>
    <s v="OFF-ST-10001370"/>
    <x v="1"/>
    <x v="4"/>
    <s v="Sensible Storage WireTech Storage Systems"/>
    <n v="496.86"/>
    <n v="7"/>
    <n v="0"/>
    <n v="24.843"/>
    <n v="4.9999999999999996E-2"/>
    <x v="0"/>
    <x v="0"/>
    <x v="0"/>
    <s v="Yes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s v="48227"/>
    <x v="2"/>
    <s v="FUR-CH-10000513"/>
    <x v="0"/>
    <x v="1"/>
    <s v="High-Back Leather Manager's Chair"/>
    <n v="389.97"/>
    <n v="3"/>
    <n v="0"/>
    <n v="35.097299999999997"/>
    <n v="8.9999999999999983E-2"/>
    <x v="0"/>
    <x v="0"/>
    <x v="0"/>
    <s v="Yes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s v="31907"/>
    <x v="0"/>
    <s v="OFF-LA-10003223"/>
    <x v="1"/>
    <x v="2"/>
    <s v="Avery 508"/>
    <n v="9.82"/>
    <n v="2"/>
    <n v="0"/>
    <n v="4.8117999999999999"/>
    <n v="0.49"/>
    <x v="0"/>
    <x v="1"/>
    <x v="9"/>
    <s v="Yes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s v="94122"/>
    <x v="1"/>
    <s v="TEC-AC-10002217"/>
    <x v="2"/>
    <x v="11"/>
    <s v="Imation Clip USB flash drive - 8 GB"/>
    <n v="56.4"/>
    <n v="3"/>
    <n v="0"/>
    <n v="3.3839999999999999"/>
    <n v="0.06"/>
    <x v="0"/>
    <x v="2"/>
    <x v="5"/>
    <s v="Yes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s v="19143"/>
    <x v="3"/>
    <s v="OFF-BI-10003707"/>
    <x v="1"/>
    <x v="8"/>
    <s v="Aluminum Screw Posts"/>
    <n v="18.312000000000001"/>
    <n v="4"/>
    <n v="0.7"/>
    <n v="-12.208"/>
    <n v="-0.66666666666666663"/>
    <x v="1"/>
    <x v="1"/>
    <x v="1"/>
    <s v="No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s v="19143"/>
    <x v="3"/>
    <s v="OFF-PA-10000552"/>
    <x v="1"/>
    <x v="10"/>
    <s v="Xerox 200"/>
    <n v="25.92"/>
    <n v="5"/>
    <n v="0.2"/>
    <n v="9.0719999999999992"/>
    <n v="0.34999999999999992"/>
    <x v="2"/>
    <x v="1"/>
    <x v="1"/>
    <s v="Yes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s v="19143"/>
    <x v="3"/>
    <s v="OFF-AR-10003183"/>
    <x v="1"/>
    <x v="6"/>
    <s v="Avery Fluorescent Highlighter Four-Color Set"/>
    <n v="8.016"/>
    <n v="3"/>
    <n v="0.2"/>
    <n v="1.002"/>
    <n v="0.125"/>
    <x v="2"/>
    <x v="1"/>
    <x v="1"/>
    <s v="Yes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s v="90008"/>
    <x v="1"/>
    <s v="TEC-CO-10000971"/>
    <x v="2"/>
    <x v="16"/>
    <s v="Hewlett Packard 310 Color Digital Copier"/>
    <n v="479.98399999999998"/>
    <n v="2"/>
    <n v="0.2"/>
    <n v="59.997999999999998"/>
    <n v="0.125"/>
    <x v="2"/>
    <x v="3"/>
    <x v="10"/>
    <s v="Yes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s v="90008"/>
    <x v="1"/>
    <s v="OFF-BI-10003910"/>
    <x v="1"/>
    <x v="8"/>
    <s v="DXL Angle-View Binders with Locking Rings by Samsill"/>
    <n v="30.84"/>
    <n v="5"/>
    <n v="0.2"/>
    <n v="9.6374999999999993"/>
    <n v="0.3125"/>
    <x v="2"/>
    <x v="3"/>
    <x v="10"/>
    <s v="Yes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s v="19140"/>
    <x v="3"/>
    <s v="OFF-ST-10001172"/>
    <x v="1"/>
    <x v="4"/>
    <s v="Tennsco Lockers, Sand"/>
    <n v="33.567999999999998"/>
    <n v="2"/>
    <n v="0.2"/>
    <n v="1.6783999999999999"/>
    <n v="0.05"/>
    <x v="2"/>
    <x v="1"/>
    <x v="4"/>
    <s v="Yes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s v="19140"/>
    <x v="3"/>
    <s v="FUR-CH-10001270"/>
    <x v="0"/>
    <x v="1"/>
    <s v="Harbour Creations Steel Folding Chair"/>
    <n v="422.625"/>
    <n v="7"/>
    <n v="0.3"/>
    <n v="0"/>
    <n v="0"/>
    <x v="3"/>
    <x v="1"/>
    <x v="4"/>
    <s v="No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s v="10035"/>
    <x v="3"/>
    <s v="TEC-AC-10004571"/>
    <x v="2"/>
    <x v="11"/>
    <s v="Logitech G700s Rechargeable Gaming Mouse"/>
    <n v="199.98"/>
    <n v="2"/>
    <n v="0"/>
    <n v="83.991600000000005"/>
    <n v="0.42000000000000004"/>
    <x v="0"/>
    <x v="2"/>
    <x v="6"/>
    <s v="Yes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s v="31907"/>
    <x v="0"/>
    <s v="FUR-FU-10004053"/>
    <x v="0"/>
    <x v="5"/>
    <s v="DAX Two-Tone Silver Metal Document Frame"/>
    <n v="20.239999999999998"/>
    <n v="1"/>
    <n v="0"/>
    <n v="8.7032000000000007"/>
    <n v="0.43000000000000005"/>
    <x v="0"/>
    <x v="0"/>
    <x v="10"/>
    <s v="Yes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s v="31907"/>
    <x v="0"/>
    <s v="FUR-FU-10003731"/>
    <x v="0"/>
    <x v="5"/>
    <s v="Eldon Expressions Wood and Plastic Desk Accessories, Oak"/>
    <n v="39.92"/>
    <n v="4"/>
    <n v="0"/>
    <n v="11.1776"/>
    <n v="0.27999999999999997"/>
    <x v="0"/>
    <x v="0"/>
    <x v="10"/>
    <s v="Yes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s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  <x v="0"/>
    <x v="0"/>
    <x v="10"/>
    <s v="Yes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s v="90049"/>
    <x v="1"/>
    <s v="TEC-AC-10001266"/>
    <x v="2"/>
    <x v="11"/>
    <s v="Memorex Micro Travel Drive 8 GB"/>
    <n v="39"/>
    <n v="3"/>
    <n v="0"/>
    <n v="17.55"/>
    <n v="0.45"/>
    <x v="0"/>
    <x v="1"/>
    <x v="4"/>
    <s v="Yes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s v="90049"/>
    <x v="1"/>
    <s v="OFF-LA-10000452"/>
    <x v="1"/>
    <x v="2"/>
    <s v="Avery 488"/>
    <n v="12.6"/>
    <n v="4"/>
    <n v="0"/>
    <n v="6.048"/>
    <n v="0.48000000000000004"/>
    <x v="0"/>
    <x v="1"/>
    <x v="4"/>
    <s v="Yes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s v="80013"/>
    <x v="1"/>
    <s v="FUR-FU-10000073"/>
    <x v="0"/>
    <x v="5"/>
    <s v="Deflect-O Glasstique Clear Desk Accessories"/>
    <n v="24.64"/>
    <n v="4"/>
    <n v="0.2"/>
    <n v="4.0039999999999996"/>
    <n v="0.16249999999999998"/>
    <x v="2"/>
    <x v="1"/>
    <x v="8"/>
    <s v="Yes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s v="77041"/>
    <x v="2"/>
    <s v="OFF-LA-10002368"/>
    <x v="1"/>
    <x v="2"/>
    <s v="Avery 479"/>
    <n v="6.2640000000000002"/>
    <n v="3"/>
    <n v="0.2"/>
    <n v="2.0358000000000001"/>
    <n v="0.32500000000000001"/>
    <x v="2"/>
    <x v="1"/>
    <x v="7"/>
    <s v="Yes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s v="77041"/>
    <x v="2"/>
    <s v="OFF-FA-10004248"/>
    <x v="1"/>
    <x v="13"/>
    <s v="Advantus T-Pin Paper Clips"/>
    <n v="14.432"/>
    <n v="4"/>
    <n v="0.2"/>
    <n v="3.4276"/>
    <n v="0.23749999999999999"/>
    <x v="2"/>
    <x v="1"/>
    <x v="7"/>
    <s v="Yes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s v="60623"/>
    <x v="2"/>
    <s v="TEC-CO-10004202"/>
    <x v="2"/>
    <x v="16"/>
    <s v="Brother DCP1000 Digital 3 in 1 Multifunction Machine"/>
    <n v="719.976"/>
    <n v="3"/>
    <n v="0.2"/>
    <n v="134.99549999999999"/>
    <n v="0.1875"/>
    <x v="2"/>
    <x v="2"/>
    <x v="5"/>
    <s v="Yes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s v="35601"/>
    <x v="0"/>
    <s v="TEC-AC-10000927"/>
    <x v="2"/>
    <x v="11"/>
    <s v="Anker Ultrathin Bluetooth Wireless Keyboard Aluminum Cover with Stand "/>
    <n v="239.92"/>
    <n v="8"/>
    <n v="0"/>
    <n v="23.992000000000001"/>
    <n v="0.1"/>
    <x v="0"/>
    <x v="3"/>
    <x v="0"/>
    <s v="Yes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s v="22153"/>
    <x v="0"/>
    <s v="FUR-TA-10002530"/>
    <x v="0"/>
    <x v="3"/>
    <s v="Iceberg OfficeWorks 42&quot; Round Tables"/>
    <n v="1056.8599999999999"/>
    <n v="7"/>
    <n v="0"/>
    <n v="158.529"/>
    <n v="0.15000000000000002"/>
    <x v="0"/>
    <x v="0"/>
    <x v="4"/>
    <s v="Yes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s v="33317"/>
    <x v="0"/>
    <s v="TEC-AC-10002567"/>
    <x v="2"/>
    <x v="11"/>
    <s v="Logitech G602 Wireless Gaming Mouse"/>
    <n v="447.94400000000002"/>
    <n v="7"/>
    <n v="0.2"/>
    <n v="89.588800000000006"/>
    <n v="0.2"/>
    <x v="2"/>
    <x v="1"/>
    <x v="10"/>
    <s v="Yes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s v="33317"/>
    <x v="0"/>
    <s v="OFF-ST-10002182"/>
    <x v="1"/>
    <x v="4"/>
    <s v="Iris 3-Drawer Stacking Bin, Black"/>
    <n v="150.40799999999999"/>
    <n v="9"/>
    <n v="0.2"/>
    <n v="-33.841799999999999"/>
    <n v="-0.22500000000000001"/>
    <x v="2"/>
    <x v="1"/>
    <x v="10"/>
    <s v="No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s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  <x v="2"/>
    <x v="0"/>
    <x v="4"/>
    <s v="Yes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s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  <x v="2"/>
    <x v="0"/>
    <x v="4"/>
    <s v="Yes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s v="77041"/>
    <x v="2"/>
    <s v="TEC-PH-10004345"/>
    <x v="2"/>
    <x v="7"/>
    <s v="Cisco SPA 502G IP Phone"/>
    <n v="287.88"/>
    <n v="3"/>
    <n v="0.2"/>
    <n v="35.984999999999999"/>
    <n v="0.125"/>
    <x v="2"/>
    <x v="0"/>
    <x v="4"/>
    <s v="Yes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s v="77041"/>
    <x v="2"/>
    <s v="TEC-PH-10004912"/>
    <x v="2"/>
    <x v="7"/>
    <s v="Cisco SPA112 2 Port Phone Adapter"/>
    <n v="131.88"/>
    <n v="3"/>
    <n v="0.2"/>
    <n v="14.836499999999999"/>
    <n v="0.1125"/>
    <x v="2"/>
    <x v="0"/>
    <x v="4"/>
    <s v="Yes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x v="1"/>
    <x v="0"/>
    <x v="4"/>
    <s v="No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s v="53209"/>
    <x v="2"/>
    <s v="FUR-CH-10000847"/>
    <x v="0"/>
    <x v="1"/>
    <s v="Global Executive Mid-Back Manager's Chair"/>
    <n v="1454.9"/>
    <n v="5"/>
    <n v="0"/>
    <n v="378.274"/>
    <n v="0.26"/>
    <x v="0"/>
    <x v="0"/>
    <x v="3"/>
    <s v="Yes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s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  <x v="1"/>
    <x v="3"/>
    <x v="3"/>
    <s v="No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s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  <x v="2"/>
    <x v="3"/>
    <x v="3"/>
    <s v="No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s v="75056"/>
    <x v="2"/>
    <s v="TEC-PH-10002350"/>
    <x v="2"/>
    <x v="7"/>
    <s v="Apple EarPods with Remote and Mic"/>
    <n v="67.176000000000002"/>
    <n v="3"/>
    <n v="0.2"/>
    <n v="6.7176"/>
    <n v="9.9999999999999992E-2"/>
    <x v="2"/>
    <x v="0"/>
    <x v="0"/>
    <s v="Yes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s v="75056"/>
    <x v="2"/>
    <s v="OFF-PA-10000697"/>
    <x v="1"/>
    <x v="10"/>
    <s v="TOPS Voice Message Log Book, Flash Format"/>
    <n v="15.231999999999999"/>
    <n v="4"/>
    <n v="0.2"/>
    <n v="5.5216000000000003"/>
    <n v="0.36250000000000004"/>
    <x v="2"/>
    <x v="0"/>
    <x v="0"/>
    <s v="Yes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s v="45373"/>
    <x v="3"/>
    <s v="OFF-PA-10002787"/>
    <x v="1"/>
    <x v="10"/>
    <s v="Xerox 227"/>
    <n v="31.103999999999999"/>
    <n v="6"/>
    <n v="0.2"/>
    <n v="10.8864"/>
    <n v="0.35000000000000003"/>
    <x v="2"/>
    <x v="0"/>
    <x v="0"/>
    <s v="Yes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s v="11550"/>
    <x v="3"/>
    <s v="OFF-BI-10004318"/>
    <x v="1"/>
    <x v="8"/>
    <s v="Ibico EB-19 Dual Function Manual Binding System"/>
    <n v="968.74400000000003"/>
    <n v="7"/>
    <n v="0.2"/>
    <n v="314.84179999999998"/>
    <n v="0.32499999999999996"/>
    <x v="2"/>
    <x v="0"/>
    <x v="4"/>
    <s v="Yes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s v="11550"/>
    <x v="3"/>
    <s v="OFF-BI-10001721"/>
    <x v="1"/>
    <x v="8"/>
    <s v="Trimflex Flexible Post Binders"/>
    <n v="222.352"/>
    <n v="13"/>
    <n v="0.2"/>
    <n v="77.8232"/>
    <n v="0.35"/>
    <x v="2"/>
    <x v="0"/>
    <x v="4"/>
    <s v="Yes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s v="11550"/>
    <x v="3"/>
    <s v="TEC-CO-10004202"/>
    <x v="2"/>
    <x v="16"/>
    <s v="Brother DCP1000 Digital 3 in 1 Multifunction Machine"/>
    <n v="479.98399999999998"/>
    <n v="2"/>
    <n v="0.2"/>
    <n v="89.997"/>
    <n v="0.1875"/>
    <x v="2"/>
    <x v="0"/>
    <x v="4"/>
    <s v="Yes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s v="75081"/>
    <x v="2"/>
    <s v="OFF-PA-10003893"/>
    <x v="1"/>
    <x v="10"/>
    <s v="Xerox 1962"/>
    <n v="10.272"/>
    <n v="3"/>
    <n v="0.2"/>
    <n v="3.21"/>
    <n v="0.3125"/>
    <x v="2"/>
    <x v="0"/>
    <x v="3"/>
    <s v="Yes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s v="77041"/>
    <x v="2"/>
    <s v="TEC-MA-10004679"/>
    <x v="2"/>
    <x v="15"/>
    <s v="StarTech.com 10/100 VDSL2 Ethernet Extender Kit"/>
    <n v="998.85"/>
    <n v="5"/>
    <n v="0.4"/>
    <n v="-199.77"/>
    <n v="-0.2"/>
    <x v="3"/>
    <x v="2"/>
    <x v="0"/>
    <s v="No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s v="10035"/>
    <x v="3"/>
    <s v="OFF-PA-10000249"/>
    <x v="1"/>
    <x v="10"/>
    <s v="Easy-staple paper"/>
    <n v="24.56"/>
    <n v="2"/>
    <n v="0"/>
    <n v="11.543200000000001"/>
    <n v="0.47000000000000003"/>
    <x v="0"/>
    <x v="1"/>
    <x v="2"/>
    <s v="Yes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s v="94110"/>
    <x v="1"/>
    <s v="OFF-FA-10000053"/>
    <x v="1"/>
    <x v="13"/>
    <s v="Revere Boxed Rubber Bands by Revere"/>
    <n v="5.67"/>
    <n v="3"/>
    <n v="0"/>
    <n v="0.1134"/>
    <n v="0.02"/>
    <x v="0"/>
    <x v="2"/>
    <x v="8"/>
    <s v="Yes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s v="34952"/>
    <x v="0"/>
    <s v="OFF-AP-10000804"/>
    <x v="1"/>
    <x v="9"/>
    <s v="Hoover Portapower Portable Vacuum"/>
    <n v="14.336"/>
    <n v="4"/>
    <n v="0.2"/>
    <n v="0.89600000000000002"/>
    <n v="6.25E-2"/>
    <x v="2"/>
    <x v="3"/>
    <x v="6"/>
    <s v="Yes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s v="03301"/>
    <x v="3"/>
    <s v="FUR-FU-10004188"/>
    <x v="0"/>
    <x v="5"/>
    <s v="Luxo Professional Combination Clamp-On Lamps"/>
    <n v="102.3"/>
    <n v="1"/>
    <n v="0"/>
    <n v="26.597999999999999"/>
    <n v="0.26"/>
    <x v="0"/>
    <x v="3"/>
    <x v="7"/>
    <s v="Yes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s v="55901"/>
    <x v="2"/>
    <s v="FUR-TA-10004915"/>
    <x v="0"/>
    <x v="3"/>
    <s v="Office Impressions End Table, 20-1/2&quot;H x 24&quot;W x 20&quot;D"/>
    <n v="607.52"/>
    <n v="2"/>
    <n v="0"/>
    <n v="97.203199999999995"/>
    <n v="0.16"/>
    <x v="0"/>
    <x v="3"/>
    <x v="4"/>
    <s v="Yes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s v="55901"/>
    <x v="2"/>
    <s v="OFF-ST-10001228"/>
    <x v="1"/>
    <x v="4"/>
    <s v="Personal File Boxes with Fold-Down Carry Handle"/>
    <n v="31.16"/>
    <n v="2"/>
    <n v="0"/>
    <n v="7.79"/>
    <n v="0.25"/>
    <x v="0"/>
    <x v="3"/>
    <x v="4"/>
    <s v="Yes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s v="40214"/>
    <x v="0"/>
    <s v="OFF-LA-10002368"/>
    <x v="1"/>
    <x v="2"/>
    <s v="Avery 479"/>
    <n v="2.61"/>
    <n v="1"/>
    <n v="0"/>
    <n v="1.2005999999999999"/>
    <n v="0.45999999999999996"/>
    <x v="0"/>
    <x v="0"/>
    <x v="4"/>
    <s v="Yes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s v="78666"/>
    <x v="2"/>
    <s v="FUR-FU-10003489"/>
    <x v="0"/>
    <x v="5"/>
    <s v="Contemporary Borderless Frame"/>
    <n v="10.332000000000001"/>
    <n v="3"/>
    <n v="0.6"/>
    <n v="-5.9409000000000001"/>
    <n v="-0.57499999999999996"/>
    <x v="1"/>
    <x v="2"/>
    <x v="5"/>
    <s v="No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s v="78666"/>
    <x v="2"/>
    <s v="OFF-PA-10000289"/>
    <x v="1"/>
    <x v="10"/>
    <s v="Xerox 213"/>
    <n v="10.368"/>
    <n v="2"/>
    <n v="0.2"/>
    <n v="3.6288"/>
    <n v="0.35"/>
    <x v="2"/>
    <x v="2"/>
    <x v="5"/>
    <s v="Yes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s v="78666"/>
    <x v="2"/>
    <s v="TEC-AC-10004227"/>
    <x v="2"/>
    <x v="11"/>
    <s v="SanDisk Ultra 16 GB MicroSDHC Class 10 Memory Card"/>
    <n v="20.783999999999999"/>
    <n v="2"/>
    <n v="0.2"/>
    <n v="-3.6372"/>
    <n v="-0.17500000000000002"/>
    <x v="2"/>
    <x v="2"/>
    <x v="5"/>
    <s v="No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s v="78666"/>
    <x v="2"/>
    <s v="OFF-ST-10000636"/>
    <x v="1"/>
    <x v="4"/>
    <s v="Rogers Profile Extra Capacity Storage Tub"/>
    <n v="66.959999999999994"/>
    <n v="5"/>
    <n v="0.2"/>
    <n v="-13.391999999999999"/>
    <n v="-0.2"/>
    <x v="2"/>
    <x v="2"/>
    <x v="5"/>
    <s v="No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s v="92025"/>
    <x v="1"/>
    <s v="OFF-BI-10003676"/>
    <x v="1"/>
    <x v="8"/>
    <s v="GBC Standard Recycled Report Covers, Clear Plastic Sheets"/>
    <n v="17.248000000000001"/>
    <n v="2"/>
    <n v="0.2"/>
    <n v="6.0368000000000004"/>
    <n v="0.35"/>
    <x v="2"/>
    <x v="2"/>
    <x v="11"/>
    <s v="Yes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s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  <x v="1"/>
    <x v="3"/>
    <x v="4"/>
    <s v="No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s v="90049"/>
    <x v="1"/>
    <s v="TEC-AC-10003832"/>
    <x v="2"/>
    <x v="11"/>
    <s v="Logitech P710e Mobile Speakerphone"/>
    <n v="1287.45"/>
    <n v="5"/>
    <n v="0"/>
    <n v="244.6155"/>
    <n v="0.19"/>
    <x v="0"/>
    <x v="3"/>
    <x v="7"/>
    <s v="Yes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s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x v="0"/>
    <x v="3"/>
    <x v="7"/>
    <s v="Yes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s v="19140"/>
    <x v="3"/>
    <s v="OFF-ST-10002583"/>
    <x v="1"/>
    <x v="4"/>
    <s v="Fellowes Neat Ideas Storage Cubes"/>
    <n v="51.968000000000004"/>
    <n v="2"/>
    <n v="0.2"/>
    <n v="-10.393599999999999"/>
    <n v="-0.19999999999999998"/>
    <x v="2"/>
    <x v="1"/>
    <x v="5"/>
    <s v="No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s v="19120"/>
    <x v="3"/>
    <s v="OFF-AR-10002053"/>
    <x v="1"/>
    <x v="6"/>
    <s v="Premium Writing Pencils, Soft, #2 by Central Association for the Blind"/>
    <n v="4.7679999999999998"/>
    <n v="2"/>
    <n v="0.2"/>
    <n v="0.4768"/>
    <n v="0.1"/>
    <x v="2"/>
    <x v="3"/>
    <x v="9"/>
    <s v="Yes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s v="11550"/>
    <x v="3"/>
    <s v="OFF-EN-10004846"/>
    <x v="1"/>
    <x v="12"/>
    <s v="Letter or Legal Size Expandable Poly String Tie Envelopes"/>
    <n v="7.98"/>
    <n v="3"/>
    <n v="0"/>
    <n v="3.9102000000000001"/>
    <n v="0.49"/>
    <x v="0"/>
    <x v="3"/>
    <x v="8"/>
    <s v="Yes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s v="80634"/>
    <x v="1"/>
    <s v="OFF-EN-10003134"/>
    <x v="1"/>
    <x v="12"/>
    <s v="Staple envelope"/>
    <n v="18.687999999999999"/>
    <n v="2"/>
    <n v="0.2"/>
    <n v="7.008"/>
    <n v="0.375"/>
    <x v="2"/>
    <x v="3"/>
    <x v="3"/>
    <s v="Yes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s v="80634"/>
    <x v="1"/>
    <s v="FUR-FU-10001025"/>
    <x v="0"/>
    <x v="5"/>
    <s v="Eldon Imàge Series Desk Accessories, Clear"/>
    <n v="11.664"/>
    <n v="3"/>
    <n v="0.2"/>
    <n v="3.3534000000000002"/>
    <n v="0.28750000000000003"/>
    <x v="2"/>
    <x v="3"/>
    <x v="3"/>
    <s v="Yes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s v="32216"/>
    <x v="0"/>
    <s v="TEC-AC-10002567"/>
    <x v="2"/>
    <x v="11"/>
    <s v="Logitech G602 Wireless Gaming Mouse"/>
    <n v="191.976"/>
    <n v="3"/>
    <n v="0.2"/>
    <n v="38.395200000000003"/>
    <n v="0.2"/>
    <x v="2"/>
    <x v="3"/>
    <x v="0"/>
    <s v="Yes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s v="32216"/>
    <x v="0"/>
    <s v="TEC-PH-10004094"/>
    <x v="2"/>
    <x v="7"/>
    <s v="Motorola L703CM"/>
    <n v="499.16800000000001"/>
    <n v="4"/>
    <n v="0.2"/>
    <n v="31.198"/>
    <n v="6.25E-2"/>
    <x v="2"/>
    <x v="3"/>
    <x v="0"/>
    <s v="Yes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s v="22204"/>
    <x v="0"/>
    <s v="OFF-BI-10004364"/>
    <x v="1"/>
    <x v="8"/>
    <s v="Storex Dura Pro Binders"/>
    <n v="11.88"/>
    <n v="2"/>
    <n v="0"/>
    <n v="5.3460000000000001"/>
    <n v="0.44999999999999996"/>
    <x v="0"/>
    <x v="2"/>
    <x v="5"/>
    <s v="Yes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s v="22204"/>
    <x v="0"/>
    <s v="OFF-PA-10000474"/>
    <x v="1"/>
    <x v="10"/>
    <s v="Easy-staple paper"/>
    <n v="35.44"/>
    <n v="1"/>
    <n v="0"/>
    <n v="16.6568"/>
    <n v="0.47000000000000003"/>
    <x v="0"/>
    <x v="2"/>
    <x v="5"/>
    <s v="Yes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s v="94122"/>
    <x v="1"/>
    <s v="OFF-BI-10004308"/>
    <x v="1"/>
    <x v="8"/>
    <s v="Avery Legal 4-Ring Binder"/>
    <n v="67.135999999999996"/>
    <n v="4"/>
    <n v="0.2"/>
    <n v="25.175999999999998"/>
    <n v="0.375"/>
    <x v="2"/>
    <x v="0"/>
    <x v="2"/>
    <s v="Yes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s v="93727"/>
    <x v="1"/>
    <s v="OFF-BI-10002012"/>
    <x v="1"/>
    <x v="8"/>
    <s v="Wilson Jones Easy Flow II Sheet Lifters"/>
    <n v="4.32"/>
    <n v="3"/>
    <n v="0.2"/>
    <n v="1.512"/>
    <n v="0.35"/>
    <x v="2"/>
    <x v="2"/>
    <x v="0"/>
    <s v="Yes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s v="93727"/>
    <x v="1"/>
    <s v="OFF-PA-10002586"/>
    <x v="1"/>
    <x v="10"/>
    <s v="Xerox 1970"/>
    <n v="14.94"/>
    <n v="3"/>
    <n v="0"/>
    <n v="7.0217999999999998"/>
    <n v="0.47000000000000003"/>
    <x v="0"/>
    <x v="2"/>
    <x v="0"/>
    <s v="Yes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s v="93727"/>
    <x v="1"/>
    <s v="OFF-AP-10000692"/>
    <x v="1"/>
    <x v="9"/>
    <s v="Fellowes Mighty 8 Compact Surge Protector"/>
    <n v="40.54"/>
    <n v="2"/>
    <n v="0"/>
    <n v="11.3512"/>
    <n v="0.28000000000000003"/>
    <x v="0"/>
    <x v="2"/>
    <x v="0"/>
    <s v="Yes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s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  <x v="2"/>
    <x v="2"/>
    <x v="0"/>
    <s v="Yes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s v="89502"/>
    <x v="1"/>
    <s v="TEC-PH-10004908"/>
    <x v="2"/>
    <x v="7"/>
    <s v="Panasonic KX TS3282W Corded phone"/>
    <n v="475.94400000000002"/>
    <n v="7"/>
    <n v="0.2"/>
    <n v="59.493000000000002"/>
    <n v="0.125"/>
    <x v="2"/>
    <x v="2"/>
    <x v="4"/>
    <s v="Yes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s v="78207"/>
    <x v="2"/>
    <s v="TEC-AC-10002217"/>
    <x v="2"/>
    <x v="11"/>
    <s v="Imation Clip USB flash drive - 8 GB"/>
    <n v="30.08"/>
    <n v="2"/>
    <n v="0.2"/>
    <n v="-5.2640000000000002"/>
    <n v="-0.17500000000000002"/>
    <x v="2"/>
    <x v="0"/>
    <x v="9"/>
    <s v="No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s v="78207"/>
    <x v="2"/>
    <s v="TEC-AC-10002942"/>
    <x v="2"/>
    <x v="11"/>
    <s v="WD My Passport Ultra 1TB Portable External Hard Drive"/>
    <n v="165.6"/>
    <n v="3"/>
    <n v="0.2"/>
    <n v="-6.21"/>
    <n v="-3.7499999999999999E-2"/>
    <x v="2"/>
    <x v="0"/>
    <x v="9"/>
    <s v="No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s v="78207"/>
    <x v="2"/>
    <s v="TEC-PH-10002890"/>
    <x v="2"/>
    <x v="7"/>
    <s v="AT&amp;T 17929 Lendline Telephone"/>
    <n v="180.96"/>
    <n v="5"/>
    <n v="0.2"/>
    <n v="13.571999999999999"/>
    <n v="7.4999999999999997E-2"/>
    <x v="2"/>
    <x v="0"/>
    <x v="9"/>
    <s v="Yes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s v="02740"/>
    <x v="3"/>
    <s v="TEC-AC-10003614"/>
    <x v="2"/>
    <x v="11"/>
    <s v="Verbatim 25 GB 6x Blu-ray Single Layer Recordable Disc, 10/Pack"/>
    <n v="23.18"/>
    <n v="2"/>
    <n v="0"/>
    <n v="7.6494"/>
    <n v="0.33"/>
    <x v="0"/>
    <x v="3"/>
    <x v="6"/>
    <s v="Yes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s v="10035"/>
    <x v="3"/>
    <s v="FUR-FU-10002878"/>
    <x v="0"/>
    <x v="5"/>
    <s v="Seth Thomas 14&quot; Day/Date Wall Clock"/>
    <n v="56.96"/>
    <n v="2"/>
    <n v="0"/>
    <n v="21.075199999999999"/>
    <n v="0.37"/>
    <x v="0"/>
    <x v="2"/>
    <x v="1"/>
    <s v="Yes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s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  <x v="0"/>
    <x v="2"/>
    <x v="1"/>
    <s v="Yes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s v="10035"/>
    <x v="3"/>
    <s v="FUR-BO-10003272"/>
    <x v="0"/>
    <x v="0"/>
    <s v="O'Sullivan Living Dimensions 5-Shelf Bookcases"/>
    <n v="353.56799999999998"/>
    <n v="2"/>
    <n v="0.2"/>
    <n v="-44.195999999999998"/>
    <n v="-0.125"/>
    <x v="2"/>
    <x v="2"/>
    <x v="1"/>
    <s v="No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s v="10035"/>
    <x v="3"/>
    <s v="FUR-FU-10002191"/>
    <x v="0"/>
    <x v="5"/>
    <s v="G.E. Halogen Desk Lamp Bulbs"/>
    <n v="13.96"/>
    <n v="2"/>
    <n v="0"/>
    <n v="6.7008000000000001"/>
    <n v="0.48"/>
    <x v="0"/>
    <x v="2"/>
    <x v="1"/>
    <s v="Yes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s v="93030"/>
    <x v="1"/>
    <s v="TEC-AC-10000682"/>
    <x v="2"/>
    <x v="11"/>
    <s v="Kensington K72356US Mouse-in-a-Box USB Desktop Mouse"/>
    <n v="82.95"/>
    <n v="5"/>
    <n v="0"/>
    <n v="29.032499999999999"/>
    <n v="0.35"/>
    <x v="0"/>
    <x v="3"/>
    <x v="0"/>
    <s v="Yes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s v="90036"/>
    <x v="1"/>
    <s v="OFF-AR-10000588"/>
    <x v="1"/>
    <x v="6"/>
    <s v="Newell 345"/>
    <n v="39.68"/>
    <n v="2"/>
    <n v="0"/>
    <n v="10.316800000000001"/>
    <n v="0.26"/>
    <x v="0"/>
    <x v="0"/>
    <x v="9"/>
    <s v="Yes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s v="94601"/>
    <x v="1"/>
    <s v="TEC-AC-10002001"/>
    <x v="2"/>
    <x v="11"/>
    <s v="Logitech Wireless Gaming Headset G930"/>
    <n v="479.97"/>
    <n v="3"/>
    <n v="0"/>
    <n v="177.5889"/>
    <n v="0.37"/>
    <x v="0"/>
    <x v="0"/>
    <x v="0"/>
    <s v="Yes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s v="98026"/>
    <x v="1"/>
    <s v="OFF-LA-10003720"/>
    <x v="1"/>
    <x v="2"/>
    <s v="Avery 487"/>
    <n v="7.38"/>
    <n v="2"/>
    <n v="0"/>
    <n v="3.4685999999999999"/>
    <n v="0.47"/>
    <x v="0"/>
    <x v="0"/>
    <x v="8"/>
    <s v="Yes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s v="98026"/>
    <x v="1"/>
    <s v="OFF-BI-10004364"/>
    <x v="1"/>
    <x v="8"/>
    <s v="Storex Dura Pro Binders"/>
    <n v="14.256"/>
    <n v="3"/>
    <n v="0.2"/>
    <n v="4.4550000000000001"/>
    <n v="0.3125"/>
    <x v="2"/>
    <x v="0"/>
    <x v="8"/>
    <s v="Yes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s v="98026"/>
    <x v="1"/>
    <s v="OFF-PA-10000100"/>
    <x v="1"/>
    <x v="10"/>
    <s v="Xerox 1945"/>
    <n v="81.98"/>
    <n v="2"/>
    <n v="0"/>
    <n v="40.170200000000001"/>
    <n v="0.49"/>
    <x v="0"/>
    <x v="0"/>
    <x v="8"/>
    <s v="Yes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s v="98026"/>
    <x v="1"/>
    <s v="OFF-BI-10004826"/>
    <x v="1"/>
    <x v="8"/>
    <s v="JM Magazine Binder"/>
    <n v="39.624000000000002"/>
    <n v="3"/>
    <n v="0.2"/>
    <n v="13.868399999999999"/>
    <n v="0.35"/>
    <x v="2"/>
    <x v="0"/>
    <x v="8"/>
    <s v="Yes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s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x v="2"/>
    <x v="3"/>
    <x v="10"/>
    <s v="No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s v="10024"/>
    <x v="3"/>
    <s v="OFF-ST-10001031"/>
    <x v="1"/>
    <x v="4"/>
    <s v="Adjustable Personal File Tote"/>
    <n v="65.12"/>
    <n v="4"/>
    <n v="0"/>
    <n v="16.9312"/>
    <n v="0.26"/>
    <x v="0"/>
    <x v="3"/>
    <x v="8"/>
    <s v="Yes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s v="75217"/>
    <x v="2"/>
    <s v="FUR-FU-10003878"/>
    <x v="0"/>
    <x v="5"/>
    <s v="Linden 10&quot; Round Wall Clock, Black"/>
    <n v="30.56"/>
    <n v="5"/>
    <n v="0.6"/>
    <n v="-19.864000000000001"/>
    <n v="-0.65"/>
    <x v="1"/>
    <x v="3"/>
    <x v="0"/>
    <s v="No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s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  <x v="2"/>
    <x v="3"/>
    <x v="5"/>
    <s v="Yes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s v="85023"/>
    <x v="1"/>
    <s v="OFF-ST-10000876"/>
    <x v="1"/>
    <x v="4"/>
    <s v="Eldon Simplefile Box Office"/>
    <n v="39.808"/>
    <n v="4"/>
    <n v="0.2"/>
    <n v="3.9807999999999999"/>
    <n v="9.9999999999999992E-2"/>
    <x v="2"/>
    <x v="0"/>
    <x v="0"/>
    <s v="Yes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s v="33178"/>
    <x v="0"/>
    <s v="OFF-BI-10004224"/>
    <x v="1"/>
    <x v="8"/>
    <s v="Catalog Binders with Expanding Posts"/>
    <n v="121.104"/>
    <n v="6"/>
    <n v="0.7"/>
    <n v="-100.92"/>
    <n v="-0.83333333333333337"/>
    <x v="1"/>
    <x v="1"/>
    <x v="0"/>
    <s v="No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s v="33178"/>
    <x v="0"/>
    <s v="TEC-AC-10004568"/>
    <x v="2"/>
    <x v="11"/>
    <s v="Maxell LTO Ultrium - 800 GB"/>
    <n v="111.96"/>
    <n v="5"/>
    <n v="0.2"/>
    <n v="-1.3995"/>
    <n v="-1.2500000000000001E-2"/>
    <x v="2"/>
    <x v="1"/>
    <x v="0"/>
    <s v="No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s v="80906"/>
    <x v="1"/>
    <s v="OFF-PA-10000533"/>
    <x v="1"/>
    <x v="10"/>
    <s v="Southworth Parchment Paper &amp; Envelopes"/>
    <n v="15.696"/>
    <n v="3"/>
    <n v="0.2"/>
    <n v="5.1012000000000004"/>
    <n v="0.32500000000000001"/>
    <x v="2"/>
    <x v="1"/>
    <x v="4"/>
    <s v="Yes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s v="10011"/>
    <x v="3"/>
    <s v="OFF-ST-10003638"/>
    <x v="1"/>
    <x v="4"/>
    <s v="Mobile Personal File Cube"/>
    <n v="70.260000000000005"/>
    <n v="3"/>
    <n v="0"/>
    <n v="18.970199999999998"/>
    <n v="0.26999999999999996"/>
    <x v="0"/>
    <x v="1"/>
    <x v="8"/>
    <s v="Yes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s v="10011"/>
    <x v="3"/>
    <s v="TEC-AC-10002305"/>
    <x v="2"/>
    <x v="11"/>
    <s v="KeyTronic E03601U1 - Keyboard - Beige"/>
    <n v="90"/>
    <n v="5"/>
    <n v="0"/>
    <n v="16.2"/>
    <n v="0.18"/>
    <x v="0"/>
    <x v="1"/>
    <x v="8"/>
    <s v="Yes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s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x v="2"/>
    <x v="1"/>
    <x v="8"/>
    <s v="Yes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s v="10011"/>
    <x v="3"/>
    <s v="FUR-TA-10003569"/>
    <x v="0"/>
    <x v="3"/>
    <s v="Bretford CR8500 Series Meeting Room Furniture"/>
    <n v="481.17599999999999"/>
    <n v="2"/>
    <n v="0.4"/>
    <n v="-120.294"/>
    <n v="-0.25"/>
    <x v="3"/>
    <x v="1"/>
    <x v="8"/>
    <s v="No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s v="10011"/>
    <x v="3"/>
    <s v="OFF-FA-10003059"/>
    <x v="1"/>
    <x v="13"/>
    <s v="Assorted Color Push Pins"/>
    <n v="7.24"/>
    <n v="4"/>
    <n v="0"/>
    <n v="2.3892000000000002"/>
    <n v="0.33"/>
    <x v="0"/>
    <x v="1"/>
    <x v="8"/>
    <s v="Yes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s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  <x v="1"/>
    <x v="0"/>
    <x v="7"/>
    <s v="No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s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  <x v="1"/>
    <x v="0"/>
    <x v="7"/>
    <s v="No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s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  <x v="2"/>
    <x v="0"/>
    <x v="7"/>
    <s v="Yes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s v="19140"/>
    <x v="3"/>
    <s v="FUR-BO-10001798"/>
    <x v="0"/>
    <x v="0"/>
    <s v="Bush Somerset Collection Bookcase"/>
    <n v="130.97999999999999"/>
    <n v="2"/>
    <n v="0.5"/>
    <n v="-89.066400000000002"/>
    <n v="-0.68"/>
    <x v="1"/>
    <x v="3"/>
    <x v="6"/>
    <s v="No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s v="40214"/>
    <x v="0"/>
    <s v="OFF-AR-10004010"/>
    <x v="1"/>
    <x v="6"/>
    <s v="Hunt Boston Vacuum Mount KS Pencil Sharpener"/>
    <n v="174.95"/>
    <n v="5"/>
    <n v="0"/>
    <n v="45.487000000000002"/>
    <n v="0.26"/>
    <x v="0"/>
    <x v="2"/>
    <x v="3"/>
    <s v="Yes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s v="40214"/>
    <x v="0"/>
    <s v="OFF-ST-10000585"/>
    <x v="1"/>
    <x v="4"/>
    <s v="Economy Rollaway Files"/>
    <n v="826"/>
    <n v="5"/>
    <n v="0"/>
    <n v="214.76"/>
    <n v="0.26"/>
    <x v="0"/>
    <x v="2"/>
    <x v="3"/>
    <s v="Yes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s v="98105"/>
    <x v="1"/>
    <s v="FUR-FU-10000397"/>
    <x v="0"/>
    <x v="5"/>
    <s v="Luxo Economy Swing Arm Lamp"/>
    <n v="139.58000000000001"/>
    <n v="7"/>
    <n v="0"/>
    <n v="39.0824"/>
    <n v="0.27999999999999997"/>
    <x v="0"/>
    <x v="3"/>
    <x v="3"/>
    <s v="Yes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s v="53142"/>
    <x v="2"/>
    <s v="TEC-AC-10000736"/>
    <x v="2"/>
    <x v="11"/>
    <s v="Logitech G600 MMO Gaming Mouse"/>
    <n v="399.95"/>
    <n v="5"/>
    <n v="0"/>
    <n v="143.982"/>
    <n v="0.36"/>
    <x v="0"/>
    <x v="3"/>
    <x v="7"/>
    <s v="Yes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s v="42420"/>
    <x v="0"/>
    <s v="OFF-BI-10004970"/>
    <x v="1"/>
    <x v="8"/>
    <s v="ACCOHIDE 3-Ring Binder, Blue, 1&quot;"/>
    <n v="12.39"/>
    <n v="3"/>
    <n v="0"/>
    <n v="5.8232999999999997"/>
    <n v="0.47"/>
    <x v="0"/>
    <x v="2"/>
    <x v="4"/>
    <s v="Yes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s v="75217"/>
    <x v="2"/>
    <s v="OFF-BI-10000545"/>
    <x v="1"/>
    <x v="8"/>
    <s v="GBC Ibimaster 500 Manual ProClick Binding System"/>
    <n v="760.98"/>
    <n v="5"/>
    <n v="0.8"/>
    <n v="-1141.47"/>
    <n v="-1.5"/>
    <x v="1"/>
    <x v="3"/>
    <x v="9"/>
    <s v="No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s v="85345"/>
    <x v="1"/>
    <s v="OFF-BI-10001670"/>
    <x v="1"/>
    <x v="8"/>
    <s v="Vinyl Sectional Post Binders"/>
    <n v="67.86"/>
    <n v="6"/>
    <n v="0.7"/>
    <n v="-45.24"/>
    <n v="-0.66666666666666674"/>
    <x v="1"/>
    <x v="3"/>
    <x v="4"/>
    <s v="No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s v="28540"/>
    <x v="0"/>
    <s v="OFF-FA-10000624"/>
    <x v="1"/>
    <x v="13"/>
    <s v="OIC Binder Clips"/>
    <n v="31.504000000000001"/>
    <n v="11"/>
    <n v="0.2"/>
    <n v="11.814"/>
    <n v="0.375"/>
    <x v="2"/>
    <x v="1"/>
    <x v="0"/>
    <s v="Yes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s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  <x v="2"/>
    <x v="1"/>
    <x v="0"/>
    <s v="Yes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s v="28540"/>
    <x v="0"/>
    <s v="OFF-BI-10000315"/>
    <x v="1"/>
    <x v="8"/>
    <s v="Poly Designer Cover &amp; Back"/>
    <n v="39.878999999999998"/>
    <n v="7"/>
    <n v="0.7"/>
    <n v="-29.244599999999998"/>
    <n v="-0.73333333333333328"/>
    <x v="1"/>
    <x v="1"/>
    <x v="0"/>
    <s v="No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s v="28540"/>
    <x v="0"/>
    <s v="FUR-FU-10000023"/>
    <x v="0"/>
    <x v="5"/>
    <s v="Eldon Wave Desk Accessories"/>
    <n v="4.7119999999999997"/>
    <n v="1"/>
    <n v="0.2"/>
    <n v="1.4136"/>
    <n v="0.3"/>
    <x v="2"/>
    <x v="1"/>
    <x v="0"/>
    <s v="Yes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s v="90032"/>
    <x v="1"/>
    <s v="FUR-CH-10004698"/>
    <x v="0"/>
    <x v="1"/>
    <s v="Padded Folding Chairs, Black, 4/Carton"/>
    <n v="194.352"/>
    <n v="3"/>
    <n v="0.2"/>
    <n v="19.435199999999998"/>
    <n v="9.9999999999999992E-2"/>
    <x v="2"/>
    <x v="0"/>
    <x v="0"/>
    <s v="Yes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s v="37211"/>
    <x v="0"/>
    <s v="FUR-CH-10004477"/>
    <x v="0"/>
    <x v="1"/>
    <s v="Global Push Button Manager's Chair, Indigo"/>
    <n v="97.424000000000007"/>
    <n v="2"/>
    <n v="0.2"/>
    <n v="10.9602"/>
    <n v="0.1125"/>
    <x v="2"/>
    <x v="1"/>
    <x v="4"/>
    <s v="Yes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s v="28205"/>
    <x v="0"/>
    <s v="OFF-ST-10003816"/>
    <x v="1"/>
    <x v="4"/>
    <s v="Fellowes High-Stak Drawer Files"/>
    <n v="704.76"/>
    <n v="5"/>
    <n v="0.2"/>
    <n v="26.4285"/>
    <n v="3.7499999999999999E-2"/>
    <x v="2"/>
    <x v="0"/>
    <x v="7"/>
    <s v="Yes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s v="28205"/>
    <x v="0"/>
    <s v="OFF-BI-10002429"/>
    <x v="1"/>
    <x v="8"/>
    <s v="Premier Elliptical Ring Binder, Black"/>
    <n v="27.396000000000001"/>
    <n v="3"/>
    <n v="0.7"/>
    <n v="-20.090399999999999"/>
    <n v="-0.73333333333333328"/>
    <x v="1"/>
    <x v="0"/>
    <x v="7"/>
    <s v="No"/>
  </r>
  <r>
    <n v="8651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OFF-FA-10000840"/>
    <x v="1"/>
    <x v="13"/>
    <s v="OIC Thumb-Tacks"/>
    <n v="5.7"/>
    <n v="5"/>
    <n v="0"/>
    <n v="2.6789999999999998"/>
    <n v="0.47"/>
    <x v="0"/>
    <x v="2"/>
    <x v="8"/>
    <s v="Yes"/>
  </r>
  <r>
    <n v="8652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  <x v="0"/>
    <x v="2"/>
    <x v="8"/>
    <s v="Yes"/>
  </r>
  <r>
    <n v="8653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OFF-SU-10001574"/>
    <x v="1"/>
    <x v="14"/>
    <s v="Acme Value Line Scissors"/>
    <n v="7.3"/>
    <n v="2"/>
    <n v="0"/>
    <n v="2.19"/>
    <n v="0.3"/>
    <x v="0"/>
    <x v="2"/>
    <x v="8"/>
    <s v="Yes"/>
  </r>
  <r>
    <n v="8654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TEC-AC-10001606"/>
    <x v="2"/>
    <x v="11"/>
    <s v="Logitech Wireless Performance Mouse MX for PC and Mac"/>
    <n v="199.98"/>
    <n v="2"/>
    <n v="0"/>
    <n v="75.992400000000004"/>
    <n v="0.38000000000000006"/>
    <x v="0"/>
    <x v="2"/>
    <x v="8"/>
    <s v="Yes"/>
  </r>
  <r>
    <n v="8655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TEC-AC-10003399"/>
    <x v="2"/>
    <x v="11"/>
    <s v="Memorex Mini Travel Drive 64 GB USB 2.0 Flash Drive"/>
    <n v="144.96"/>
    <n v="4"/>
    <n v="0"/>
    <n v="60.883200000000002"/>
    <n v="0.42"/>
    <x v="0"/>
    <x v="2"/>
    <x v="8"/>
    <s v="Yes"/>
  </r>
  <r>
    <n v="8656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TEC-AC-10000865"/>
    <x v="2"/>
    <x v="11"/>
    <s v="WD My Passport Ultra 500GB Portable External Hard Drive"/>
    <n v="118"/>
    <n v="2"/>
    <n v="0"/>
    <n v="20.059999999999999"/>
    <n v="0.16999999999999998"/>
    <x v="0"/>
    <x v="2"/>
    <x v="8"/>
    <s v="Yes"/>
  </r>
  <r>
    <n v="8657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OFF-PA-10002923"/>
    <x v="1"/>
    <x v="10"/>
    <s v="Xerox 1942"/>
    <n v="48.94"/>
    <n v="1"/>
    <n v="0"/>
    <n v="24.47"/>
    <n v="0.5"/>
    <x v="0"/>
    <x v="2"/>
    <x v="8"/>
    <s v="Yes"/>
  </r>
  <r>
    <n v="8658"/>
    <s v="CA-2014-142769"/>
    <d v="2014-09-13T00:00:00"/>
    <d v="2014-09-13T00:00:00"/>
    <s v="Same Day"/>
    <s v="RP-19390"/>
    <s v="Resi Pölking"/>
    <x v="0"/>
    <s v="United States"/>
    <s v="Seattle"/>
    <x v="4"/>
    <s v="98103"/>
    <x v="1"/>
    <s v="OFF-AP-10004785"/>
    <x v="1"/>
    <x v="9"/>
    <s v="Holmes Replacement Filter for HEPA Air Cleaner, Medium Room"/>
    <n v="22.66"/>
    <n v="2"/>
    <n v="0"/>
    <n v="9.7438000000000002"/>
    <n v="0.43"/>
    <x v="0"/>
    <x v="2"/>
    <x v="8"/>
    <s v="Yes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s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  <x v="1"/>
    <x v="0"/>
    <x v="1"/>
    <s v="No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s v="45231"/>
    <x v="3"/>
    <s v="OFF-PA-10002246"/>
    <x v="1"/>
    <x v="10"/>
    <s v="Wirebound Four 2-3/4 x 5 Forms per Page, 400 Sets per Book"/>
    <n v="30.96"/>
    <n v="6"/>
    <n v="0.2"/>
    <n v="11.223000000000001"/>
    <n v="0.36249999999999999"/>
    <x v="2"/>
    <x v="0"/>
    <x v="8"/>
    <s v="Yes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s v="33311"/>
    <x v="0"/>
    <s v="FUR-BO-10003965"/>
    <x v="0"/>
    <x v="0"/>
    <s v="O'Sullivan Manor Hill 2-Door Library in Brianna Oak"/>
    <n v="723.92"/>
    <n v="5"/>
    <n v="0.2"/>
    <n v="-81.441000000000003"/>
    <n v="-0.11250000000000002"/>
    <x v="2"/>
    <x v="3"/>
    <x v="0"/>
    <s v="No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s v="77041"/>
    <x v="2"/>
    <s v="FUR-FU-10000175"/>
    <x v="0"/>
    <x v="5"/>
    <s v="DAX Wood Document Frame."/>
    <n v="21.968"/>
    <n v="4"/>
    <n v="0.6"/>
    <n v="-15.9268"/>
    <n v="-0.72499999999999998"/>
    <x v="1"/>
    <x v="1"/>
    <x v="5"/>
    <s v="No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s v="77041"/>
    <x v="2"/>
    <s v="TEC-PH-10001336"/>
    <x v="2"/>
    <x v="7"/>
    <s v="Digium D40 VoIP phone"/>
    <n v="619.15200000000004"/>
    <n v="6"/>
    <n v="0.2"/>
    <n v="69.654600000000002"/>
    <n v="0.11249999999999999"/>
    <x v="2"/>
    <x v="1"/>
    <x v="5"/>
    <s v="Yes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s v="77041"/>
    <x v="2"/>
    <s v="OFF-PA-10001954"/>
    <x v="1"/>
    <x v="10"/>
    <s v="Xerox 1964"/>
    <n v="127.904"/>
    <n v="7"/>
    <n v="0.2"/>
    <n v="41.568800000000003"/>
    <n v="0.32500000000000001"/>
    <x v="2"/>
    <x v="1"/>
    <x v="5"/>
    <s v="Yes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s v="90712"/>
    <x v="1"/>
    <s v="FUR-FU-10004973"/>
    <x v="0"/>
    <x v="5"/>
    <s v="Flat Face Poster Frame"/>
    <n v="94.2"/>
    <n v="5"/>
    <n v="0"/>
    <n v="39.564"/>
    <n v="0.42"/>
    <x v="0"/>
    <x v="3"/>
    <x v="10"/>
    <s v="Yes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s v="94122"/>
    <x v="1"/>
    <s v="OFF-SU-10004231"/>
    <x v="1"/>
    <x v="14"/>
    <s v="Acme Tagit Stainless Steel Antibacterial Scissors"/>
    <n v="49.5"/>
    <n v="5"/>
    <n v="0"/>
    <n v="13.365"/>
    <n v="0.27"/>
    <x v="0"/>
    <x v="0"/>
    <x v="0"/>
    <s v="Yes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s v="19140"/>
    <x v="3"/>
    <s v="OFF-AR-10004269"/>
    <x v="1"/>
    <x v="6"/>
    <s v="Newell 31"/>
    <n v="16.52"/>
    <n v="5"/>
    <n v="0.2"/>
    <n v="1.6519999999999999"/>
    <n v="9.9999999999999992E-2"/>
    <x v="2"/>
    <x v="0"/>
    <x v="4"/>
    <s v="Yes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s v="98115"/>
    <x v="1"/>
    <s v="OFF-BI-10004002"/>
    <x v="1"/>
    <x v="8"/>
    <s v="Wilson Jones International Size A4 Ring Binders"/>
    <n v="55.36"/>
    <n v="4"/>
    <n v="0.2"/>
    <n v="19.376000000000001"/>
    <n v="0.35000000000000003"/>
    <x v="2"/>
    <x v="0"/>
    <x v="4"/>
    <s v="Yes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s v="98115"/>
    <x v="1"/>
    <s v="TEC-MA-10000752"/>
    <x v="2"/>
    <x v="15"/>
    <s v="Texas Instrument TI-15 Fraction Calculator"/>
    <n v="11.56"/>
    <n v="1"/>
    <n v="0.2"/>
    <n v="3.7570000000000001"/>
    <n v="0.32500000000000001"/>
    <x v="2"/>
    <x v="0"/>
    <x v="4"/>
    <s v="Yes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s v="90036"/>
    <x v="1"/>
    <s v="OFF-PA-10004947"/>
    <x v="1"/>
    <x v="10"/>
    <s v="Easy-staple paper"/>
    <n v="17.12"/>
    <n v="4"/>
    <n v="0"/>
    <n v="7.7039999999999997"/>
    <n v="0.44999999999999996"/>
    <x v="0"/>
    <x v="1"/>
    <x v="4"/>
    <s v="Yes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s v="44105"/>
    <x v="3"/>
    <s v="FUR-FU-10004904"/>
    <x v="0"/>
    <x v="5"/>
    <s v="Eldon &quot;L&quot; Workstation Diamond Chairmat"/>
    <n v="182.352"/>
    <n v="3"/>
    <n v="0.2"/>
    <n v="-18.235199999999999"/>
    <n v="-9.9999999999999992E-2"/>
    <x v="2"/>
    <x v="2"/>
    <x v="4"/>
    <s v="No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s v="44105"/>
    <x v="3"/>
    <s v="OFF-ST-10002790"/>
    <x v="1"/>
    <x v="4"/>
    <s v="Safco Industrial Shelving"/>
    <n v="118.16"/>
    <n v="2"/>
    <n v="0.2"/>
    <n v="-25.109000000000002"/>
    <n v="-0.21250000000000002"/>
    <x v="2"/>
    <x v="2"/>
    <x v="4"/>
    <s v="No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s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  <x v="2"/>
    <x v="3"/>
    <x v="11"/>
    <s v="Yes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s v="62521"/>
    <x v="2"/>
    <s v="FUR-CH-10004063"/>
    <x v="0"/>
    <x v="1"/>
    <s v="Global Deluxe High-Back Manager's Chair"/>
    <n v="600.55799999999999"/>
    <n v="3"/>
    <n v="0.3"/>
    <n v="-8.5793999999999997"/>
    <n v="-1.4285714285714285E-2"/>
    <x v="3"/>
    <x v="3"/>
    <x v="11"/>
    <s v="No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s v="62521"/>
    <x v="2"/>
    <s v="OFF-ST-10000642"/>
    <x v="1"/>
    <x v="4"/>
    <s v="Tennsco Lockers, Gray"/>
    <n v="50.351999999999997"/>
    <n v="3"/>
    <n v="0.2"/>
    <n v="-8.1821999999999999"/>
    <n v="-0.16250000000000001"/>
    <x v="2"/>
    <x v="3"/>
    <x v="11"/>
    <s v="No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s v="62521"/>
    <x v="2"/>
    <s v="OFF-AR-10004078"/>
    <x v="1"/>
    <x v="6"/>
    <s v="Newell 312"/>
    <n v="28.032"/>
    <n v="6"/>
    <n v="0.2"/>
    <n v="3.504"/>
    <n v="0.125"/>
    <x v="2"/>
    <x v="3"/>
    <x v="11"/>
    <s v="Yes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s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  <x v="1"/>
    <x v="3"/>
    <x v="11"/>
    <s v="No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s v="76063"/>
    <x v="2"/>
    <s v="FUR-TA-10004607"/>
    <x v="0"/>
    <x v="3"/>
    <s v="Hon 2111 Invitation Series Straight Table"/>
    <n v="517.40499999999997"/>
    <n v="5"/>
    <n v="0.3"/>
    <n v="-81.3065"/>
    <n v="-0.15714285714285714"/>
    <x v="3"/>
    <x v="3"/>
    <x v="2"/>
    <s v="No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s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  <x v="1"/>
    <x v="0"/>
    <x v="8"/>
    <s v="No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s v="77070"/>
    <x v="2"/>
    <s v="TEC-AC-10001714"/>
    <x v="2"/>
    <x v="11"/>
    <s v="Logitech MX Performance Wireless Mouse"/>
    <n v="159.56"/>
    <n v="5"/>
    <n v="0.2"/>
    <n v="33.906500000000001"/>
    <n v="0.21249999999999999"/>
    <x v="2"/>
    <x v="0"/>
    <x v="8"/>
    <s v="Yes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s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  <x v="0"/>
    <x v="0"/>
    <x v="4"/>
    <s v="Yes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s v="23223"/>
    <x v="0"/>
    <s v="OFF-SU-10004664"/>
    <x v="1"/>
    <x v="14"/>
    <s v="Acme Softgrip Scissors"/>
    <n v="40.700000000000003"/>
    <n v="5"/>
    <n v="0"/>
    <n v="11.803000000000001"/>
    <n v="0.28999999999999998"/>
    <x v="0"/>
    <x v="0"/>
    <x v="4"/>
    <s v="Yes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s v="22204"/>
    <x v="0"/>
    <s v="TEC-AC-10002550"/>
    <x v="2"/>
    <x v="11"/>
    <s v="Maxell 4.7GB DVD-RW 3/Pack"/>
    <n v="47.79"/>
    <n v="3"/>
    <n v="0"/>
    <n v="16.2486"/>
    <n v="0.34"/>
    <x v="0"/>
    <x v="2"/>
    <x v="0"/>
    <s v="Yes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s v="94122"/>
    <x v="1"/>
    <s v="OFF-AR-10002335"/>
    <x v="1"/>
    <x v="6"/>
    <s v="DIXON Oriole Pencils"/>
    <n v="5.16"/>
    <n v="2"/>
    <n v="0"/>
    <n v="1.3415999999999999"/>
    <n v="0.25999999999999995"/>
    <x v="0"/>
    <x v="3"/>
    <x v="0"/>
    <s v="Yes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s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  <x v="0"/>
    <x v="0"/>
    <x v="4"/>
    <s v="Yes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s v="13601"/>
    <x v="3"/>
    <s v="OFF-ST-10003996"/>
    <x v="1"/>
    <x v="4"/>
    <s v="Letter/Legal File Tote with Clear Snap-On Lid, Black Granite"/>
    <n v="96.36"/>
    <n v="6"/>
    <n v="0"/>
    <n v="25.053599999999999"/>
    <n v="0.26"/>
    <x v="0"/>
    <x v="3"/>
    <x v="0"/>
    <s v="Yes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s v="90036"/>
    <x v="1"/>
    <s v="OFF-SU-10003505"/>
    <x v="1"/>
    <x v="14"/>
    <s v="Premier Electric Letter Opener"/>
    <n v="231.72"/>
    <n v="2"/>
    <n v="0"/>
    <n v="11.586"/>
    <n v="0.05"/>
    <x v="0"/>
    <x v="0"/>
    <x v="1"/>
    <s v="Yes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s v="90036"/>
    <x v="1"/>
    <s v="OFF-FA-10000624"/>
    <x v="1"/>
    <x v="13"/>
    <s v="OIC Binder Clips"/>
    <n v="17.899999999999999"/>
    <n v="5"/>
    <n v="0"/>
    <n v="8.9499999999999993"/>
    <n v="0.5"/>
    <x v="0"/>
    <x v="0"/>
    <x v="1"/>
    <s v="Yes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s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  <x v="0"/>
    <x v="0"/>
    <x v="1"/>
    <s v="Yes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s v="19140"/>
    <x v="3"/>
    <s v="OFF-AR-10002257"/>
    <x v="1"/>
    <x v="6"/>
    <s v="Eldon Spacemaker Box, Quick-Snap Lid, Clear"/>
    <n v="8.016"/>
    <n v="3"/>
    <n v="0.2"/>
    <n v="1.1022000000000001"/>
    <n v="0.13750000000000001"/>
    <x v="2"/>
    <x v="2"/>
    <x v="4"/>
    <s v="Yes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s v="44312"/>
    <x v="3"/>
    <s v="TEC-PH-10003580"/>
    <x v="2"/>
    <x v="7"/>
    <s v="Cisco IP Phone 7961G-GE VoIP phone"/>
    <n v="259.89600000000002"/>
    <n v="2"/>
    <n v="0.4"/>
    <n v="-56.3108"/>
    <n v="-0.21666666666666665"/>
    <x v="3"/>
    <x v="0"/>
    <x v="6"/>
    <s v="No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s v="44312"/>
    <x v="3"/>
    <s v="TEC-PH-10001530"/>
    <x v="2"/>
    <x v="7"/>
    <s v="Plantronics Voyager Pro Legend"/>
    <n v="247.18799999999999"/>
    <n v="2"/>
    <n v="0.4"/>
    <n v="-49.437600000000003"/>
    <n v="-0.2"/>
    <x v="3"/>
    <x v="0"/>
    <x v="6"/>
    <s v="No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s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  <x v="2"/>
    <x v="0"/>
    <x v="6"/>
    <s v="Yes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s v="94110"/>
    <x v="1"/>
    <s v="TEC-AC-10000892"/>
    <x v="2"/>
    <x v="11"/>
    <s v="NETGEAR N750 Dual Band Wi-Fi Gigabit Router"/>
    <n v="450"/>
    <n v="5"/>
    <n v="0"/>
    <n v="162"/>
    <n v="0.36"/>
    <x v="0"/>
    <x v="0"/>
    <x v="2"/>
    <s v="Yes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s v="49505"/>
    <x v="2"/>
    <s v="OFF-PA-10001934"/>
    <x v="1"/>
    <x v="10"/>
    <s v="Xerox 1993"/>
    <n v="19.440000000000001"/>
    <n v="3"/>
    <n v="0"/>
    <n v="9.5256000000000007"/>
    <n v="0.49"/>
    <x v="0"/>
    <x v="2"/>
    <x v="6"/>
    <s v="Yes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s v="94109"/>
    <x v="1"/>
    <s v="FUR-TA-10003473"/>
    <x v="0"/>
    <x v="3"/>
    <s v="Bretford Rectangular Conference Table Tops"/>
    <n v="300.904"/>
    <n v="1"/>
    <n v="0.2"/>
    <n v="11.283899999999999"/>
    <n v="3.7499999999999999E-2"/>
    <x v="2"/>
    <x v="3"/>
    <x v="8"/>
    <s v="Yes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TEC-PH-10001051"/>
    <x v="2"/>
    <x v="7"/>
    <s v="HTC One"/>
    <n v="239.976"/>
    <n v="3"/>
    <n v="0.2"/>
    <n v="26.997299999999999"/>
    <n v="0.1125"/>
    <x v="2"/>
    <x v="3"/>
    <x v="1"/>
    <s v="Yes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FUR-FU-10004351"/>
    <x v="0"/>
    <x v="5"/>
    <s v="Staple-based wall hangings"/>
    <n v="31.167999999999999"/>
    <n v="4"/>
    <n v="0.2"/>
    <n v="9.3504000000000005"/>
    <n v="0.30000000000000004"/>
    <x v="2"/>
    <x v="3"/>
    <x v="1"/>
    <s v="Yes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  <x v="3"/>
    <x v="3"/>
    <x v="1"/>
    <s v="No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  <x v="2"/>
    <x v="3"/>
    <x v="1"/>
    <s v="Yes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OFF-AP-10004249"/>
    <x v="1"/>
    <x v="9"/>
    <s v="Staple holder"/>
    <n v="76.608000000000004"/>
    <n v="8"/>
    <n v="0.2"/>
    <n v="6.7031999999999998"/>
    <n v="8.7499999999999994E-2"/>
    <x v="2"/>
    <x v="3"/>
    <x v="1"/>
    <s v="Yes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OFF-ST-10001490"/>
    <x v="1"/>
    <x v="4"/>
    <s v="Hot File 7-Pocket, Floor Stand"/>
    <n v="142.77600000000001"/>
    <n v="1"/>
    <n v="0.2"/>
    <n v="17.847000000000001"/>
    <n v="0.125"/>
    <x v="2"/>
    <x v="3"/>
    <x v="1"/>
    <s v="Yes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s v="37211"/>
    <x v="0"/>
    <s v="OFF-PA-10000312"/>
    <x v="1"/>
    <x v="10"/>
    <s v="Xerox 1955"/>
    <n v="91.36"/>
    <n v="5"/>
    <n v="0.2"/>
    <n v="29.692"/>
    <n v="0.32500000000000001"/>
    <x v="2"/>
    <x v="3"/>
    <x v="1"/>
    <s v="Yes"/>
  </r>
  <r>
    <n v="8704"/>
    <s v="CA-2015-133494"/>
    <d v="2015-03-01T00:00:00"/>
    <d v="2015-03-05T00:00:00"/>
    <s v="Standard Class"/>
    <s v="RP-19390"/>
    <s v="Resi Pölking"/>
    <x v="0"/>
    <s v="United States"/>
    <s v="Philadelphia"/>
    <x v="9"/>
    <s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  <x v="2"/>
    <x v="1"/>
    <x v="10"/>
    <s v="Yes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s v="77041"/>
    <x v="2"/>
    <s v="TEC-PH-10004100"/>
    <x v="2"/>
    <x v="7"/>
    <s v="Griffin GC17055 Auxiliary Audio Cable"/>
    <n v="115.136"/>
    <n v="8"/>
    <n v="0.2"/>
    <n v="11.5136"/>
    <n v="0.1"/>
    <x v="2"/>
    <x v="0"/>
    <x v="7"/>
    <s v="Yes"/>
  </r>
  <r>
    <n v="8706"/>
    <s v="US-2014-132745"/>
    <d v="2014-10-01T00:00:00"/>
    <d v="2014-10-05T00:00:00"/>
    <s v="Standard Class"/>
    <s v="NF-18475"/>
    <s v="Neil Französisch"/>
    <x v="2"/>
    <s v="United States"/>
    <s v="Reno"/>
    <x v="33"/>
    <s v="89502"/>
    <x v="1"/>
    <s v="OFF-FA-10000254"/>
    <x v="1"/>
    <x v="13"/>
    <s v="Sterling Rubber Bands by Alliance"/>
    <n v="4.71"/>
    <n v="1"/>
    <n v="0"/>
    <n v="0"/>
    <n v="0"/>
    <x v="0"/>
    <x v="2"/>
    <x v="2"/>
    <s v="No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s v="10009"/>
    <x v="3"/>
    <s v="FUR-CH-10004289"/>
    <x v="0"/>
    <x v="1"/>
    <s v="Global Super Steno Chair"/>
    <n v="172.76400000000001"/>
    <n v="2"/>
    <n v="0.1"/>
    <n v="13.437200000000001"/>
    <n v="7.7777777777777779E-2"/>
    <x v="2"/>
    <x v="2"/>
    <x v="8"/>
    <s v="Yes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s v="10009"/>
    <x v="3"/>
    <s v="OFF-AR-10003469"/>
    <x v="1"/>
    <x v="6"/>
    <s v="Nontoxic Chalk"/>
    <n v="3.52"/>
    <n v="2"/>
    <n v="0"/>
    <n v="1.6896"/>
    <n v="0.48"/>
    <x v="0"/>
    <x v="2"/>
    <x v="8"/>
    <s v="Yes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s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  <x v="2"/>
    <x v="2"/>
    <x v="0"/>
    <s v="No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s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  <x v="2"/>
    <x v="2"/>
    <x v="0"/>
    <s v="Yes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s v="90008"/>
    <x v="1"/>
    <s v="OFF-ST-10000991"/>
    <x v="1"/>
    <x v="4"/>
    <s v="Space Solutions HD Industrial Steel Shelving."/>
    <n v="344.91"/>
    <n v="3"/>
    <n v="0"/>
    <n v="10.347300000000001"/>
    <n v="0.03"/>
    <x v="0"/>
    <x v="2"/>
    <x v="0"/>
    <s v="Yes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s v="92037"/>
    <x v="1"/>
    <s v="FUR-TA-10002958"/>
    <x v="0"/>
    <x v="3"/>
    <s v="Bevis Oval Conference Table, Walnut"/>
    <n v="626.35199999999998"/>
    <n v="3"/>
    <n v="0.2"/>
    <n v="-23.488199999999999"/>
    <n v="-3.7499999999999999E-2"/>
    <x v="2"/>
    <x v="2"/>
    <x v="10"/>
    <s v="No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s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  <x v="2"/>
    <x v="1"/>
    <x v="4"/>
    <s v="No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s v="92105"/>
    <x v="1"/>
    <s v="TEC-PH-10000004"/>
    <x v="2"/>
    <x v="7"/>
    <s v="Belkin iPhone and iPad Lightning Cable"/>
    <n v="71.951999999999998"/>
    <n v="6"/>
    <n v="0.2"/>
    <n v="5.3963999999999999"/>
    <n v="7.4999999999999997E-2"/>
    <x v="2"/>
    <x v="3"/>
    <x v="7"/>
    <s v="Yes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s v="92105"/>
    <x v="1"/>
    <s v="OFF-BI-10003708"/>
    <x v="1"/>
    <x v="8"/>
    <s v="Acco Four Pocket Poly Ring Binder with Label Holder, Smoke, 1&quot;"/>
    <n v="29.8"/>
    <n v="5"/>
    <n v="0.2"/>
    <n v="9.3125"/>
    <n v="0.3125"/>
    <x v="2"/>
    <x v="3"/>
    <x v="7"/>
    <s v="Yes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s v="44035"/>
    <x v="3"/>
    <s v="OFF-BI-10002949"/>
    <x v="1"/>
    <x v="8"/>
    <s v="Prestige Round Ring Binders"/>
    <n v="1.8240000000000001"/>
    <n v="1"/>
    <n v="0.7"/>
    <n v="-1.3984000000000001"/>
    <n v="-0.76666666666666672"/>
    <x v="1"/>
    <x v="3"/>
    <x v="0"/>
    <s v="No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OFF-AP-10001242"/>
    <x v="1"/>
    <x v="9"/>
    <s v="APC 7 Outlet Network SurgeArrest Surge Protector"/>
    <n v="64.384"/>
    <n v="4"/>
    <n v="0.8"/>
    <n v="-160.96"/>
    <n v="-2.5"/>
    <x v="1"/>
    <x v="0"/>
    <x v="1"/>
    <s v="No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FUR-FU-10001424"/>
    <x v="0"/>
    <x v="5"/>
    <s v="Dax Clear Box Frame"/>
    <n v="6.984"/>
    <n v="2"/>
    <n v="0.6"/>
    <n v="-4.5396000000000001"/>
    <n v="-0.65"/>
    <x v="1"/>
    <x v="0"/>
    <x v="1"/>
    <s v="No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OFF-AR-10003469"/>
    <x v="1"/>
    <x v="6"/>
    <s v="Nontoxic Chalk"/>
    <n v="11.263999999999999"/>
    <n v="8"/>
    <n v="0.2"/>
    <n v="3.9424000000000001"/>
    <n v="0.35000000000000003"/>
    <x v="2"/>
    <x v="0"/>
    <x v="1"/>
    <s v="Yes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OFF-PA-10000232"/>
    <x v="1"/>
    <x v="10"/>
    <s v="Xerox 1975"/>
    <n v="15.552"/>
    <n v="3"/>
    <n v="0.2"/>
    <n v="5.6375999999999999"/>
    <n v="0.36249999999999999"/>
    <x v="2"/>
    <x v="0"/>
    <x v="1"/>
    <s v="Yes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  <x v="3"/>
    <x v="0"/>
    <x v="1"/>
    <s v="No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OFF-ST-10002562"/>
    <x v="1"/>
    <x v="4"/>
    <s v="Staple magnet"/>
    <n v="67.536000000000001"/>
    <n v="9"/>
    <n v="0.2"/>
    <n v="6.7535999999999996"/>
    <n v="9.9999999999999992E-2"/>
    <x v="2"/>
    <x v="0"/>
    <x v="1"/>
    <s v="Yes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s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  <x v="1"/>
    <x v="0"/>
    <x v="1"/>
    <s v="No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s v="33178"/>
    <x v="0"/>
    <s v="OFF-PA-10002986"/>
    <x v="1"/>
    <x v="10"/>
    <s v="Xerox 1898"/>
    <n v="37.408000000000001"/>
    <n v="7"/>
    <n v="0.2"/>
    <n v="13.0928"/>
    <n v="0.35"/>
    <x v="2"/>
    <x v="0"/>
    <x v="4"/>
    <s v="Yes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s v="33178"/>
    <x v="0"/>
    <s v="OFF-PA-10000143"/>
    <x v="1"/>
    <x v="10"/>
    <s v="Astroparche Fine Business Paper"/>
    <n v="25.344000000000001"/>
    <n v="6"/>
    <n v="0.2"/>
    <n v="8.8704000000000001"/>
    <n v="0.35"/>
    <x v="2"/>
    <x v="0"/>
    <x v="4"/>
    <s v="Yes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s v="98115"/>
    <x v="1"/>
    <s v="OFF-AR-10003752"/>
    <x v="1"/>
    <x v="6"/>
    <s v="Deluxe Chalkboard Eraser Cleaner"/>
    <n v="46.2"/>
    <n v="4"/>
    <n v="0"/>
    <n v="21.251999999999999"/>
    <n v="0.45999999999999996"/>
    <x v="0"/>
    <x v="3"/>
    <x v="10"/>
    <s v="Yes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s v="37130"/>
    <x v="0"/>
    <s v="TEC-AC-10002370"/>
    <x v="2"/>
    <x v="11"/>
    <s v="Maxell CD-R Discs"/>
    <n v="4.7279999999999998"/>
    <n v="3"/>
    <n v="0.2"/>
    <n v="0.70920000000000005"/>
    <n v="0.15000000000000002"/>
    <x v="2"/>
    <x v="1"/>
    <x v="4"/>
    <s v="Yes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s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  <x v="2"/>
    <x v="1"/>
    <x v="4"/>
    <s v="Yes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s v="37130"/>
    <x v="0"/>
    <s v="FUR-BO-10002853"/>
    <x v="0"/>
    <x v="0"/>
    <s v="O'Sullivan 5-Shelf Heavy-Duty Bookcases"/>
    <n v="131.10400000000001"/>
    <n v="2"/>
    <n v="0.2"/>
    <n v="8.1940000000000008"/>
    <n v="6.25E-2"/>
    <x v="2"/>
    <x v="1"/>
    <x v="4"/>
    <s v="Yes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s v="37130"/>
    <x v="0"/>
    <s v="OFF-ST-10002562"/>
    <x v="1"/>
    <x v="4"/>
    <s v="Staple magnet"/>
    <n v="22.512"/>
    <n v="3"/>
    <n v="0.2"/>
    <n v="2.2511999999999999"/>
    <n v="9.9999999999999992E-2"/>
    <x v="2"/>
    <x v="1"/>
    <x v="4"/>
    <s v="Yes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s v="37130"/>
    <x v="0"/>
    <s v="TEC-AC-10004227"/>
    <x v="2"/>
    <x v="11"/>
    <s v="SanDisk Ultra 16 GB MicroSDHC Class 10 Memory Card"/>
    <n v="72.744"/>
    <n v="7"/>
    <n v="0.2"/>
    <n v="-12.7302"/>
    <n v="-0.17499999999999999"/>
    <x v="2"/>
    <x v="1"/>
    <x v="4"/>
    <s v="No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s v="63116"/>
    <x v="2"/>
    <s v="OFF-SU-10002573"/>
    <x v="1"/>
    <x v="14"/>
    <s v="Acme 10&quot; Easy Grip Assistive Scissors"/>
    <n v="52.59"/>
    <n v="3"/>
    <n v="0"/>
    <n v="15.776999999999999"/>
    <n v="0.3"/>
    <x v="0"/>
    <x v="1"/>
    <x v="7"/>
    <s v="Yes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s v="98105"/>
    <x v="1"/>
    <s v="OFF-PA-10003848"/>
    <x v="1"/>
    <x v="10"/>
    <s v="Xerox 1997"/>
    <n v="19.440000000000001"/>
    <n v="3"/>
    <n v="0"/>
    <n v="9.3312000000000008"/>
    <n v="0.48000000000000004"/>
    <x v="0"/>
    <x v="3"/>
    <x v="1"/>
    <s v="Yes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s v="98105"/>
    <x v="1"/>
    <s v="FUR-FU-10001290"/>
    <x v="0"/>
    <x v="5"/>
    <s v="Executive Impressions Supervisor Wall Clock"/>
    <n v="126.3"/>
    <n v="3"/>
    <n v="0"/>
    <n v="40.415999999999997"/>
    <n v="0.32"/>
    <x v="0"/>
    <x v="3"/>
    <x v="1"/>
    <s v="Yes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s v="98105"/>
    <x v="1"/>
    <s v="TEC-AC-10003832"/>
    <x v="2"/>
    <x v="11"/>
    <s v="Logitech P710e Mobile Speakerphone"/>
    <n v="1287.45"/>
    <n v="5"/>
    <n v="0"/>
    <n v="244.6155"/>
    <n v="0.19"/>
    <x v="0"/>
    <x v="3"/>
    <x v="1"/>
    <s v="Yes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s v="10024"/>
    <x v="3"/>
    <s v="OFF-ST-10001558"/>
    <x v="1"/>
    <x v="4"/>
    <s v="Acco Perma 4000 Stacking Storage Drawers"/>
    <n v="64.959999999999994"/>
    <n v="4"/>
    <n v="0"/>
    <n v="9.7439999999999998"/>
    <n v="0.15000000000000002"/>
    <x v="0"/>
    <x v="2"/>
    <x v="11"/>
    <s v="Yes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s v="55125"/>
    <x v="2"/>
    <s v="OFF-ST-10001490"/>
    <x v="1"/>
    <x v="4"/>
    <s v="Hot File 7-Pocket, Floor Stand"/>
    <n v="535.41"/>
    <n v="3"/>
    <n v="0"/>
    <n v="160.62299999999999"/>
    <n v="0.3"/>
    <x v="0"/>
    <x v="0"/>
    <x v="8"/>
    <s v="Yes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s v="37421"/>
    <x v="0"/>
    <s v="OFF-BI-10003669"/>
    <x v="1"/>
    <x v="8"/>
    <s v="3M Organizer Strips"/>
    <n v="8.1"/>
    <n v="5"/>
    <n v="0.7"/>
    <n v="-5.94"/>
    <n v="-0.73333333333333339"/>
    <x v="1"/>
    <x v="3"/>
    <x v="3"/>
    <s v="No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s v="19140"/>
    <x v="3"/>
    <s v="OFF-AR-10004441"/>
    <x v="1"/>
    <x v="6"/>
    <s v="BIC Brite Liner Highlighters"/>
    <n v="13.247999999999999"/>
    <n v="4"/>
    <n v="0.2"/>
    <n v="3.6432000000000002"/>
    <n v="0.27500000000000002"/>
    <x v="2"/>
    <x v="3"/>
    <x v="4"/>
    <s v="Yes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s v="19140"/>
    <x v="3"/>
    <s v="TEC-PH-10001924"/>
    <x v="2"/>
    <x v="7"/>
    <s v="iHome FM Clock Radio with Lightning Dock"/>
    <n v="83.988"/>
    <n v="2"/>
    <n v="0.4"/>
    <n v="-20.997"/>
    <n v="-0.25"/>
    <x v="3"/>
    <x v="3"/>
    <x v="4"/>
    <s v="No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s v="70506"/>
    <x v="0"/>
    <s v="OFF-AR-10004456"/>
    <x v="1"/>
    <x v="6"/>
    <s v="Panasonic KP-4ABK Battery-Operated Pencil Sharpener"/>
    <n v="73.2"/>
    <n v="5"/>
    <n v="0"/>
    <n v="21.228000000000002"/>
    <n v="0.29000000000000004"/>
    <x v="0"/>
    <x v="0"/>
    <x v="7"/>
    <s v="Yes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s v="46226"/>
    <x v="2"/>
    <s v="OFF-BI-10001890"/>
    <x v="1"/>
    <x v="8"/>
    <s v="Avery Poly Binder Pockets"/>
    <n v="10.74"/>
    <n v="3"/>
    <n v="0"/>
    <n v="5.1551999999999998"/>
    <n v="0.48"/>
    <x v="0"/>
    <x v="1"/>
    <x v="0"/>
    <s v="Yes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s v="97123"/>
    <x v="1"/>
    <s v="FUR-FU-10000629"/>
    <x v="0"/>
    <x v="5"/>
    <s v="9-3/4 Diameter Round Wall Clock"/>
    <n v="11.032"/>
    <n v="1"/>
    <n v="0.2"/>
    <n v="3.0337999999999998"/>
    <n v="0.27499999999999997"/>
    <x v="2"/>
    <x v="1"/>
    <x v="2"/>
    <s v="Yes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s v="97123"/>
    <x v="1"/>
    <s v="TEC-AC-10002323"/>
    <x v="2"/>
    <x v="11"/>
    <s v="SanDisk Ultra 32 GB MicroSDHC Class 10 Memory Card"/>
    <n v="53.04"/>
    <n v="3"/>
    <n v="0.2"/>
    <n v="-4.641"/>
    <n v="-8.7500000000000008E-2"/>
    <x v="2"/>
    <x v="1"/>
    <x v="2"/>
    <s v="No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s v="02138"/>
    <x v="3"/>
    <s v="OFF-AR-10003056"/>
    <x v="1"/>
    <x v="6"/>
    <s v="Newell 341"/>
    <n v="17.12"/>
    <n v="4"/>
    <n v="0"/>
    <n v="4.9648000000000003"/>
    <n v="0.28999999999999998"/>
    <x v="0"/>
    <x v="1"/>
    <x v="0"/>
    <s v="Yes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s v="02138"/>
    <x v="3"/>
    <s v="OFF-PA-10000300"/>
    <x v="1"/>
    <x v="10"/>
    <s v="Xerox 1936"/>
    <n v="59.94"/>
    <n v="3"/>
    <n v="0"/>
    <n v="28.171800000000001"/>
    <n v="0.47000000000000003"/>
    <x v="0"/>
    <x v="1"/>
    <x v="0"/>
    <s v="Yes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s v="92105"/>
    <x v="1"/>
    <s v="FUR-FU-10000293"/>
    <x v="0"/>
    <x v="5"/>
    <s v="Eldon Antistatic Chair Mats for Low to Medium Pile Carpets"/>
    <n v="210.58"/>
    <n v="2"/>
    <n v="0"/>
    <n v="12.6348"/>
    <n v="0.06"/>
    <x v="0"/>
    <x v="3"/>
    <x v="11"/>
    <s v="Yes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s v="92105"/>
    <x v="1"/>
    <s v="OFF-BI-10003638"/>
    <x v="1"/>
    <x v="8"/>
    <s v="GBC Durable Plastic Covers"/>
    <n v="30.96"/>
    <n v="2"/>
    <n v="0.2"/>
    <n v="10.061999999999999"/>
    <n v="0.32499999999999996"/>
    <x v="2"/>
    <x v="3"/>
    <x v="11"/>
    <s v="Yes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s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  <x v="2"/>
    <x v="3"/>
    <x v="11"/>
    <s v="Yes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s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  <x v="2"/>
    <x v="1"/>
    <x v="1"/>
    <s v="Yes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s v="10009"/>
    <x v="3"/>
    <s v="TEC-PH-10004922"/>
    <x v="2"/>
    <x v="7"/>
    <s v="RCA Visys Integrated PBX 8-Line Router"/>
    <n v="133.97999999999999"/>
    <n v="2"/>
    <n v="0"/>
    <n v="33.494999999999997"/>
    <n v="0.25"/>
    <x v="0"/>
    <x v="1"/>
    <x v="1"/>
    <s v="Yes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s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  <x v="2"/>
    <x v="0"/>
    <x v="5"/>
    <s v="Yes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s v="32303"/>
    <x v="0"/>
    <s v="TEC-PH-10001198"/>
    <x v="2"/>
    <x v="7"/>
    <s v="Avaya 4621SW VoIP phone"/>
    <n v="177.48"/>
    <n v="3"/>
    <n v="0.2"/>
    <n v="19.9665"/>
    <n v="0.1125"/>
    <x v="2"/>
    <x v="0"/>
    <x v="5"/>
    <s v="Yes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s v="43615"/>
    <x v="3"/>
    <s v="OFF-LA-10000443"/>
    <x v="1"/>
    <x v="2"/>
    <s v="Avery 501"/>
    <n v="17.712"/>
    <n v="6"/>
    <n v="0.2"/>
    <n v="5.9778000000000002"/>
    <n v="0.33750000000000002"/>
    <x v="2"/>
    <x v="3"/>
    <x v="8"/>
    <s v="Yes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s v="43615"/>
    <x v="3"/>
    <s v="OFF-BI-10003669"/>
    <x v="1"/>
    <x v="8"/>
    <s v="3M Organizer Strips"/>
    <n v="4.8600000000000003"/>
    <n v="3"/>
    <n v="0.7"/>
    <n v="-3.5640000000000001"/>
    <n v="-0.73333333333333328"/>
    <x v="1"/>
    <x v="3"/>
    <x v="8"/>
    <s v="No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s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  <x v="1"/>
    <x v="3"/>
    <x v="8"/>
    <s v="No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s v="21044"/>
    <x v="3"/>
    <s v="OFF-AP-10002350"/>
    <x v="1"/>
    <x v="9"/>
    <s v="Belkin F9H710-06 7 Outlet SurgeMaster Surge Protector"/>
    <n v="37.68"/>
    <n v="2"/>
    <n v="0"/>
    <n v="10.5504"/>
    <n v="0.27999999999999997"/>
    <x v="0"/>
    <x v="0"/>
    <x v="7"/>
    <s v="Yes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s v="21044"/>
    <x v="3"/>
    <s v="OFF-PA-10004100"/>
    <x v="1"/>
    <x v="10"/>
    <s v="Xerox 216"/>
    <n v="51.84"/>
    <n v="8"/>
    <n v="0"/>
    <n v="24.883199999999999"/>
    <n v="0.47999999999999993"/>
    <x v="0"/>
    <x v="0"/>
    <x v="7"/>
    <s v="Yes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s v="21044"/>
    <x v="3"/>
    <s v="FUR-FU-10000794"/>
    <x v="0"/>
    <x v="5"/>
    <s v="Eldon Stackable Tray, Side-Load, Legal, Smoke"/>
    <n v="27.42"/>
    <n v="3"/>
    <n v="0"/>
    <n v="9.3228000000000009"/>
    <n v="0.34"/>
    <x v="0"/>
    <x v="0"/>
    <x v="7"/>
    <s v="Yes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s v="21044"/>
    <x v="3"/>
    <s v="OFF-BI-10002012"/>
    <x v="1"/>
    <x v="8"/>
    <s v="Wilson Jones Easy Flow II Sheet Lifters"/>
    <n v="5.4"/>
    <n v="3"/>
    <n v="0"/>
    <n v="2.5920000000000001"/>
    <n v="0.48"/>
    <x v="0"/>
    <x v="0"/>
    <x v="7"/>
    <s v="Yes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s v="30318"/>
    <x v="0"/>
    <s v="OFF-BI-10003527"/>
    <x v="1"/>
    <x v="8"/>
    <s v="Fellowes PB500 Electric Punch Plastic Comb Binding Machine with Manual Bind"/>
    <n v="1270.99"/>
    <n v="1"/>
    <n v="0"/>
    <n v="635.495"/>
    <n v="0.5"/>
    <x v="0"/>
    <x v="0"/>
    <x v="9"/>
    <s v="Yes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s v="30318"/>
    <x v="0"/>
    <s v="OFF-EN-10004483"/>
    <x v="1"/>
    <x v="12"/>
    <s v="#10 White Business Envelopes,4 1/8 x 9 1/2"/>
    <n v="125.36"/>
    <n v="8"/>
    <n v="0"/>
    <n v="58.919199999999996"/>
    <n v="0.47"/>
    <x v="0"/>
    <x v="0"/>
    <x v="9"/>
    <s v="Yes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s v="95823"/>
    <x v="1"/>
    <s v="OFF-ST-10003722"/>
    <x v="1"/>
    <x v="4"/>
    <s v="Project Tote Personal File"/>
    <n v="14.03"/>
    <n v="1"/>
    <n v="0"/>
    <n v="4.0686999999999998"/>
    <n v="0.28999999999999998"/>
    <x v="0"/>
    <x v="0"/>
    <x v="4"/>
    <s v="Yes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s v="95823"/>
    <x v="1"/>
    <s v="OFF-SU-10002557"/>
    <x v="1"/>
    <x v="14"/>
    <s v="Fiskars Spring-Action Scissors"/>
    <n v="27.96"/>
    <n v="2"/>
    <n v="0"/>
    <n v="7.2695999999999996"/>
    <n v="0.25999999999999995"/>
    <x v="0"/>
    <x v="0"/>
    <x v="4"/>
    <s v="Yes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s v="76106"/>
    <x v="2"/>
    <s v="OFF-AR-10002257"/>
    <x v="1"/>
    <x v="6"/>
    <s v="Eldon Spacemaker Box, Quick-Snap Lid, Clear"/>
    <n v="5.3440000000000003"/>
    <n v="2"/>
    <n v="0.2"/>
    <n v="0.73480000000000001"/>
    <n v="0.13749999999999998"/>
    <x v="2"/>
    <x v="1"/>
    <x v="0"/>
    <s v="Yes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s v="76106"/>
    <x v="2"/>
    <s v="OFF-BI-10000756"/>
    <x v="1"/>
    <x v="8"/>
    <s v="Storex DuraTech Recycled Plastic Frosted Binders"/>
    <n v="1.696"/>
    <n v="2"/>
    <n v="0.8"/>
    <n v="-2.544"/>
    <n v="-1.5"/>
    <x v="1"/>
    <x v="1"/>
    <x v="0"/>
    <s v="No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s v="76106"/>
    <x v="2"/>
    <s v="OFF-AP-10004136"/>
    <x v="1"/>
    <x v="9"/>
    <s v="Kensington 6 Outlet SmartSocket Surge Protector"/>
    <n v="24.588000000000001"/>
    <n v="3"/>
    <n v="0.8"/>
    <n v="-67.617000000000004"/>
    <n v="-2.75"/>
    <x v="1"/>
    <x v="1"/>
    <x v="0"/>
    <s v="No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s v="76106"/>
    <x v="2"/>
    <s v="OFF-BI-10002194"/>
    <x v="1"/>
    <x v="8"/>
    <s v="Cardinal Hold-It CD Pocket"/>
    <n v="7.98"/>
    <n v="5"/>
    <n v="0.8"/>
    <n v="-13.167"/>
    <n v="-1.65"/>
    <x v="1"/>
    <x v="1"/>
    <x v="0"/>
    <s v="No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s v="43229"/>
    <x v="3"/>
    <s v="TEC-AC-10000892"/>
    <x v="2"/>
    <x v="11"/>
    <s v="NETGEAR N750 Dual Band Wi-Fi Gigabit Router"/>
    <n v="288"/>
    <n v="4"/>
    <n v="0.2"/>
    <n v="57.6"/>
    <n v="0.2"/>
    <x v="2"/>
    <x v="1"/>
    <x v="2"/>
    <s v="Yes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s v="80027"/>
    <x v="1"/>
    <s v="TEC-PH-10001870"/>
    <x v="2"/>
    <x v="7"/>
    <s v="Lunatik TT5L-002 Taktik Strike Impact Protection System for iPhone 5"/>
    <n v="146.952"/>
    <n v="3"/>
    <n v="0.2"/>
    <n v="9.1844999999999999"/>
    <n v="6.25E-2"/>
    <x v="2"/>
    <x v="0"/>
    <x v="8"/>
    <s v="Yes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s v="80027"/>
    <x v="1"/>
    <s v="FUR-CH-10002304"/>
    <x v="0"/>
    <x v="1"/>
    <s v="Global Stack Chair without Arms, Black"/>
    <n v="83.135999999999996"/>
    <n v="4"/>
    <n v="0.2"/>
    <n v="5.1959999999999997"/>
    <n v="6.25E-2"/>
    <x v="2"/>
    <x v="0"/>
    <x v="8"/>
    <s v="Yes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s v="27604"/>
    <x v="0"/>
    <s v="OFF-AP-10002534"/>
    <x v="1"/>
    <x v="9"/>
    <s v="3.6 Cubic Foot Counter Height Office Refrigerator"/>
    <n v="942.78399999999999"/>
    <n v="4"/>
    <n v="0.2"/>
    <n v="94.278400000000005"/>
    <n v="0.1"/>
    <x v="2"/>
    <x v="3"/>
    <x v="8"/>
    <s v="Yes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s v="27604"/>
    <x v="0"/>
    <s v="OFF-PA-10001125"/>
    <x v="1"/>
    <x v="10"/>
    <s v="Xerox 1988"/>
    <n v="74.352000000000004"/>
    <n v="3"/>
    <n v="0.2"/>
    <n v="23.234999999999999"/>
    <n v="0.3125"/>
    <x v="2"/>
    <x v="3"/>
    <x v="8"/>
    <s v="Yes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s v="10024"/>
    <x v="3"/>
    <s v="OFF-AP-10000804"/>
    <x v="1"/>
    <x v="9"/>
    <s v="Hoover Portapower Portable Vacuum"/>
    <n v="26.88"/>
    <n v="6"/>
    <n v="0"/>
    <n v="6.72"/>
    <n v="0.25"/>
    <x v="0"/>
    <x v="1"/>
    <x v="11"/>
    <s v="Yes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s v="10024"/>
    <x v="3"/>
    <s v="OFF-BI-10002982"/>
    <x v="1"/>
    <x v="8"/>
    <s v="Avery Self-Adhesive Photo Pockets for Polaroid Photos"/>
    <n v="10.896000000000001"/>
    <n v="2"/>
    <n v="0.2"/>
    <n v="3.8136000000000001"/>
    <n v="0.35"/>
    <x v="2"/>
    <x v="1"/>
    <x v="11"/>
    <s v="Yes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s v="60623"/>
    <x v="2"/>
    <s v="OFF-AR-10001547"/>
    <x v="1"/>
    <x v="6"/>
    <s v="Newell 311"/>
    <n v="3.536"/>
    <n v="2"/>
    <n v="0.2"/>
    <n v="0.30940000000000001"/>
    <n v="8.7500000000000008E-2"/>
    <x v="2"/>
    <x v="0"/>
    <x v="4"/>
    <s v="Yes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s v="77340"/>
    <x v="2"/>
    <s v="FUR-CH-10000665"/>
    <x v="0"/>
    <x v="1"/>
    <s v="Global Airflow Leather Mesh Back Chair, Black"/>
    <n v="528.42999999999995"/>
    <n v="5"/>
    <n v="0.3"/>
    <n v="0"/>
    <n v="0"/>
    <x v="3"/>
    <x v="0"/>
    <x v="7"/>
    <s v="No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s v="77340"/>
    <x v="2"/>
    <s v="OFF-PA-10000520"/>
    <x v="1"/>
    <x v="10"/>
    <s v="Xerox 201"/>
    <n v="41.472000000000001"/>
    <n v="8"/>
    <n v="0.2"/>
    <n v="14.5152"/>
    <n v="0.35"/>
    <x v="2"/>
    <x v="0"/>
    <x v="7"/>
    <s v="Yes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s v="10024"/>
    <x v="3"/>
    <s v="FUR-BO-10004015"/>
    <x v="0"/>
    <x v="0"/>
    <s v="Bush Andora Bookcase, Maple/Graphite Gray Finish"/>
    <n v="287.976"/>
    <n v="3"/>
    <n v="0.2"/>
    <n v="7.1993999999999998"/>
    <n v="2.4999999999999998E-2"/>
    <x v="2"/>
    <x v="3"/>
    <x v="4"/>
    <s v="Yes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s v="97301"/>
    <x v="1"/>
    <s v="OFF-ST-10004258"/>
    <x v="1"/>
    <x v="4"/>
    <s v="Portable Personal File Box"/>
    <n v="29.303999999999998"/>
    <n v="3"/>
    <n v="0.2"/>
    <n v="2.5640999999999998"/>
    <n v="8.7499999999999994E-2"/>
    <x v="2"/>
    <x v="1"/>
    <x v="10"/>
    <s v="Yes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s v="77070"/>
    <x v="2"/>
    <s v="OFF-AR-10003696"/>
    <x v="1"/>
    <x v="6"/>
    <s v="Panasonic KP-350BK Electric Pencil Sharpener with Auto Stop"/>
    <n v="55.328000000000003"/>
    <n v="2"/>
    <n v="0.2"/>
    <n v="6.2244000000000002"/>
    <n v="0.1125"/>
    <x v="2"/>
    <x v="1"/>
    <x v="10"/>
    <s v="Yes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s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  <x v="3"/>
    <x v="1"/>
    <x v="10"/>
    <s v="No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s v="83301"/>
    <x v="1"/>
    <s v="OFF-BI-10001249"/>
    <x v="1"/>
    <x v="8"/>
    <s v="Avery Heavy-Duty EZD View Binder with Locking Rings"/>
    <n v="20.416"/>
    <n v="4"/>
    <n v="0.2"/>
    <n v="6.6352000000000002"/>
    <n v="0.32500000000000001"/>
    <x v="2"/>
    <x v="0"/>
    <x v="8"/>
    <s v="Yes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s v="83301"/>
    <x v="1"/>
    <s v="FUR-TA-10003473"/>
    <x v="0"/>
    <x v="3"/>
    <s v="Bretford Rectangular Conference Table Tops"/>
    <n v="1128.3900000000001"/>
    <n v="3"/>
    <n v="0"/>
    <n v="259.52969999999999"/>
    <n v="0.22999999999999998"/>
    <x v="0"/>
    <x v="0"/>
    <x v="8"/>
    <s v="Yes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s v="37918"/>
    <x v="0"/>
    <s v="OFF-LA-10003190"/>
    <x v="1"/>
    <x v="2"/>
    <s v="Avery 474"/>
    <n v="4.6079999999999997"/>
    <n v="2"/>
    <n v="0.2"/>
    <n v="1.6704000000000001"/>
    <n v="0.36250000000000004"/>
    <x v="2"/>
    <x v="3"/>
    <x v="10"/>
    <s v="Yes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s v="85023"/>
    <x v="1"/>
    <s v="TEC-PH-10001305"/>
    <x v="2"/>
    <x v="7"/>
    <s v="Panasonic KX TS208W Corded phone"/>
    <n v="195.96"/>
    <n v="5"/>
    <n v="0.2"/>
    <n v="19.596"/>
    <n v="9.9999999999999992E-2"/>
    <x v="2"/>
    <x v="3"/>
    <x v="5"/>
    <s v="Yes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s v="85023"/>
    <x v="1"/>
    <s v="OFF-PA-10001534"/>
    <x v="1"/>
    <x v="10"/>
    <s v="Xerox 230"/>
    <n v="15.552"/>
    <n v="3"/>
    <n v="0.2"/>
    <n v="5.4432"/>
    <n v="0.35000000000000003"/>
    <x v="2"/>
    <x v="3"/>
    <x v="5"/>
    <s v="Yes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s v="85023"/>
    <x v="1"/>
    <s v="TEC-AC-10000844"/>
    <x v="2"/>
    <x v="11"/>
    <s v="Logitech Gaming G510s - Keyboard"/>
    <n v="271.96800000000002"/>
    <n v="4"/>
    <n v="0.2"/>
    <n v="54.393599999999999"/>
    <n v="0.19999999999999998"/>
    <x v="2"/>
    <x v="3"/>
    <x v="5"/>
    <s v="Yes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s v="28110"/>
    <x v="0"/>
    <s v="FUR-CH-10000847"/>
    <x v="0"/>
    <x v="1"/>
    <s v="Global Executive Mid-Back Manager's Chair"/>
    <n v="698.35199999999998"/>
    <n v="3"/>
    <n v="0.2"/>
    <n v="52.376399999999997"/>
    <n v="7.4999999999999997E-2"/>
    <x v="2"/>
    <x v="3"/>
    <x v="1"/>
    <s v="Yes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s v="28110"/>
    <x v="0"/>
    <s v="FUR-BO-10000468"/>
    <x v="0"/>
    <x v="0"/>
    <s v="O'Sullivan 2-Shelf Heavy-Duty Bookcases"/>
    <n v="77.727999999999994"/>
    <n v="2"/>
    <n v="0.2"/>
    <n v="-3.8864000000000001"/>
    <n v="-0.05"/>
    <x v="2"/>
    <x v="3"/>
    <x v="1"/>
    <s v="No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s v="23223"/>
    <x v="0"/>
    <s v="OFF-BI-10002799"/>
    <x v="1"/>
    <x v="8"/>
    <s v="SlimView Poly Binder, 3/8&quot;"/>
    <n v="46.62"/>
    <n v="9"/>
    <n v="0"/>
    <n v="21.4452"/>
    <n v="0.46"/>
    <x v="0"/>
    <x v="1"/>
    <x v="8"/>
    <s v="Yes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s v="77041"/>
    <x v="2"/>
    <s v="TEC-PH-10001557"/>
    <x v="2"/>
    <x v="7"/>
    <s v="Pyle PMP37LED"/>
    <n v="537.54399999999998"/>
    <n v="7"/>
    <n v="0.2"/>
    <n v="47.0351"/>
    <n v="8.7500000000000008E-2"/>
    <x v="2"/>
    <x v="3"/>
    <x v="10"/>
    <s v="Yes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s v="90008"/>
    <x v="1"/>
    <s v="OFF-LA-10001934"/>
    <x v="1"/>
    <x v="2"/>
    <s v="Avery 516"/>
    <n v="14.62"/>
    <n v="2"/>
    <n v="0"/>
    <n v="6.8714000000000004"/>
    <n v="0.47000000000000003"/>
    <x v="0"/>
    <x v="2"/>
    <x v="4"/>
    <s v="Yes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s v="90008"/>
    <x v="1"/>
    <s v="OFF-FA-10004248"/>
    <x v="1"/>
    <x v="13"/>
    <s v="Advantus T-Pin Paper Clips"/>
    <n v="22.55"/>
    <n v="5"/>
    <n v="0"/>
    <n v="8.7944999999999993"/>
    <n v="0.38999999999999996"/>
    <x v="0"/>
    <x v="2"/>
    <x v="4"/>
    <s v="Yes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s v="90008"/>
    <x v="1"/>
    <s v="TEC-PH-10001944"/>
    <x v="2"/>
    <x v="7"/>
    <s v="Wi-Ex zBoost YX540 Cellular Phone Signal Booster"/>
    <n v="583.79999999999995"/>
    <n v="5"/>
    <n v="0.2"/>
    <n v="72.974999999999994"/>
    <n v="0.125"/>
    <x v="2"/>
    <x v="2"/>
    <x v="4"/>
    <s v="Yes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s v="90008"/>
    <x v="1"/>
    <s v="TEC-PH-10002085"/>
    <x v="2"/>
    <x v="7"/>
    <s v="Clarity 53712"/>
    <n v="211.16800000000001"/>
    <n v="4"/>
    <n v="0.2"/>
    <n v="15.8376"/>
    <n v="7.4999999999999997E-2"/>
    <x v="2"/>
    <x v="2"/>
    <x v="4"/>
    <s v="Yes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s v="84057"/>
    <x v="1"/>
    <s v="OFF-PA-10003441"/>
    <x v="1"/>
    <x v="10"/>
    <s v="Xerox 226"/>
    <n v="12.96"/>
    <n v="2"/>
    <n v="0"/>
    <n v="6.2207999999999997"/>
    <n v="0.47999999999999993"/>
    <x v="0"/>
    <x v="0"/>
    <x v="7"/>
    <s v="Yes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s v="84057"/>
    <x v="1"/>
    <s v="OFF-AR-10004602"/>
    <x v="1"/>
    <x v="6"/>
    <s v="Boston KS Multi-Size Manual Pencil Sharpener"/>
    <n v="45.98"/>
    <n v="2"/>
    <n v="0"/>
    <n v="12.8744"/>
    <n v="0.28000000000000003"/>
    <x v="0"/>
    <x v="0"/>
    <x v="7"/>
    <s v="Yes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s v="05408"/>
    <x v="3"/>
    <s v="TEC-PH-10002555"/>
    <x v="2"/>
    <x v="7"/>
    <s v="Nortel Meridian M5316 Digital phone"/>
    <n v="1294.75"/>
    <n v="5"/>
    <n v="0"/>
    <n v="336.63499999999999"/>
    <n v="0.26"/>
    <x v="0"/>
    <x v="0"/>
    <x v="3"/>
    <s v="Yes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s v="19134"/>
    <x v="3"/>
    <s v="TEC-CO-10001449"/>
    <x v="2"/>
    <x v="16"/>
    <s v="Hewlett Packard LaserJet 3310 Copier"/>
    <n v="1799.97"/>
    <n v="5"/>
    <n v="0.4"/>
    <n v="239.99600000000001"/>
    <n v="0.13333333333333333"/>
    <x v="3"/>
    <x v="2"/>
    <x v="5"/>
    <s v="Yes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s v="60623"/>
    <x v="2"/>
    <s v="OFF-PA-10004285"/>
    <x v="1"/>
    <x v="10"/>
    <s v="Xerox 1959"/>
    <n v="10.688000000000001"/>
    <n v="2"/>
    <n v="0.2"/>
    <n v="3.7408000000000001"/>
    <n v="0.35"/>
    <x v="2"/>
    <x v="3"/>
    <x v="0"/>
    <s v="Yes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s v="73120"/>
    <x v="2"/>
    <s v="TEC-PH-10000562"/>
    <x v="2"/>
    <x v="7"/>
    <s v="Samsung Convoy 3"/>
    <n v="221.98"/>
    <n v="2"/>
    <n v="0"/>
    <n v="62.154400000000003"/>
    <n v="0.28000000000000003"/>
    <x v="0"/>
    <x v="0"/>
    <x v="0"/>
    <s v="Yes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s v="73120"/>
    <x v="2"/>
    <s v="FUR-BO-10003966"/>
    <x v="0"/>
    <x v="0"/>
    <s v="Sauder Facets Collection Library, Sky Alder Finish"/>
    <n v="341.96"/>
    <n v="2"/>
    <n v="0"/>
    <n v="54.7136"/>
    <n v="0.16"/>
    <x v="0"/>
    <x v="0"/>
    <x v="0"/>
    <s v="Yes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s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  <x v="0"/>
    <x v="2"/>
    <x v="4"/>
    <s v="Yes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s v="10035"/>
    <x v="3"/>
    <s v="OFF-LA-10003148"/>
    <x v="1"/>
    <x v="2"/>
    <s v="Avery 51"/>
    <n v="18.899999999999999"/>
    <n v="3"/>
    <n v="0"/>
    <n v="8.6940000000000008"/>
    <n v="0.46000000000000008"/>
    <x v="0"/>
    <x v="2"/>
    <x v="4"/>
    <s v="Yes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s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  <x v="2"/>
    <x v="3"/>
    <x v="6"/>
    <s v="Yes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s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x v="0"/>
    <x v="0"/>
    <x v="8"/>
    <s v="Yes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s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  <x v="1"/>
    <x v="3"/>
    <x v="2"/>
    <s v="No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s v="19134"/>
    <x v="3"/>
    <s v="TEC-PH-10002807"/>
    <x v="2"/>
    <x v="7"/>
    <s v="Motorla HX550 Universal Bluetooth Headset"/>
    <n v="118.65"/>
    <n v="5"/>
    <n v="0.4"/>
    <n v="19.774999999999999"/>
    <n v="0.16666666666666666"/>
    <x v="3"/>
    <x v="3"/>
    <x v="2"/>
    <s v="Yes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s v="19134"/>
    <x v="3"/>
    <s v="OFF-LA-10001404"/>
    <x v="1"/>
    <x v="2"/>
    <s v="Avery 517"/>
    <n v="14.76"/>
    <n v="5"/>
    <n v="0.2"/>
    <n v="4.9814999999999996"/>
    <n v="0.33749999999999997"/>
    <x v="2"/>
    <x v="3"/>
    <x v="2"/>
    <s v="Yes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x v="0"/>
    <x v="3"/>
    <x v="5"/>
    <s v="Yes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s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  <x v="2"/>
    <x v="0"/>
    <x v="10"/>
    <s v="Yes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s v="49201"/>
    <x v="2"/>
    <s v="OFF-AR-10002766"/>
    <x v="1"/>
    <x v="6"/>
    <s v="Prang Drawing Pencil Set"/>
    <n v="13.9"/>
    <n v="5"/>
    <n v="0"/>
    <n v="3.7530000000000001"/>
    <n v="0.27"/>
    <x v="0"/>
    <x v="0"/>
    <x v="10"/>
    <s v="Yes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s v="85301"/>
    <x v="1"/>
    <s v="FUR-CH-10003199"/>
    <x v="0"/>
    <x v="1"/>
    <s v="Office Star - Contemporary Task Swivel Chair"/>
    <n v="266.35199999999998"/>
    <n v="3"/>
    <n v="0.2"/>
    <n v="13.317600000000001"/>
    <n v="5.000000000000001E-2"/>
    <x v="2"/>
    <x v="1"/>
    <x v="7"/>
    <s v="Yes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s v="19805"/>
    <x v="3"/>
    <s v="TEC-PH-10003012"/>
    <x v="2"/>
    <x v="7"/>
    <s v="Nortel Meridian M3904 Professional Digital phone"/>
    <n v="307.98"/>
    <n v="2"/>
    <n v="0"/>
    <n v="89.3142"/>
    <n v="0.28999999999999998"/>
    <x v="0"/>
    <x v="1"/>
    <x v="0"/>
    <s v="Yes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s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  <x v="0"/>
    <x v="1"/>
    <x v="0"/>
    <s v="Yes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s v="19805"/>
    <x v="3"/>
    <s v="OFF-AR-10001940"/>
    <x v="1"/>
    <x v="6"/>
    <s v="Sanford Colorific Eraseable Coloring Pencils, 12 Count"/>
    <n v="13.12"/>
    <n v="4"/>
    <n v="0"/>
    <n v="5.6416000000000004"/>
    <n v="0.43000000000000005"/>
    <x v="0"/>
    <x v="1"/>
    <x v="0"/>
    <s v="Yes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s v="19805"/>
    <x v="3"/>
    <s v="OFF-EN-10003286"/>
    <x v="1"/>
    <x v="12"/>
    <s v="Staple envelope"/>
    <n v="16.559999999999999"/>
    <n v="2"/>
    <n v="0"/>
    <n v="7.7831999999999999"/>
    <n v="0.47000000000000003"/>
    <x v="0"/>
    <x v="1"/>
    <x v="0"/>
    <s v="Yes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s v="19805"/>
    <x v="3"/>
    <s v="OFF-PA-10003441"/>
    <x v="1"/>
    <x v="10"/>
    <s v="Xerox 226"/>
    <n v="38.880000000000003"/>
    <n v="6"/>
    <n v="0"/>
    <n v="18.662400000000002"/>
    <n v="0.48000000000000004"/>
    <x v="0"/>
    <x v="1"/>
    <x v="0"/>
    <s v="Yes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s v="78745"/>
    <x v="2"/>
    <s v="OFF-PA-10003395"/>
    <x v="1"/>
    <x v="10"/>
    <s v="Xerox 1941"/>
    <n v="335.52"/>
    <n v="4"/>
    <n v="0.2"/>
    <n v="117.432"/>
    <n v="0.35000000000000003"/>
    <x v="2"/>
    <x v="1"/>
    <x v="0"/>
    <s v="Yes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s v="32839"/>
    <x v="0"/>
    <s v="TEC-CO-10003236"/>
    <x v="2"/>
    <x v="16"/>
    <s v="Canon Image Class D660 Copier"/>
    <n v="959.98400000000004"/>
    <n v="2"/>
    <n v="0.2"/>
    <n v="311.9948"/>
    <n v="0.32500000000000001"/>
    <x v="2"/>
    <x v="3"/>
    <x v="0"/>
    <s v="Yes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s v="32839"/>
    <x v="0"/>
    <s v="OFF-BI-10002982"/>
    <x v="1"/>
    <x v="8"/>
    <s v="Avery Self-Adhesive Photo Pockets for Polaroid Photos"/>
    <n v="4.0860000000000003"/>
    <n v="2"/>
    <n v="0.7"/>
    <n v="-2.9964"/>
    <n v="-0.73333333333333328"/>
    <x v="1"/>
    <x v="3"/>
    <x v="0"/>
    <s v="No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s v="32839"/>
    <x v="0"/>
    <s v="OFF-AR-10004010"/>
    <x v="1"/>
    <x v="6"/>
    <s v="Hunt Boston Vacuum Mount KS Pencil Sharpener"/>
    <n v="55.984000000000002"/>
    <n v="2"/>
    <n v="0.2"/>
    <n v="4.1988000000000003"/>
    <n v="7.4999999999999997E-2"/>
    <x v="2"/>
    <x v="3"/>
    <x v="0"/>
    <s v="Yes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s v="32839"/>
    <x v="0"/>
    <s v="OFF-PA-10002947"/>
    <x v="1"/>
    <x v="10"/>
    <s v="Xerox 1923"/>
    <n v="10.688000000000001"/>
    <n v="2"/>
    <n v="0.2"/>
    <n v="3.7408000000000001"/>
    <n v="0.35"/>
    <x v="2"/>
    <x v="3"/>
    <x v="0"/>
    <s v="Yes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s v="19601"/>
    <x v="3"/>
    <s v="OFF-EN-10003845"/>
    <x v="1"/>
    <x v="12"/>
    <s v="Colored Envelopes"/>
    <n v="8.8559999999999999"/>
    <n v="3"/>
    <n v="0.2"/>
    <n v="2.8782000000000001"/>
    <n v="0.32500000000000001"/>
    <x v="2"/>
    <x v="3"/>
    <x v="10"/>
    <s v="Yes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s v="19134"/>
    <x v="3"/>
    <s v="OFF-LA-10003190"/>
    <x v="1"/>
    <x v="2"/>
    <s v="Avery 474"/>
    <n v="6.9119999999999999"/>
    <n v="3"/>
    <n v="0.2"/>
    <n v="2.5055999999999998"/>
    <n v="0.36249999999999999"/>
    <x v="2"/>
    <x v="1"/>
    <x v="4"/>
    <s v="Yes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s v="77095"/>
    <x v="2"/>
    <s v="OFF-PA-10002986"/>
    <x v="1"/>
    <x v="10"/>
    <s v="Xerox 1898"/>
    <n v="26.72"/>
    <n v="5"/>
    <n v="0.2"/>
    <n v="9.3520000000000003"/>
    <n v="0.35000000000000003"/>
    <x v="2"/>
    <x v="2"/>
    <x v="3"/>
    <s v="Yes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s v="77095"/>
    <x v="2"/>
    <s v="OFF-PA-10001593"/>
    <x v="1"/>
    <x v="10"/>
    <s v="Xerox 1947"/>
    <n v="33.488"/>
    <n v="7"/>
    <n v="0.2"/>
    <n v="10.465"/>
    <n v="0.3125"/>
    <x v="2"/>
    <x v="2"/>
    <x v="3"/>
    <s v="Yes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s v="63301"/>
    <x v="2"/>
    <s v="OFF-PA-10000528"/>
    <x v="1"/>
    <x v="10"/>
    <s v="Xerox 1981"/>
    <n v="10.56"/>
    <n v="2"/>
    <n v="0"/>
    <n v="4.7519999999999998"/>
    <n v="0.44999999999999996"/>
    <x v="0"/>
    <x v="1"/>
    <x v="1"/>
    <s v="Yes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s v="46203"/>
    <x v="2"/>
    <s v="OFF-ST-10001932"/>
    <x v="1"/>
    <x v="4"/>
    <s v="Fellowes Staxonsteel Drawer Files"/>
    <n v="386.34"/>
    <n v="2"/>
    <n v="0"/>
    <n v="54.087600000000002"/>
    <n v="0.14000000000000001"/>
    <x v="0"/>
    <x v="2"/>
    <x v="2"/>
    <s v="Yes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s v="98115"/>
    <x v="1"/>
    <s v="OFF-BI-10003727"/>
    <x v="1"/>
    <x v="8"/>
    <s v="Avery Durable Slant Ring Binders With Label Holder"/>
    <n v="33.44"/>
    <n v="10"/>
    <n v="0.2"/>
    <n v="11.704000000000001"/>
    <n v="0.35000000000000003"/>
    <x v="2"/>
    <x v="0"/>
    <x v="6"/>
    <s v="Yes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s v="22801"/>
    <x v="0"/>
    <s v="FUR-FU-10002759"/>
    <x v="0"/>
    <x v="5"/>
    <s v="12-1/2 Diameter Round Wall Clock"/>
    <n v="39.96"/>
    <n v="2"/>
    <n v="0"/>
    <n v="14.3856"/>
    <n v="0.36"/>
    <x v="0"/>
    <x v="1"/>
    <x v="0"/>
    <s v="Yes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s v="14609"/>
    <x v="3"/>
    <s v="OFF-BI-10000545"/>
    <x v="1"/>
    <x v="8"/>
    <s v="GBC Ibimaster 500 Manual ProClick Binding System"/>
    <n v="1217.568"/>
    <n v="2"/>
    <n v="0.2"/>
    <n v="456.58800000000002"/>
    <n v="0.375"/>
    <x v="2"/>
    <x v="1"/>
    <x v="1"/>
    <s v="Yes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s v="30328"/>
    <x v="0"/>
    <s v="OFF-ST-10004950"/>
    <x v="1"/>
    <x v="4"/>
    <s v="Tenex Personal Filing Tote With Secure Closure Lid, Black/Frost"/>
    <n v="15.51"/>
    <n v="1"/>
    <n v="0"/>
    <n v="3.8774999999999999"/>
    <n v="0.25"/>
    <x v="0"/>
    <x v="3"/>
    <x v="8"/>
    <s v="Yes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s v="30328"/>
    <x v="0"/>
    <s v="TEC-PH-10003171"/>
    <x v="2"/>
    <x v="7"/>
    <s v="Plantronics Encore H101 Dual Earpieces Headset"/>
    <n v="89.9"/>
    <n v="2"/>
    <n v="0"/>
    <n v="25.172000000000001"/>
    <n v="0.27999999999999997"/>
    <x v="0"/>
    <x v="3"/>
    <x v="8"/>
    <s v="Yes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s v="30328"/>
    <x v="0"/>
    <s v="OFF-AR-10000614"/>
    <x v="1"/>
    <x v="6"/>
    <s v="Barrel Sharpener"/>
    <n v="14.28"/>
    <n v="4"/>
    <n v="0"/>
    <n v="3.7128000000000001"/>
    <n v="0.26"/>
    <x v="0"/>
    <x v="3"/>
    <x v="8"/>
    <s v="Yes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s v="30328"/>
    <x v="0"/>
    <s v="OFF-AR-10000034"/>
    <x v="1"/>
    <x v="6"/>
    <s v="BIC Brite Liner Grip Highlighters, Assorted, 5/Pack"/>
    <n v="12.72"/>
    <n v="3"/>
    <n v="0"/>
    <n v="4.9607999999999999"/>
    <n v="0.38999999999999996"/>
    <x v="0"/>
    <x v="3"/>
    <x v="8"/>
    <s v="Yes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s v="30328"/>
    <x v="0"/>
    <s v="OFF-LA-10003766"/>
    <x v="1"/>
    <x v="2"/>
    <s v="Self-Adhesive Removable Labels"/>
    <n v="15.75"/>
    <n v="5"/>
    <n v="0"/>
    <n v="7.56"/>
    <n v="0.48"/>
    <x v="0"/>
    <x v="3"/>
    <x v="8"/>
    <s v="Yes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s v="90004"/>
    <x v="1"/>
    <s v="OFF-AR-10001725"/>
    <x v="1"/>
    <x v="6"/>
    <s v="Boston Home &amp; Office Model 2000 Electric Pencil Sharpeners"/>
    <n v="70.95"/>
    <n v="3"/>
    <n v="0"/>
    <n v="18.446999999999999"/>
    <n v="0.25999999999999995"/>
    <x v="0"/>
    <x v="2"/>
    <x v="3"/>
    <s v="Yes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s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  <x v="2"/>
    <x v="2"/>
    <x v="3"/>
    <s v="Yes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s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  <x v="0"/>
    <x v="2"/>
    <x v="3"/>
    <s v="Yes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s v="94110"/>
    <x v="1"/>
    <s v="TEC-AC-10003628"/>
    <x v="2"/>
    <x v="11"/>
    <s v="Logitech 910-002974 M325 Wireless Mouse for Web Scrolling"/>
    <n v="89.97"/>
    <n v="3"/>
    <n v="0"/>
    <n v="39.586799999999997"/>
    <n v="0.43999999999999995"/>
    <x v="0"/>
    <x v="0"/>
    <x v="11"/>
    <s v="Yes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s v="94110"/>
    <x v="1"/>
    <s v="TEC-AC-10004761"/>
    <x v="2"/>
    <x v="11"/>
    <s v="Maxell 4.7GB DVD+RW 3/Pack"/>
    <n v="31.86"/>
    <n v="2"/>
    <n v="0"/>
    <n v="11.151"/>
    <n v="0.35"/>
    <x v="0"/>
    <x v="0"/>
    <x v="11"/>
    <s v="Yes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s v="55407"/>
    <x v="2"/>
    <s v="OFF-ST-10000885"/>
    <x v="1"/>
    <x v="4"/>
    <s v="Fellowes Desktop Hanging File Manager"/>
    <n v="67.150000000000006"/>
    <n v="5"/>
    <n v="0"/>
    <n v="16.787500000000001"/>
    <n v="0.25"/>
    <x v="0"/>
    <x v="2"/>
    <x v="0"/>
    <s v="Yes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s v="43229"/>
    <x v="3"/>
    <s v="OFF-BI-10004209"/>
    <x v="1"/>
    <x v="8"/>
    <s v="Fellowes Twister Kit, Gray/Clear, 3/pkg"/>
    <n v="7.2359999999999998"/>
    <n v="3"/>
    <n v="0.7"/>
    <n v="-6.03"/>
    <n v="-0.83333333333333337"/>
    <x v="1"/>
    <x v="3"/>
    <x v="4"/>
    <s v="No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s v="43229"/>
    <x v="3"/>
    <s v="OFF-FA-10002988"/>
    <x v="1"/>
    <x v="13"/>
    <s v="Ideal Clamps"/>
    <n v="4.8239999999999998"/>
    <n v="3"/>
    <n v="0.2"/>
    <n v="1.7486999999999999"/>
    <n v="0.36249999999999999"/>
    <x v="2"/>
    <x v="3"/>
    <x v="4"/>
    <s v="Yes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s v="43229"/>
    <x v="3"/>
    <s v="OFF-PA-10002222"/>
    <x v="1"/>
    <x v="10"/>
    <s v="Xerox Color Copier Paper, 11&quot; x 17&quot;, Ream"/>
    <n v="91.36"/>
    <n v="5"/>
    <n v="0.2"/>
    <n v="29.692"/>
    <n v="0.32500000000000001"/>
    <x v="2"/>
    <x v="3"/>
    <x v="4"/>
    <s v="Yes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s v="43229"/>
    <x v="3"/>
    <s v="OFF-AP-10004487"/>
    <x v="1"/>
    <x v="9"/>
    <s v="Kensington 4 Outlet MasterPiece Compact Power Control Center"/>
    <n v="130.11199999999999"/>
    <n v="2"/>
    <n v="0.2"/>
    <n v="13.011200000000001"/>
    <n v="0.1"/>
    <x v="2"/>
    <x v="3"/>
    <x v="4"/>
    <s v="Yes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s v="27604"/>
    <x v="0"/>
    <s v="TEC-PH-10003505"/>
    <x v="2"/>
    <x v="7"/>
    <s v="Geemarc AmpliPOWER60"/>
    <n v="74.239999999999995"/>
    <n v="1"/>
    <n v="0.2"/>
    <n v="8.3520000000000003"/>
    <n v="0.11250000000000002"/>
    <x v="2"/>
    <x v="1"/>
    <x v="7"/>
    <s v="Yes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s v="27604"/>
    <x v="0"/>
    <s v="FUR-FU-10000076"/>
    <x v="0"/>
    <x v="5"/>
    <s v="24-Hour Round Wall Clock"/>
    <n v="159.84"/>
    <n v="10"/>
    <n v="0.2"/>
    <n v="45.954000000000001"/>
    <n v="0.28749999999999998"/>
    <x v="2"/>
    <x v="1"/>
    <x v="7"/>
    <s v="Yes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s v="27604"/>
    <x v="0"/>
    <s v="OFF-BI-10004728"/>
    <x v="1"/>
    <x v="8"/>
    <s v="Wilson Jones Turn Tabs Binder Tool for Ring Binders"/>
    <n v="2.8919999999999999"/>
    <n v="2"/>
    <n v="0.7"/>
    <n v="-2.3136000000000001"/>
    <n v="-0.8"/>
    <x v="1"/>
    <x v="1"/>
    <x v="7"/>
    <s v="No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s v="27604"/>
    <x v="0"/>
    <s v="OFF-PA-10002250"/>
    <x v="1"/>
    <x v="10"/>
    <s v="Things To Do Today Pad"/>
    <n v="9.3919999999999995"/>
    <n v="2"/>
    <n v="0.2"/>
    <n v="3.2871999999999999"/>
    <n v="0.35000000000000003"/>
    <x v="2"/>
    <x v="1"/>
    <x v="7"/>
    <s v="Yes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s v="10011"/>
    <x v="3"/>
    <s v="OFF-PA-10003823"/>
    <x v="1"/>
    <x v="10"/>
    <s v="Xerox 197"/>
    <n v="123.92"/>
    <n v="4"/>
    <n v="0"/>
    <n v="55.764000000000003"/>
    <n v="0.45"/>
    <x v="0"/>
    <x v="2"/>
    <x v="2"/>
    <s v="Yes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s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  <x v="2"/>
    <x v="1"/>
    <x v="8"/>
    <s v="Yes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s v="19143"/>
    <x v="3"/>
    <s v="TEC-AC-10003832"/>
    <x v="2"/>
    <x v="11"/>
    <s v="Logitech P710e Mobile Speakerphone"/>
    <n v="617.976"/>
    <n v="3"/>
    <n v="0.2"/>
    <n v="-7.7247000000000003"/>
    <n v="-1.2500000000000001E-2"/>
    <x v="2"/>
    <x v="1"/>
    <x v="8"/>
    <s v="No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s v="83642"/>
    <x v="1"/>
    <s v="OFF-BI-10001679"/>
    <x v="1"/>
    <x v="8"/>
    <s v="GBC Instant Index System for Binding Systems"/>
    <n v="21.312000000000001"/>
    <n v="3"/>
    <n v="0.2"/>
    <n v="7.992"/>
    <n v="0.375"/>
    <x v="2"/>
    <x v="3"/>
    <x v="4"/>
    <s v="Yes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s v="95823"/>
    <x v="1"/>
    <s v="TEC-AC-10002335"/>
    <x v="2"/>
    <x v="11"/>
    <s v="Logitech Media Keyboard K200"/>
    <n v="209.94"/>
    <n v="6"/>
    <n v="0"/>
    <n v="39.888599999999997"/>
    <n v="0.18999999999999997"/>
    <x v="0"/>
    <x v="3"/>
    <x v="2"/>
    <s v="Yes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s v="95823"/>
    <x v="1"/>
    <s v="TEC-PH-10003187"/>
    <x v="2"/>
    <x v="7"/>
    <s v="Anker Astro Mini 3000mAh Ultra-Compact Portable Charger"/>
    <n v="31.984000000000002"/>
    <n v="2"/>
    <n v="0.2"/>
    <n v="-7.9960000000000004"/>
    <n v="-0.25"/>
    <x v="2"/>
    <x v="3"/>
    <x v="2"/>
    <s v="No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s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  <x v="2"/>
    <x v="3"/>
    <x v="2"/>
    <s v="Yes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s v="28205"/>
    <x v="0"/>
    <s v="TEC-PH-10003171"/>
    <x v="2"/>
    <x v="7"/>
    <s v="Plantronics Encore H101 Dual Earpieces Headset"/>
    <n v="35.96"/>
    <n v="1"/>
    <n v="0.2"/>
    <n v="3.5960000000000001"/>
    <n v="0.1"/>
    <x v="2"/>
    <x v="3"/>
    <x v="6"/>
    <s v="Yes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s v="07501"/>
    <x v="3"/>
    <s v="OFF-LA-10000414"/>
    <x v="1"/>
    <x v="2"/>
    <s v="Avery 503"/>
    <n v="31.05"/>
    <n v="3"/>
    <n v="0"/>
    <n v="14.904"/>
    <n v="0.48"/>
    <x v="0"/>
    <x v="1"/>
    <x v="8"/>
    <s v="Yes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s v="07501"/>
    <x v="3"/>
    <s v="FUR-FU-10002107"/>
    <x v="0"/>
    <x v="5"/>
    <s v="Eldon Pizzaz Desk Accessories"/>
    <n v="8.92"/>
    <n v="4"/>
    <n v="0"/>
    <n v="3.9247999999999998"/>
    <n v="0.44"/>
    <x v="0"/>
    <x v="1"/>
    <x v="8"/>
    <s v="Yes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s v="07501"/>
    <x v="3"/>
    <s v="OFF-BI-10004593"/>
    <x v="1"/>
    <x v="8"/>
    <s v="Ibico Laser Imprintable Binding System Covers"/>
    <n v="209.6"/>
    <n v="4"/>
    <n v="0"/>
    <n v="96.415999999999997"/>
    <n v="0.46"/>
    <x v="0"/>
    <x v="1"/>
    <x v="8"/>
    <s v="Yes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s v="0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  <x v="0"/>
    <x v="1"/>
    <x v="8"/>
    <s v="Yes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s v="07501"/>
    <x v="3"/>
    <s v="OFF-PA-10000556"/>
    <x v="1"/>
    <x v="10"/>
    <s v="Xerox 208"/>
    <n v="38.880000000000003"/>
    <n v="6"/>
    <n v="0"/>
    <n v="18.662400000000002"/>
    <n v="0.48000000000000004"/>
    <x v="0"/>
    <x v="1"/>
    <x v="8"/>
    <s v="Yes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s v="22204"/>
    <x v="0"/>
    <s v="OFF-AP-10003281"/>
    <x v="1"/>
    <x v="9"/>
    <s v="Acco 6 Outlet Guardian Standard Surge Suppressor"/>
    <n v="36.270000000000003"/>
    <n v="3"/>
    <n v="0"/>
    <n v="10.881"/>
    <n v="0.3"/>
    <x v="0"/>
    <x v="1"/>
    <x v="4"/>
    <s v="Yes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s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  <x v="3"/>
    <x v="2"/>
    <x v="8"/>
    <s v="No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s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x v="2"/>
    <x v="2"/>
    <x v="8"/>
    <s v="Yes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s v="92037"/>
    <x v="1"/>
    <s v="TEC-MA-10003176"/>
    <x v="2"/>
    <x v="15"/>
    <s v="Okidata B400 Printer"/>
    <n v="686.4"/>
    <n v="2"/>
    <n v="0.2"/>
    <n v="77.22"/>
    <n v="0.1125"/>
    <x v="2"/>
    <x v="0"/>
    <x v="0"/>
    <s v="Yes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s v="98105"/>
    <x v="1"/>
    <s v="OFF-BI-10002003"/>
    <x v="1"/>
    <x v="8"/>
    <s v="Ibico Presentation Index for Binding Systems"/>
    <n v="15.92"/>
    <n v="5"/>
    <n v="0.2"/>
    <n v="5.3730000000000002"/>
    <n v="0.33750000000000002"/>
    <x v="2"/>
    <x v="3"/>
    <x v="4"/>
    <s v="Yes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s v="98105"/>
    <x v="1"/>
    <s v="FUR-FU-10000023"/>
    <x v="0"/>
    <x v="5"/>
    <s v="Eldon Wave Desk Accessories"/>
    <n v="70.680000000000007"/>
    <n v="12"/>
    <n v="0"/>
    <n v="31.0992"/>
    <n v="0.43999999999999995"/>
    <x v="0"/>
    <x v="3"/>
    <x v="4"/>
    <s v="Yes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s v="98105"/>
    <x v="1"/>
    <s v="OFF-ST-10002756"/>
    <x v="1"/>
    <x v="4"/>
    <s v="Tennsco Stur-D-Stor Boltless Shelving, 5 Shelves, 24&quot; Deep, Sand"/>
    <n v="541.24"/>
    <n v="4"/>
    <n v="0"/>
    <n v="5.4123999999999999"/>
    <n v="0.01"/>
    <x v="0"/>
    <x v="3"/>
    <x v="4"/>
    <s v="Yes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s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  <x v="1"/>
    <x v="2"/>
    <x v="2"/>
    <s v="No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s v="43229"/>
    <x v="3"/>
    <s v="OFF-BI-10002429"/>
    <x v="1"/>
    <x v="8"/>
    <s v="Premier Elliptical Ring Binder, Black"/>
    <n v="18.263999999999999"/>
    <n v="2"/>
    <n v="0.7"/>
    <n v="-13.393599999999999"/>
    <n v="-0.73333333333333328"/>
    <x v="1"/>
    <x v="2"/>
    <x v="2"/>
    <s v="No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s v="77095"/>
    <x v="2"/>
    <s v="OFF-BI-10003684"/>
    <x v="1"/>
    <x v="8"/>
    <s v="Wilson Jones Legal Size Ring Binders"/>
    <n v="21.99"/>
    <n v="5"/>
    <n v="0.8"/>
    <n v="-32.984999999999999"/>
    <n v="-1.5"/>
    <x v="1"/>
    <x v="3"/>
    <x v="0"/>
    <s v="No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s v="75061"/>
    <x v="2"/>
    <s v="OFF-SU-10003505"/>
    <x v="1"/>
    <x v="14"/>
    <s v="Premier Electric Letter Opener"/>
    <n v="185.376"/>
    <n v="2"/>
    <n v="0.2"/>
    <n v="-34.758000000000003"/>
    <n v="-0.1875"/>
    <x v="2"/>
    <x v="0"/>
    <x v="6"/>
    <s v="No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s v="75061"/>
    <x v="2"/>
    <s v="OFF-AP-10002534"/>
    <x v="1"/>
    <x v="9"/>
    <s v="3.6 Cubic Foot Counter Height Office Refrigerator"/>
    <n v="58.923999999999999"/>
    <n v="1"/>
    <n v="0.8"/>
    <n v="-153.20240000000001"/>
    <n v="-2.6"/>
    <x v="1"/>
    <x v="0"/>
    <x v="6"/>
    <s v="No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s v="07960"/>
    <x v="3"/>
    <s v="TEC-MA-10004626"/>
    <x v="2"/>
    <x v="15"/>
    <s v="Lexmark 20R1285 X6650 Wireless All-in-One Printer"/>
    <n v="480"/>
    <n v="4"/>
    <n v="0"/>
    <n v="225.6"/>
    <n v="0.47"/>
    <x v="0"/>
    <x v="3"/>
    <x v="8"/>
    <s v="Yes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s v="0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  <x v="0"/>
    <x v="3"/>
    <x v="8"/>
    <s v="Yes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s v="90008"/>
    <x v="1"/>
    <s v="OFF-PA-10000659"/>
    <x v="1"/>
    <x v="10"/>
    <s v="TOPS Carbonless Receipt Book, Four 2-3/4 x 7-1/4 Money Receipts per Page"/>
    <n v="192.72"/>
    <n v="11"/>
    <n v="0"/>
    <n v="92.505600000000001"/>
    <n v="0.48"/>
    <x v="0"/>
    <x v="1"/>
    <x v="10"/>
    <s v="Yes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s v="90008"/>
    <x v="1"/>
    <s v="TEC-AC-10000736"/>
    <x v="2"/>
    <x v="11"/>
    <s v="Logitech G600 MMO Gaming Mouse"/>
    <n v="239.97"/>
    <n v="3"/>
    <n v="0"/>
    <n v="86.389200000000002"/>
    <n v="0.36"/>
    <x v="0"/>
    <x v="1"/>
    <x v="10"/>
    <s v="Yes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s v="60505"/>
    <x v="2"/>
    <s v="TEC-AC-10003038"/>
    <x v="2"/>
    <x v="11"/>
    <s v="Kingston Digital DataTraveler 16GB USB 2.0"/>
    <n v="50.12"/>
    <n v="7"/>
    <n v="0.2"/>
    <n v="-0.62649999999999995"/>
    <n v="-1.2499999999999999E-2"/>
    <x v="2"/>
    <x v="0"/>
    <x v="1"/>
    <s v="No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s v="27707"/>
    <x v="0"/>
    <s v="TEC-PH-10004071"/>
    <x v="2"/>
    <x v="7"/>
    <s v="PayAnywhere Card Reader"/>
    <n v="15.984"/>
    <n v="2"/>
    <n v="0.2"/>
    <n v="1.3986000000000001"/>
    <n v="8.7500000000000008E-2"/>
    <x v="2"/>
    <x v="3"/>
    <x v="2"/>
    <s v="Yes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s v="27707"/>
    <x v="0"/>
    <s v="OFF-PA-10001667"/>
    <x v="1"/>
    <x v="10"/>
    <s v="Great White Multi-Use Recycled Paper (20Lb. and 84 Bright)"/>
    <n v="14.352"/>
    <n v="3"/>
    <n v="0.2"/>
    <n v="4.4850000000000003"/>
    <n v="0.3125"/>
    <x v="2"/>
    <x v="3"/>
    <x v="2"/>
    <s v="Yes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s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  <x v="1"/>
    <x v="2"/>
    <x v="6"/>
    <s v="No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s v="43229"/>
    <x v="3"/>
    <s v="OFF-BI-10004141"/>
    <x v="1"/>
    <x v="8"/>
    <s v="Insertable Tab Indexes For Data Binders"/>
    <n v="2.8620000000000001"/>
    <n v="3"/>
    <n v="0.7"/>
    <n v="-2.2896000000000001"/>
    <n v="-0.8"/>
    <x v="1"/>
    <x v="2"/>
    <x v="6"/>
    <s v="No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s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  <x v="1"/>
    <x v="2"/>
    <x v="6"/>
    <s v="No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s v="90036"/>
    <x v="1"/>
    <s v="OFF-ST-10002574"/>
    <x v="1"/>
    <x v="4"/>
    <s v="SAFCO Commercial Wire Shelving, Black"/>
    <n v="276.27999999999997"/>
    <n v="2"/>
    <n v="0"/>
    <n v="0"/>
    <n v="0"/>
    <x v="0"/>
    <x v="2"/>
    <x v="7"/>
    <s v="No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s v="95207"/>
    <x v="1"/>
    <s v="FUR-FU-10003394"/>
    <x v="0"/>
    <x v="5"/>
    <s v="Tenex &quot;The Solids&quot; Textured Chair Mats"/>
    <n v="629.64"/>
    <n v="9"/>
    <n v="0"/>
    <n v="107.03879999999999"/>
    <n v="0.16999999999999998"/>
    <x v="0"/>
    <x v="3"/>
    <x v="4"/>
    <s v="Yes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s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  <x v="0"/>
    <x v="0"/>
    <x v="2"/>
    <s v="Yes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s v="65203"/>
    <x v="2"/>
    <s v="OFF-AP-10003057"/>
    <x v="1"/>
    <x v="9"/>
    <s v="Honeywell Enviracaire Portable HEPA Air Cleaner for 16' x 20' Room"/>
    <n v="1927.59"/>
    <n v="7"/>
    <n v="0"/>
    <n v="751.76009999999997"/>
    <n v="0.39"/>
    <x v="0"/>
    <x v="0"/>
    <x v="2"/>
    <s v="Yes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s v="31907"/>
    <x v="0"/>
    <s v="FUR-CH-10001146"/>
    <x v="0"/>
    <x v="1"/>
    <s v="Global Value Mid-Back Manager's Chair, Gray"/>
    <n v="121.78"/>
    <n v="2"/>
    <n v="0"/>
    <n v="30.445"/>
    <n v="0.25"/>
    <x v="0"/>
    <x v="0"/>
    <x v="8"/>
    <s v="Yes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s v="92037"/>
    <x v="1"/>
    <s v="FUR-CH-10003973"/>
    <x v="0"/>
    <x v="1"/>
    <s v="GuestStacker Chair with Chrome Finish Legs"/>
    <n v="2676.672"/>
    <n v="9"/>
    <n v="0.2"/>
    <n v="267.66719999999998"/>
    <n v="9.9999999999999992E-2"/>
    <x v="2"/>
    <x v="1"/>
    <x v="4"/>
    <s v="Yes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s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  <x v="3"/>
    <x v="2"/>
    <x v="6"/>
    <s v="Yes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s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  <x v="0"/>
    <x v="0"/>
    <x v="6"/>
    <s v="Yes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s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x v="0"/>
    <x v="0"/>
    <x v="6"/>
    <s v="Yes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s v="90004"/>
    <x v="1"/>
    <s v="TEC-PH-10004614"/>
    <x v="2"/>
    <x v="7"/>
    <s v="AT&amp;T 841000 Phone"/>
    <n v="165.6"/>
    <n v="3"/>
    <n v="0.2"/>
    <n v="10.35"/>
    <n v="6.25E-2"/>
    <x v="2"/>
    <x v="0"/>
    <x v="6"/>
    <s v="Yes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x v="0"/>
    <x v="0"/>
    <x v="6"/>
    <s v="Yes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s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x v="0"/>
    <x v="1"/>
    <x v="6"/>
    <s v="Yes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s v="22153"/>
    <x v="0"/>
    <s v="OFF-LA-10004545"/>
    <x v="1"/>
    <x v="2"/>
    <s v="Avery 50"/>
    <n v="25.06"/>
    <n v="2"/>
    <n v="0"/>
    <n v="11.7782"/>
    <n v="0.47000000000000003"/>
    <x v="0"/>
    <x v="1"/>
    <x v="6"/>
    <s v="Yes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s v="62521"/>
    <x v="2"/>
    <s v="FUR-FU-10001379"/>
    <x v="0"/>
    <x v="5"/>
    <s v="Executive Impressions 16-1/2&quot; Circular Wall Clock"/>
    <n v="32.064"/>
    <n v="3"/>
    <n v="0.6"/>
    <n v="-12.8256"/>
    <n v="-0.39999999999999997"/>
    <x v="1"/>
    <x v="0"/>
    <x v="5"/>
    <s v="No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s v="62521"/>
    <x v="2"/>
    <s v="OFF-PA-10001846"/>
    <x v="1"/>
    <x v="10"/>
    <s v="Xerox 1899"/>
    <n v="18.495999999999999"/>
    <n v="4"/>
    <n v="0.2"/>
    <n v="6.7047999999999996"/>
    <n v="0.36249999999999999"/>
    <x v="2"/>
    <x v="0"/>
    <x v="5"/>
    <s v="Yes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s v="62521"/>
    <x v="2"/>
    <s v="FUR-CH-10000422"/>
    <x v="0"/>
    <x v="1"/>
    <s v="Global Highback Leather Tilter in Burgundy"/>
    <n v="191.07900000000001"/>
    <n v="3"/>
    <n v="0.3"/>
    <n v="-38.215800000000002"/>
    <n v="-0.2"/>
    <x v="3"/>
    <x v="0"/>
    <x v="5"/>
    <s v="No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s v="62521"/>
    <x v="2"/>
    <s v="OFF-PA-10004621"/>
    <x v="1"/>
    <x v="10"/>
    <s v="Xerox 212"/>
    <n v="10.368"/>
    <n v="2"/>
    <n v="0.2"/>
    <n v="3.6288"/>
    <n v="0.35"/>
    <x v="2"/>
    <x v="0"/>
    <x v="5"/>
    <s v="Yes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s v="10009"/>
    <x v="3"/>
    <s v="OFF-LA-10001474"/>
    <x v="1"/>
    <x v="2"/>
    <s v="Avery 477"/>
    <n v="30.53"/>
    <n v="1"/>
    <n v="0"/>
    <n v="14.043799999999999"/>
    <n v="0.45999999999999996"/>
    <x v="0"/>
    <x v="0"/>
    <x v="7"/>
    <s v="Yes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s v="10009"/>
    <x v="3"/>
    <s v="TEC-AC-10001635"/>
    <x v="2"/>
    <x v="11"/>
    <s v="KeyTronic KT400U2 - Keyboard - Black"/>
    <n v="30.84"/>
    <n v="3"/>
    <n v="0"/>
    <n v="6.1680000000000001"/>
    <n v="0.2"/>
    <x v="0"/>
    <x v="0"/>
    <x v="7"/>
    <s v="Yes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s v="10009"/>
    <x v="3"/>
    <s v="OFF-PA-10001950"/>
    <x v="1"/>
    <x v="10"/>
    <s v="Southworth 25% Cotton Antique Laid Paper &amp; Envelopes"/>
    <n v="75.06"/>
    <n v="9"/>
    <n v="0"/>
    <n v="33.777000000000001"/>
    <n v="0.45"/>
    <x v="0"/>
    <x v="0"/>
    <x v="7"/>
    <s v="Yes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s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  <x v="2"/>
    <x v="0"/>
    <x v="4"/>
    <s v="Yes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s v="92553"/>
    <x v="1"/>
    <s v="OFF-PA-10003790"/>
    <x v="1"/>
    <x v="10"/>
    <s v="Xerox 1991"/>
    <n v="182.72"/>
    <n v="8"/>
    <n v="0"/>
    <n v="84.051199999999994"/>
    <n v="0.45999999999999996"/>
    <x v="0"/>
    <x v="1"/>
    <x v="9"/>
    <s v="Yes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s v="02149"/>
    <x v="3"/>
    <s v="OFF-LA-10002475"/>
    <x v="1"/>
    <x v="2"/>
    <s v="Avery 519"/>
    <n v="21.93"/>
    <n v="3"/>
    <n v="0"/>
    <n v="10.3071"/>
    <n v="0.47000000000000003"/>
    <x v="0"/>
    <x v="3"/>
    <x v="2"/>
    <s v="Yes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s v="37421"/>
    <x v="0"/>
    <s v="TEC-AC-10000303"/>
    <x v="2"/>
    <x v="11"/>
    <s v="Logitech M510 Wireless Mouse"/>
    <n v="95.975999999999999"/>
    <n v="3"/>
    <n v="0.2"/>
    <n v="15.5961"/>
    <n v="0.16250000000000001"/>
    <x v="2"/>
    <x v="3"/>
    <x v="0"/>
    <s v="Yes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s v="37421"/>
    <x v="0"/>
    <s v="TEC-PH-10000127"/>
    <x v="2"/>
    <x v="7"/>
    <s v="iOttie XL Car Mount"/>
    <n v="143.928"/>
    <n v="9"/>
    <n v="0.2"/>
    <n v="-32.383800000000001"/>
    <n v="-0.22500000000000001"/>
    <x v="2"/>
    <x v="3"/>
    <x v="0"/>
    <s v="No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s v="37421"/>
    <x v="0"/>
    <s v="OFF-BI-10004364"/>
    <x v="1"/>
    <x v="8"/>
    <s v="Storex Dura Pro Binders"/>
    <n v="3.5640000000000001"/>
    <n v="2"/>
    <n v="0.7"/>
    <n v="-2.97"/>
    <n v="-0.83333333333333337"/>
    <x v="1"/>
    <x v="3"/>
    <x v="0"/>
    <s v="No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s v="37421"/>
    <x v="0"/>
    <s v="OFF-LA-10002195"/>
    <x v="1"/>
    <x v="2"/>
    <s v="Avery 481"/>
    <n v="4.9279999999999999"/>
    <n v="2"/>
    <n v="0.2"/>
    <n v="1.7248000000000001"/>
    <n v="0.35000000000000003"/>
    <x v="2"/>
    <x v="3"/>
    <x v="0"/>
    <s v="Yes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s v="78745"/>
    <x v="2"/>
    <s v="OFF-ST-10001490"/>
    <x v="1"/>
    <x v="4"/>
    <s v="Hot File 7-Pocket, Floor Stand"/>
    <n v="856.65599999999995"/>
    <n v="6"/>
    <n v="0.2"/>
    <n v="107.08199999999999"/>
    <n v="0.125"/>
    <x v="2"/>
    <x v="0"/>
    <x v="5"/>
    <s v="Yes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s v="78745"/>
    <x v="2"/>
    <s v="OFF-BI-10002852"/>
    <x v="1"/>
    <x v="8"/>
    <s v="Ibico Standard Transparent Covers"/>
    <n v="13.183999999999999"/>
    <n v="4"/>
    <n v="0.8"/>
    <n v="-20.435199999999998"/>
    <n v="-1.55"/>
    <x v="1"/>
    <x v="0"/>
    <x v="5"/>
    <s v="No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s v="78745"/>
    <x v="2"/>
    <s v="OFF-AP-10000390"/>
    <x v="1"/>
    <x v="9"/>
    <s v="Euro Pro Shark Stick Mini Vacuum"/>
    <n v="48.783999999999999"/>
    <n v="4"/>
    <n v="0.8"/>
    <n v="-131.71680000000001"/>
    <n v="-2.7"/>
    <x v="1"/>
    <x v="0"/>
    <x v="5"/>
    <s v="No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s v="78745"/>
    <x v="2"/>
    <s v="OFF-PA-10004327"/>
    <x v="1"/>
    <x v="10"/>
    <s v="Xerox 1911"/>
    <n v="76.64"/>
    <n v="2"/>
    <n v="0.2"/>
    <n v="26.824000000000002"/>
    <n v="0.35000000000000003"/>
    <x v="2"/>
    <x v="0"/>
    <x v="5"/>
    <s v="Yes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s v="78745"/>
    <x v="2"/>
    <s v="OFF-BI-10002353"/>
    <x v="1"/>
    <x v="8"/>
    <s v="GBC VeloBind Cover Sets"/>
    <n v="18.527999999999999"/>
    <n v="6"/>
    <n v="0.8"/>
    <n v="-27.792000000000002"/>
    <n v="-1.5000000000000002"/>
    <x v="1"/>
    <x v="0"/>
    <x v="5"/>
    <s v="No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x v="17"/>
    <s v="23464"/>
    <x v="0"/>
    <s v="FUR-FU-10003192"/>
    <x v="0"/>
    <x v="5"/>
    <s v="Luxo Adjustable Task Clamp Lamp"/>
    <n v="177.68"/>
    <n v="2"/>
    <n v="0"/>
    <n v="46.196800000000003"/>
    <n v="0.26"/>
    <x v="0"/>
    <x v="2"/>
    <x v="3"/>
    <s v="Yes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s v="14701"/>
    <x v="3"/>
    <s v="TEC-AC-10000736"/>
    <x v="2"/>
    <x v="11"/>
    <s v="Logitech G600 MMO Gaming Mouse"/>
    <n v="159.97999999999999"/>
    <n v="2"/>
    <n v="0"/>
    <n v="57.592799999999997"/>
    <n v="0.36"/>
    <x v="0"/>
    <x v="2"/>
    <x v="3"/>
    <s v="Yes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x v="2"/>
    <s v="33134"/>
    <x v="0"/>
    <s v="TEC-PH-10003095"/>
    <x v="2"/>
    <x v="7"/>
    <s v="Samsung HM1900 Bluetooth Headset"/>
    <n v="52.68"/>
    <n v="3"/>
    <n v="0.2"/>
    <n v="19.754999999999999"/>
    <n v="0.375"/>
    <x v="2"/>
    <x v="0"/>
    <x v="2"/>
    <s v="Yes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x v="2"/>
    <s v="33134"/>
    <x v="0"/>
    <s v="FUR-FU-10002885"/>
    <x v="0"/>
    <x v="5"/>
    <s v="Magna Visual Magnetic Picture Hangers"/>
    <n v="11.568"/>
    <n v="3"/>
    <n v="0.2"/>
    <n v="2.6027999999999998"/>
    <n v="0.22499999999999998"/>
    <x v="2"/>
    <x v="0"/>
    <x v="2"/>
    <s v="Yes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s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  <x v="1"/>
    <x v="3"/>
    <x v="1"/>
    <s v="No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s v="61107"/>
    <x v="2"/>
    <s v="TEC-PH-10004241"/>
    <x v="2"/>
    <x v="7"/>
    <s v="Nokia Lumia 1020"/>
    <n v="1439.9680000000001"/>
    <n v="4"/>
    <n v="0.2"/>
    <n v="143.99680000000001"/>
    <n v="0.1"/>
    <x v="2"/>
    <x v="0"/>
    <x v="9"/>
    <s v="Yes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s v="61107"/>
    <x v="2"/>
    <s v="OFF-BI-10000546"/>
    <x v="1"/>
    <x v="8"/>
    <s v="Avery Durable Binders"/>
    <n v="1.728"/>
    <n v="3"/>
    <n v="0.8"/>
    <n v="-2.6783999999999999"/>
    <n v="-1.55"/>
    <x v="1"/>
    <x v="0"/>
    <x v="9"/>
    <s v="No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s v="61107"/>
    <x v="2"/>
    <s v="FUR-TA-10004256"/>
    <x v="0"/>
    <x v="3"/>
    <s v="Bretford “Just In Time” Height-Adjustable Multi-Task Work Tables"/>
    <n v="626.1"/>
    <n v="3"/>
    <n v="0.5"/>
    <n v="-538.44600000000003"/>
    <n v="-0.86"/>
    <x v="1"/>
    <x v="0"/>
    <x v="9"/>
    <s v="No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s v="98103"/>
    <x v="1"/>
    <s v="OFF-AR-10002067"/>
    <x v="1"/>
    <x v="6"/>
    <s v="Newell 334"/>
    <n v="99.2"/>
    <n v="5"/>
    <n v="0"/>
    <n v="25.792000000000002"/>
    <n v="0.26"/>
    <x v="0"/>
    <x v="1"/>
    <x v="8"/>
    <s v="Yes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s v="77340"/>
    <x v="2"/>
    <s v="FUR-TA-10000688"/>
    <x v="0"/>
    <x v="3"/>
    <s v="Chromcraft Bull-Nose Wood Round Conference Table Top, Wood Base"/>
    <n v="609.98"/>
    <n v="4"/>
    <n v="0.3"/>
    <n v="-113.282"/>
    <n v="-0.18571428571428569"/>
    <x v="3"/>
    <x v="1"/>
    <x v="3"/>
    <s v="No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s v="77340"/>
    <x v="2"/>
    <s v="FUR-TA-10002530"/>
    <x v="0"/>
    <x v="3"/>
    <s v="Iceberg OfficeWorks 42&quot; Round Tables"/>
    <n v="211.37200000000001"/>
    <n v="2"/>
    <n v="0.3"/>
    <n v="-45.293999999999997"/>
    <n v="-0.21428571428571425"/>
    <x v="3"/>
    <x v="1"/>
    <x v="3"/>
    <s v="No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s v="77340"/>
    <x v="2"/>
    <s v="TEC-PH-10001061"/>
    <x v="2"/>
    <x v="7"/>
    <s v="Apple iPhone 5C"/>
    <n v="239.976"/>
    <n v="3"/>
    <n v="0.2"/>
    <n v="17.998200000000001"/>
    <n v="7.4999999999999997E-2"/>
    <x v="2"/>
    <x v="1"/>
    <x v="3"/>
    <s v="Yes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s v="53209"/>
    <x v="2"/>
    <s v="FUR-FU-10001057"/>
    <x v="0"/>
    <x v="5"/>
    <s v="Tensor Track Tree Floor Lamp"/>
    <n v="99.95"/>
    <n v="5"/>
    <n v="0"/>
    <n v="22.988499999999998"/>
    <n v="0.22999999999999998"/>
    <x v="0"/>
    <x v="3"/>
    <x v="4"/>
    <s v="Yes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s v="53209"/>
    <x v="2"/>
    <s v="TEC-AC-10002331"/>
    <x v="2"/>
    <x v="11"/>
    <s v="Maxell 74 Minute CDR, 10/Pack"/>
    <n v="29.34"/>
    <n v="3"/>
    <n v="0"/>
    <n v="10.8558"/>
    <n v="0.37"/>
    <x v="0"/>
    <x v="3"/>
    <x v="4"/>
    <s v="Yes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s v="54302"/>
    <x v="2"/>
    <s v="FUR-FU-10003724"/>
    <x v="0"/>
    <x v="5"/>
    <s v="Westinghouse Clip-On Gooseneck Lamps"/>
    <n v="16.739999999999998"/>
    <n v="2"/>
    <n v="0"/>
    <n v="4.3524000000000003"/>
    <n v="0.26000000000000006"/>
    <x v="0"/>
    <x v="0"/>
    <x v="10"/>
    <s v="Yes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s v="19120"/>
    <x v="3"/>
    <s v="OFF-PA-10000528"/>
    <x v="1"/>
    <x v="10"/>
    <s v="Xerox 1981"/>
    <n v="12.672000000000001"/>
    <n v="3"/>
    <n v="0.2"/>
    <n v="3.96"/>
    <n v="0.3125"/>
    <x v="2"/>
    <x v="3"/>
    <x v="6"/>
    <s v="Yes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s v="19120"/>
    <x v="3"/>
    <s v="TEC-AC-10001908"/>
    <x v="2"/>
    <x v="11"/>
    <s v="Logitech Wireless Headset h800"/>
    <n v="1119.8879999999999"/>
    <n v="14"/>
    <n v="0.2"/>
    <n v="209.97900000000001"/>
    <n v="0.18750000000000003"/>
    <x v="2"/>
    <x v="3"/>
    <x v="6"/>
    <s v="Yes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s v="90008"/>
    <x v="1"/>
    <s v="OFF-AR-10003903"/>
    <x v="1"/>
    <x v="6"/>
    <s v="Sanford 52201 APSCO Electric Pencil Sharpener"/>
    <n v="204.85"/>
    <n v="5"/>
    <n v="0"/>
    <n v="53.261000000000003"/>
    <n v="0.26"/>
    <x v="0"/>
    <x v="1"/>
    <x v="4"/>
    <s v="Yes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s v="90008"/>
    <x v="1"/>
    <s v="TEC-PH-10004908"/>
    <x v="2"/>
    <x v="7"/>
    <s v="Panasonic KX TS3282W Corded phone"/>
    <n v="135.98400000000001"/>
    <n v="2"/>
    <n v="0.2"/>
    <n v="16.998000000000001"/>
    <n v="0.125"/>
    <x v="2"/>
    <x v="1"/>
    <x v="4"/>
    <s v="Yes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s v="90008"/>
    <x v="1"/>
    <s v="OFF-AR-10001940"/>
    <x v="1"/>
    <x v="6"/>
    <s v="Sanford Colorific Eraseable Coloring Pencils, 12 Count"/>
    <n v="16.399999999999999"/>
    <n v="5"/>
    <n v="0"/>
    <n v="7.0519999999999996"/>
    <n v="0.43"/>
    <x v="0"/>
    <x v="1"/>
    <x v="4"/>
    <s v="Yes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s v="90008"/>
    <x v="1"/>
    <s v="OFF-BI-10002026"/>
    <x v="1"/>
    <x v="8"/>
    <s v="Avery Arch Ring Binders"/>
    <n v="92.96"/>
    <n v="2"/>
    <n v="0.2"/>
    <n v="31.373999999999999"/>
    <n v="0.33750000000000002"/>
    <x v="2"/>
    <x v="1"/>
    <x v="4"/>
    <s v="Yes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s v="33161"/>
    <x v="0"/>
    <s v="OFF-SU-10003936"/>
    <x v="1"/>
    <x v="14"/>
    <s v="Acme Serrated Blade Letter Opener"/>
    <n v="7.6319999999999997"/>
    <n v="3"/>
    <n v="0.2"/>
    <n v="-1.8126"/>
    <n v="-0.23750000000000002"/>
    <x v="2"/>
    <x v="2"/>
    <x v="6"/>
    <s v="No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s v="97206"/>
    <x v="1"/>
    <s v="OFF-BI-10002813"/>
    <x v="1"/>
    <x v="8"/>
    <s v="Avery Reinforcements for Hole-Punch Pages"/>
    <n v="4.1580000000000004"/>
    <n v="7"/>
    <n v="0.7"/>
    <n v="-3.4649999999999999"/>
    <n v="-0.83333333333333326"/>
    <x v="1"/>
    <x v="0"/>
    <x v="0"/>
    <s v="No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s v="97206"/>
    <x v="1"/>
    <s v="TEC-MA-10003337"/>
    <x v="2"/>
    <x v="15"/>
    <s v="Okidata B401 Printer"/>
    <n v="179.99100000000001"/>
    <n v="3"/>
    <n v="0.7"/>
    <n v="-251.98740000000001"/>
    <n v="-1.4"/>
    <x v="1"/>
    <x v="0"/>
    <x v="0"/>
    <s v="No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s v="60505"/>
    <x v="2"/>
    <s v="FUR-CH-10001545"/>
    <x v="0"/>
    <x v="1"/>
    <s v="Hon Comfortask Task/Swivel Chairs"/>
    <n v="239.358"/>
    <n v="3"/>
    <n v="0.3"/>
    <n v="-47.871600000000001"/>
    <n v="-0.2"/>
    <x v="3"/>
    <x v="3"/>
    <x v="2"/>
    <s v="No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s v="94109"/>
    <x v="1"/>
    <s v="OFF-PA-10000062"/>
    <x v="1"/>
    <x v="10"/>
    <s v="Green Bar Computer Printout Paper"/>
    <n v="164.88"/>
    <n v="3"/>
    <n v="0"/>
    <n v="80.791200000000003"/>
    <n v="0.49000000000000005"/>
    <x v="0"/>
    <x v="2"/>
    <x v="4"/>
    <s v="Yes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s v="94110"/>
    <x v="1"/>
    <s v="OFF-SU-10001574"/>
    <x v="1"/>
    <x v="14"/>
    <s v="Acme Value Line Scissors"/>
    <n v="10.95"/>
    <n v="3"/>
    <n v="0"/>
    <n v="3.2850000000000001"/>
    <n v="0.30000000000000004"/>
    <x v="0"/>
    <x v="2"/>
    <x v="0"/>
    <s v="Yes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s v="02740"/>
    <x v="3"/>
    <s v="OFF-PA-10001972"/>
    <x v="1"/>
    <x v="10"/>
    <s v="Xerox 214"/>
    <n v="19.440000000000001"/>
    <n v="3"/>
    <n v="0"/>
    <n v="9.3312000000000008"/>
    <n v="0.48000000000000004"/>
    <x v="0"/>
    <x v="3"/>
    <x v="4"/>
    <s v="Yes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s v="02740"/>
    <x v="3"/>
    <s v="OFF-BI-10000201"/>
    <x v="1"/>
    <x v="8"/>
    <s v="Avery Triangle Shaped Sheet Lifters, Black, 2/Pack"/>
    <n v="12.3"/>
    <n v="5"/>
    <n v="0"/>
    <n v="6.15"/>
    <n v="0.5"/>
    <x v="0"/>
    <x v="3"/>
    <x v="4"/>
    <s v="Yes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s v="92037"/>
    <x v="1"/>
    <s v="OFF-AP-10003278"/>
    <x v="1"/>
    <x v="9"/>
    <s v="Belkin 7-Outlet SurgeMaster Home Series"/>
    <n v="13.97"/>
    <n v="1"/>
    <n v="0"/>
    <n v="3.6322000000000001"/>
    <n v="0.26"/>
    <x v="0"/>
    <x v="2"/>
    <x v="4"/>
    <s v="Yes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s v="38301"/>
    <x v="0"/>
    <s v="FUR-TA-10002903"/>
    <x v="0"/>
    <x v="3"/>
    <s v="Bevis Round Bullnose 29&quot; High Table Top"/>
    <n v="934.95600000000002"/>
    <n v="6"/>
    <n v="0.4"/>
    <n v="-249.32159999999999"/>
    <n v="-0.26666666666666666"/>
    <x v="3"/>
    <x v="3"/>
    <x v="4"/>
    <s v="No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s v="38301"/>
    <x v="0"/>
    <s v="TEC-AC-10001013"/>
    <x v="2"/>
    <x v="11"/>
    <s v="Logitech ClearChat Comfort/USB Headset H390"/>
    <n v="46.863999999999997"/>
    <n v="2"/>
    <n v="0.2"/>
    <n v="7.6154000000000002"/>
    <n v="0.16250000000000001"/>
    <x v="2"/>
    <x v="3"/>
    <x v="4"/>
    <s v="Yes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s v="38301"/>
    <x v="0"/>
    <s v="OFF-ST-10000918"/>
    <x v="1"/>
    <x v="4"/>
    <s v="Crate-A-Files"/>
    <n v="26.16"/>
    <n v="3"/>
    <n v="0.2"/>
    <n v="1.962"/>
    <n v="7.4999999999999997E-2"/>
    <x v="2"/>
    <x v="3"/>
    <x v="4"/>
    <s v="Yes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s v="38301"/>
    <x v="0"/>
    <s v="OFF-AR-10001419"/>
    <x v="1"/>
    <x v="6"/>
    <s v="Newell 325"/>
    <n v="23.128"/>
    <n v="7"/>
    <n v="0.2"/>
    <n v="2.891"/>
    <n v="0.125"/>
    <x v="2"/>
    <x v="3"/>
    <x v="4"/>
    <s v="Yes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s v="38301"/>
    <x v="0"/>
    <s v="OFF-AP-10003266"/>
    <x v="1"/>
    <x v="9"/>
    <s v="Holmes Replacement Filter for HEPA Air Cleaner, Large Room"/>
    <n v="59.24"/>
    <n v="5"/>
    <n v="0.2"/>
    <n v="16.291"/>
    <n v="0.27500000000000002"/>
    <x v="2"/>
    <x v="3"/>
    <x v="4"/>
    <s v="Yes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s v="32216"/>
    <x v="0"/>
    <s v="FUR-BO-10000468"/>
    <x v="0"/>
    <x v="0"/>
    <s v="O'Sullivan 2-Shelf Heavy-Duty Bookcases"/>
    <n v="155.45599999999999"/>
    <n v="4"/>
    <n v="0.2"/>
    <n v="-7.7728000000000002"/>
    <n v="-0.05"/>
    <x v="2"/>
    <x v="2"/>
    <x v="6"/>
    <s v="No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s v="92024"/>
    <x v="1"/>
    <s v="OFF-PA-10004610"/>
    <x v="1"/>
    <x v="10"/>
    <s v="Xerox 1900"/>
    <n v="8.56"/>
    <n v="2"/>
    <n v="0"/>
    <n v="3.8519999999999999"/>
    <n v="0.44999999999999996"/>
    <x v="0"/>
    <x v="2"/>
    <x v="8"/>
    <s v="Yes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s v="33012"/>
    <x v="0"/>
    <s v="FUR-FU-10004963"/>
    <x v="0"/>
    <x v="5"/>
    <s v="Eldon 400 Class Desk Accessories, Black Carbon"/>
    <n v="21"/>
    <n v="3"/>
    <n v="0.2"/>
    <n v="5.7750000000000004"/>
    <n v="0.27500000000000002"/>
    <x v="2"/>
    <x v="3"/>
    <x v="4"/>
    <s v="Yes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s v="33012"/>
    <x v="0"/>
    <s v="TEC-MA-10004626"/>
    <x v="2"/>
    <x v="15"/>
    <s v="Lexmark 20R1285 X6650 Wireless All-in-One Printer"/>
    <n v="120"/>
    <n v="2"/>
    <n v="0.5"/>
    <n v="-7.2"/>
    <n v="-6.0000000000000005E-2"/>
    <x v="1"/>
    <x v="3"/>
    <x v="4"/>
    <s v="No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s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  <x v="2"/>
    <x v="3"/>
    <x v="0"/>
    <s v="Yes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s v="77070"/>
    <x v="2"/>
    <s v="OFF-AP-10002867"/>
    <x v="1"/>
    <x v="9"/>
    <s v="Fellowes Command Center 5-outlet power strip"/>
    <n v="67.84"/>
    <n v="5"/>
    <n v="0.8"/>
    <n v="-179.77600000000001"/>
    <n v="-2.65"/>
    <x v="1"/>
    <x v="3"/>
    <x v="0"/>
    <s v="No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s v="77070"/>
    <x v="2"/>
    <s v="FUR-CH-10002126"/>
    <x v="0"/>
    <x v="1"/>
    <s v="Hon Deluxe Fabric Upholstered Stacking Chairs"/>
    <n v="853.93"/>
    <n v="5"/>
    <n v="0.3"/>
    <n v="-24.398"/>
    <n v="-2.8571428571428574E-2"/>
    <x v="3"/>
    <x v="3"/>
    <x v="0"/>
    <s v="No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s v="77070"/>
    <x v="2"/>
    <s v="OFF-AR-10001761"/>
    <x v="1"/>
    <x v="6"/>
    <s v="Avery Hi-Liter Smear-Safe Highlighters"/>
    <n v="18.687999999999999"/>
    <n v="4"/>
    <n v="0.2"/>
    <n v="3.7376"/>
    <n v="0.2"/>
    <x v="2"/>
    <x v="3"/>
    <x v="0"/>
    <s v="Yes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s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  <x v="0"/>
    <x v="0"/>
    <x v="0"/>
    <s v="Yes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s v="23464"/>
    <x v="0"/>
    <s v="TEC-AC-10000057"/>
    <x v="2"/>
    <x v="11"/>
    <s v="Microsoft Natural Ergonomic Keyboard 4000"/>
    <n v="89.97"/>
    <n v="3"/>
    <n v="0"/>
    <n v="18.893699999999999"/>
    <n v="0.21"/>
    <x v="0"/>
    <x v="0"/>
    <x v="0"/>
    <s v="Yes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s v="23464"/>
    <x v="0"/>
    <s v="FUR-FU-10003806"/>
    <x v="0"/>
    <x v="5"/>
    <s v="Tenex Chairmat w/ Average Lip, 45&quot; x 53&quot;"/>
    <n v="756.8"/>
    <n v="5"/>
    <n v="0"/>
    <n v="75.680000000000007"/>
    <n v="0.10000000000000002"/>
    <x v="0"/>
    <x v="0"/>
    <x v="0"/>
    <s v="Yes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s v="77070"/>
    <x v="2"/>
    <s v="OFF-BI-10000145"/>
    <x v="1"/>
    <x v="8"/>
    <s v="Zipper Ring Binder Pockets"/>
    <n v="1.248"/>
    <n v="2"/>
    <n v="0.8"/>
    <n v="-1.9343999999999999"/>
    <n v="-1.5499999999999998"/>
    <x v="1"/>
    <x v="3"/>
    <x v="0"/>
    <s v="No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s v="19120"/>
    <x v="3"/>
    <s v="TEC-AC-10000892"/>
    <x v="2"/>
    <x v="11"/>
    <s v="NETGEAR N750 Dual Band Wi-Fi Gigabit Router"/>
    <n v="72"/>
    <n v="1"/>
    <n v="0.2"/>
    <n v="14.4"/>
    <n v="0.2"/>
    <x v="2"/>
    <x v="0"/>
    <x v="0"/>
    <s v="Yes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s v="19120"/>
    <x v="3"/>
    <s v="FUR-CH-10004886"/>
    <x v="0"/>
    <x v="1"/>
    <s v="Bevis Steel Folding Chairs"/>
    <n v="470.15499999999997"/>
    <n v="7"/>
    <n v="0.3"/>
    <n v="-13.433"/>
    <n v="-2.8571428571428574E-2"/>
    <x v="3"/>
    <x v="0"/>
    <x v="0"/>
    <s v="No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s v="38109"/>
    <x v="0"/>
    <s v="OFF-ST-10002554"/>
    <x v="1"/>
    <x v="4"/>
    <s v="Tennsco Industrial Shelving"/>
    <n v="39.128"/>
    <n v="1"/>
    <n v="0.2"/>
    <n v="-8.8038000000000007"/>
    <n v="-0.22500000000000001"/>
    <x v="2"/>
    <x v="2"/>
    <x v="4"/>
    <s v="No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s v="44107"/>
    <x v="3"/>
    <s v="OFF-AR-10001662"/>
    <x v="1"/>
    <x v="6"/>
    <s v="Rogers Handheld Barrel Pencil Sharpener"/>
    <n v="19.728000000000002"/>
    <n v="9"/>
    <n v="0.2"/>
    <n v="1.7262"/>
    <n v="8.7499999999999994E-2"/>
    <x v="2"/>
    <x v="3"/>
    <x v="4"/>
    <s v="Yes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s v="44107"/>
    <x v="3"/>
    <s v="TEC-PH-10004531"/>
    <x v="2"/>
    <x v="7"/>
    <s v="AT&amp;T CL2909"/>
    <n v="151.18799999999999"/>
    <n v="2"/>
    <n v="0.4"/>
    <n v="-25.198"/>
    <n v="-0.16666666666666669"/>
    <x v="3"/>
    <x v="3"/>
    <x v="4"/>
    <s v="No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s v="10011"/>
    <x v="3"/>
    <s v="FUR-CH-10000665"/>
    <x v="0"/>
    <x v="1"/>
    <s v="Global Airflow Leather Mesh Back Chair, Black"/>
    <n v="271.76400000000001"/>
    <n v="2"/>
    <n v="0.1"/>
    <n v="60.392000000000003"/>
    <n v="0.22222222222222224"/>
    <x v="2"/>
    <x v="3"/>
    <x v="10"/>
    <s v="Yes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s v="19120"/>
    <x v="3"/>
    <s v="TEC-AC-10003023"/>
    <x v="2"/>
    <x v="11"/>
    <s v="Logitech G105 Gaming Keyboard"/>
    <n v="47.496000000000002"/>
    <n v="1"/>
    <n v="0.2"/>
    <n v="-1.1874"/>
    <n v="-2.4999999999999998E-2"/>
    <x v="2"/>
    <x v="2"/>
    <x v="0"/>
    <s v="No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s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  <x v="2"/>
    <x v="3"/>
    <x v="3"/>
    <s v="Yes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s v="75220"/>
    <x v="2"/>
    <s v="OFF-PA-10000477"/>
    <x v="1"/>
    <x v="10"/>
    <s v="Xerox 22"/>
    <n v="36.287999999999997"/>
    <n v="7"/>
    <n v="0.2"/>
    <n v="12.700799999999999"/>
    <n v="0.35000000000000003"/>
    <x v="2"/>
    <x v="3"/>
    <x v="0"/>
    <s v="Yes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s v="75220"/>
    <x v="2"/>
    <s v="OFF-PA-10002923"/>
    <x v="1"/>
    <x v="10"/>
    <s v="Xerox 1942"/>
    <n v="78.304000000000002"/>
    <n v="2"/>
    <n v="0.2"/>
    <n v="29.364000000000001"/>
    <n v="0.375"/>
    <x v="2"/>
    <x v="3"/>
    <x v="0"/>
    <s v="Yes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s v="75220"/>
    <x v="2"/>
    <s v="FUR-TA-10003008"/>
    <x v="0"/>
    <x v="3"/>
    <s v="Lesro Round Back Collection Coffee Table, End Table"/>
    <n v="127.785"/>
    <n v="1"/>
    <n v="0.3"/>
    <n v="-31.0335"/>
    <n v="-0.24285714285714285"/>
    <x v="3"/>
    <x v="3"/>
    <x v="0"/>
    <s v="No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s v="75220"/>
    <x v="2"/>
    <s v="OFF-BI-10003707"/>
    <x v="1"/>
    <x v="8"/>
    <s v="Aluminum Screw Posts"/>
    <n v="6.1040000000000001"/>
    <n v="2"/>
    <n v="0.8"/>
    <n v="-9.1560000000000006"/>
    <n v="-1.5"/>
    <x v="1"/>
    <x v="3"/>
    <x v="0"/>
    <s v="No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s v="07050"/>
    <x v="3"/>
    <s v="OFF-BI-10000546"/>
    <x v="1"/>
    <x v="8"/>
    <s v="Avery Durable Binders"/>
    <n v="5.76"/>
    <n v="2"/>
    <n v="0"/>
    <n v="2.8224"/>
    <n v="0.49000000000000005"/>
    <x v="0"/>
    <x v="2"/>
    <x v="0"/>
    <s v="Yes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s v="75220"/>
    <x v="2"/>
    <s v="OFF-BI-10000404"/>
    <x v="1"/>
    <x v="8"/>
    <s v="Avery Printable Repositionable Plastic Tabs"/>
    <n v="1.72"/>
    <n v="1"/>
    <n v="0.8"/>
    <n v="-2.8380000000000001"/>
    <n v="-1.6500000000000001"/>
    <x v="1"/>
    <x v="1"/>
    <x v="2"/>
    <s v="No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s v="60441"/>
    <x v="2"/>
    <s v="OFF-BI-10001196"/>
    <x v="1"/>
    <x v="8"/>
    <s v="Avery Flip-Chart Easel Binder, Black"/>
    <n v="8.952"/>
    <n v="2"/>
    <n v="0.8"/>
    <n v="-14.770799999999999"/>
    <n v="-1.65"/>
    <x v="1"/>
    <x v="2"/>
    <x v="11"/>
    <s v="No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s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  <x v="1"/>
    <x v="0"/>
    <x v="10"/>
    <s v="No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s v="60623"/>
    <x v="2"/>
    <s v="OFF-BI-10004656"/>
    <x v="1"/>
    <x v="8"/>
    <s v="Peel &amp; Stick Add-On Corner Pockets"/>
    <n v="1.728"/>
    <n v="4"/>
    <n v="0.8"/>
    <n v="-2.7648000000000001"/>
    <n v="-1.6"/>
    <x v="1"/>
    <x v="0"/>
    <x v="10"/>
    <s v="No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s v="60623"/>
    <x v="2"/>
    <s v="FUR-FU-10003773"/>
    <x v="0"/>
    <x v="5"/>
    <s v="Eldon Cleatmat Plus Chair Mats for High Pile Carpets"/>
    <n v="159.04"/>
    <n v="5"/>
    <n v="0.6"/>
    <n v="-194.82400000000001"/>
    <n v="-1.2250000000000001"/>
    <x v="1"/>
    <x v="0"/>
    <x v="10"/>
    <s v="No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s v="60623"/>
    <x v="2"/>
    <s v="FUR-TA-10000849"/>
    <x v="0"/>
    <x v="3"/>
    <s v="Bevis Rectangular Conference Tables"/>
    <n v="145.97999999999999"/>
    <n v="2"/>
    <n v="0.5"/>
    <n v="-99.266400000000004"/>
    <n v="-0.68"/>
    <x v="1"/>
    <x v="0"/>
    <x v="10"/>
    <s v="No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s v="28540"/>
    <x v="0"/>
    <s v="FUR-FU-10000222"/>
    <x v="0"/>
    <x v="5"/>
    <s v="Seth Thomas 16&quot; Steel Case Clock"/>
    <n v="77.951999999999998"/>
    <n v="3"/>
    <n v="0.2"/>
    <n v="12.667199999999999"/>
    <n v="0.16250000000000001"/>
    <x v="2"/>
    <x v="1"/>
    <x v="4"/>
    <s v="Yes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s v="28540"/>
    <x v="0"/>
    <s v="OFF-BI-10001718"/>
    <x v="1"/>
    <x v="8"/>
    <s v="GBC DocuBind P50 Personal Binding Machine"/>
    <n v="95.97"/>
    <n v="5"/>
    <n v="0.7"/>
    <n v="-73.576999999999998"/>
    <n v="-0.76666666666666661"/>
    <x v="1"/>
    <x v="1"/>
    <x v="4"/>
    <s v="No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s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  <x v="2"/>
    <x v="1"/>
    <x v="4"/>
    <s v="Yes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s v="28540"/>
    <x v="0"/>
    <s v="OFF-AR-10004078"/>
    <x v="1"/>
    <x v="6"/>
    <s v="Newell 312"/>
    <n v="9.3439999999999994"/>
    <n v="2"/>
    <n v="0.2"/>
    <n v="1.1679999999999999"/>
    <n v="0.125"/>
    <x v="2"/>
    <x v="1"/>
    <x v="4"/>
    <s v="Yes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s v="65807"/>
    <x v="2"/>
    <s v="FUR-FU-10003026"/>
    <x v="0"/>
    <x v="5"/>
    <s v="Eldon Regeneration Recycled Desk Accessories, Black"/>
    <n v="9.68"/>
    <n v="2"/>
    <n v="0"/>
    <n v="3.7751999999999999"/>
    <n v="0.39"/>
    <x v="0"/>
    <x v="1"/>
    <x v="4"/>
    <s v="Yes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s v="65807"/>
    <x v="2"/>
    <s v="TEC-CO-10003763"/>
    <x v="2"/>
    <x v="16"/>
    <s v="Canon PC1060 Personal Laser Copier"/>
    <n v="4899.93"/>
    <n v="7"/>
    <n v="0"/>
    <n v="2302.9670999999998"/>
    <n v="0.46999999999999992"/>
    <x v="0"/>
    <x v="1"/>
    <x v="4"/>
    <s v="Yes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s v="94110"/>
    <x v="1"/>
    <s v="TEC-AC-10004708"/>
    <x v="2"/>
    <x v="11"/>
    <s v="Sony 32GB Class 10 Micro SDHC R40 Memory Card"/>
    <n v="104.75"/>
    <n v="5"/>
    <n v="0"/>
    <n v="21.997499999999999"/>
    <n v="0.21"/>
    <x v="0"/>
    <x v="3"/>
    <x v="2"/>
    <s v="Yes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s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  <x v="2"/>
    <x v="3"/>
    <x v="2"/>
    <s v="Yes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s v="38401"/>
    <x v="0"/>
    <s v="FUR-TA-10001950"/>
    <x v="0"/>
    <x v="3"/>
    <s v="Balt Solid Wood Round Tables"/>
    <n v="1875.258"/>
    <n v="7"/>
    <n v="0.4"/>
    <n v="-968.88329999999996"/>
    <n v="-0.51666666666666661"/>
    <x v="3"/>
    <x v="3"/>
    <x v="2"/>
    <s v="No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s v="33021"/>
    <x v="0"/>
    <s v="OFF-PA-10000312"/>
    <x v="1"/>
    <x v="10"/>
    <s v="Xerox 1955"/>
    <n v="91.36"/>
    <n v="5"/>
    <n v="0.2"/>
    <n v="29.692"/>
    <n v="0.32500000000000001"/>
    <x v="2"/>
    <x v="2"/>
    <x v="6"/>
    <s v="Yes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s v="33021"/>
    <x v="0"/>
    <s v="OFF-AP-10004708"/>
    <x v="1"/>
    <x v="9"/>
    <s v="Fellowes Superior 10 Outlet Split Surge Protector"/>
    <n v="152.24"/>
    <n v="5"/>
    <n v="0.2"/>
    <n v="17.126999999999999"/>
    <n v="0.11249999999999999"/>
    <x v="2"/>
    <x v="2"/>
    <x v="6"/>
    <s v="Yes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s v="75081"/>
    <x v="2"/>
    <s v="TEC-PH-10004531"/>
    <x v="2"/>
    <x v="7"/>
    <s v="OtterBox Commuter Series Case - iPhone 5 &amp; 5s"/>
    <n v="35.183999999999997"/>
    <n v="2"/>
    <n v="0.2"/>
    <n v="12.314399999999999"/>
    <n v="0.35"/>
    <x v="2"/>
    <x v="3"/>
    <x v="0"/>
    <s v="Yes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s v="77041"/>
    <x v="2"/>
    <s v="OFF-PA-10000474"/>
    <x v="1"/>
    <x v="10"/>
    <s v="Easy-staple paper"/>
    <n v="56.704000000000001"/>
    <n v="2"/>
    <n v="0.2"/>
    <n v="19.137599999999999"/>
    <n v="0.33749999999999997"/>
    <x v="2"/>
    <x v="3"/>
    <x v="10"/>
    <s v="Yes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s v="77041"/>
    <x v="2"/>
    <s v="OFF-PA-10002377"/>
    <x v="1"/>
    <x v="10"/>
    <s v="Xerox 1916"/>
    <n v="274.06400000000002"/>
    <n v="7"/>
    <n v="0.2"/>
    <n v="102.774"/>
    <n v="0.375"/>
    <x v="2"/>
    <x v="3"/>
    <x v="10"/>
    <s v="Yes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s v="19140"/>
    <x v="3"/>
    <s v="FUR-CH-10001482"/>
    <x v="0"/>
    <x v="1"/>
    <s v="Office Star - Mesh Screen back chair with Vinyl seat"/>
    <n v="458.43"/>
    <n v="5"/>
    <n v="0.3"/>
    <n v="-124.431"/>
    <n v="-0.27142857142857141"/>
    <x v="3"/>
    <x v="3"/>
    <x v="5"/>
    <s v="No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s v="85023"/>
    <x v="1"/>
    <s v="OFF-BI-10001553"/>
    <x v="1"/>
    <x v="8"/>
    <s v="SpineVue Locking Slant-D Ring Binders by Cardinal"/>
    <n v="8.2260000000000009"/>
    <n v="3"/>
    <n v="0.7"/>
    <n v="-6.0324"/>
    <n v="-0.73333333333333328"/>
    <x v="1"/>
    <x v="2"/>
    <x v="1"/>
    <s v="No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s v="30328"/>
    <x v="0"/>
    <s v="TEC-AC-10000199"/>
    <x v="2"/>
    <x v="11"/>
    <s v="Kingston Digital DataTraveler 8GB USB 2.0"/>
    <n v="5.95"/>
    <n v="1"/>
    <n v="0"/>
    <n v="0.83299999999999996"/>
    <n v="0.13999999999999999"/>
    <x v="0"/>
    <x v="2"/>
    <x v="4"/>
    <s v="Yes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s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  <x v="0"/>
    <x v="2"/>
    <x v="4"/>
    <s v="Yes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s v="99207"/>
    <x v="1"/>
    <s v="TEC-AC-10001767"/>
    <x v="2"/>
    <x v="11"/>
    <s v="SanDisk Ultra 64 GB MicroSDHC Class 10 Memory Card"/>
    <n v="239.94"/>
    <n v="6"/>
    <n v="0"/>
    <n v="26.3934"/>
    <n v="0.11"/>
    <x v="0"/>
    <x v="1"/>
    <x v="3"/>
    <s v="Yes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s v="99207"/>
    <x v="1"/>
    <s v="OFF-AR-10002467"/>
    <x v="1"/>
    <x v="6"/>
    <s v="Dixon Ticonderoga Pencils"/>
    <n v="23.84"/>
    <n v="8"/>
    <n v="0"/>
    <n v="6.4367999999999999"/>
    <n v="0.27"/>
    <x v="0"/>
    <x v="1"/>
    <x v="3"/>
    <s v="Yes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s v="53209"/>
    <x v="2"/>
    <s v="OFF-ST-10001321"/>
    <x v="1"/>
    <x v="4"/>
    <s v="Decoflex Hanging Personal Folder File, Blue"/>
    <n v="92.52"/>
    <n v="6"/>
    <n v="0"/>
    <n v="24.980399999999999"/>
    <n v="0.27"/>
    <x v="0"/>
    <x v="3"/>
    <x v="0"/>
    <s v="Yes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s v="53209"/>
    <x v="2"/>
    <s v="OFF-ST-10000777"/>
    <x v="1"/>
    <x v="4"/>
    <s v="Companion Letter/Legal File, Black"/>
    <n v="37.76"/>
    <n v="1"/>
    <n v="0"/>
    <n v="10.572800000000001"/>
    <n v="0.28000000000000003"/>
    <x v="0"/>
    <x v="3"/>
    <x v="0"/>
    <s v="Yes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s v="53209"/>
    <x v="2"/>
    <s v="OFF-LA-10003720"/>
    <x v="1"/>
    <x v="2"/>
    <s v="Avery 487"/>
    <n v="7.38"/>
    <n v="2"/>
    <n v="0"/>
    <n v="3.4685999999999999"/>
    <n v="0.47"/>
    <x v="0"/>
    <x v="3"/>
    <x v="0"/>
    <s v="Yes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s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  <x v="0"/>
    <x v="3"/>
    <x v="0"/>
    <s v="Yes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s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  <x v="2"/>
    <x v="3"/>
    <x v="7"/>
    <s v="Yes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s v="35810"/>
    <x v="0"/>
    <s v="OFF-BI-10001787"/>
    <x v="1"/>
    <x v="8"/>
    <s v="Wilson Jones Four-Pocket Poly Binders"/>
    <n v="26.16"/>
    <n v="4"/>
    <n v="0"/>
    <n v="12.8184"/>
    <n v="0.49"/>
    <x v="0"/>
    <x v="3"/>
    <x v="5"/>
    <s v="Yes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s v="77036"/>
    <x v="2"/>
    <s v="TEC-AC-10004353"/>
    <x v="2"/>
    <x v="11"/>
    <s v="Hypercom P1300 Pinpad"/>
    <n v="100.8"/>
    <n v="2"/>
    <n v="0.2"/>
    <n v="21.42"/>
    <n v="0.21250000000000002"/>
    <x v="2"/>
    <x v="1"/>
    <x v="4"/>
    <s v="Yes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s v="10011"/>
    <x v="3"/>
    <s v="FUR-FU-10001861"/>
    <x v="0"/>
    <x v="5"/>
    <s v="Floodlight Indoor Halogen Bulbs, 1 Bulb per Pack, 60 Watts"/>
    <n v="135.80000000000001"/>
    <n v="7"/>
    <n v="0"/>
    <n v="66.542000000000002"/>
    <n v="0.49"/>
    <x v="0"/>
    <x v="0"/>
    <x v="11"/>
    <s v="Yes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s v="90008"/>
    <x v="1"/>
    <s v="OFF-AR-10002766"/>
    <x v="1"/>
    <x v="6"/>
    <s v="Prang Drawing Pencil Set"/>
    <n v="13.9"/>
    <n v="5"/>
    <n v="0"/>
    <n v="3.7530000000000001"/>
    <n v="0.27"/>
    <x v="0"/>
    <x v="3"/>
    <x v="10"/>
    <s v="Yes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s v="90008"/>
    <x v="1"/>
    <s v="OFF-EN-10003072"/>
    <x v="1"/>
    <x v="12"/>
    <s v="Peel &amp; Seel Envelopes"/>
    <n v="19.399999999999999"/>
    <n v="5"/>
    <n v="0"/>
    <n v="9.3119999999999994"/>
    <n v="0.48"/>
    <x v="0"/>
    <x v="3"/>
    <x v="10"/>
    <s v="Yes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s v="88220"/>
    <x v="1"/>
    <s v="OFF-BI-10001636"/>
    <x v="1"/>
    <x v="8"/>
    <s v="Ibico Plastic and Wire Spiral Binding Combs"/>
    <n v="13.488"/>
    <n v="2"/>
    <n v="0.2"/>
    <n v="4.3836000000000004"/>
    <n v="0.32500000000000007"/>
    <x v="2"/>
    <x v="0"/>
    <x v="4"/>
    <s v="Yes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s v="88220"/>
    <x v="1"/>
    <s v="OFF-BI-10000948"/>
    <x v="1"/>
    <x v="8"/>
    <s v="GBC Laser Imprintable Binding System Covers, Desert Sand"/>
    <n v="11.416"/>
    <n v="1"/>
    <n v="0.2"/>
    <n v="3.8529"/>
    <n v="0.33749999999999997"/>
    <x v="2"/>
    <x v="0"/>
    <x v="4"/>
    <s v="Yes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s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x v="0"/>
    <x v="0"/>
    <x v="10"/>
    <s v="Yes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s v="83201"/>
    <x v="1"/>
    <s v="OFF-BI-10002215"/>
    <x v="1"/>
    <x v="8"/>
    <s v="Wilson Jones Hanging View Binder, White, 1&quot;"/>
    <n v="17.04"/>
    <n v="3"/>
    <n v="0.2"/>
    <n v="5.5380000000000003"/>
    <n v="0.32500000000000001"/>
    <x v="2"/>
    <x v="0"/>
    <x v="10"/>
    <s v="Yes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s v="22153"/>
    <x v="0"/>
    <s v="TEC-AC-10001314"/>
    <x v="2"/>
    <x v="11"/>
    <s v="Case Logic 2.4GHz Wireless Keyboard"/>
    <n v="99.98"/>
    <n v="2"/>
    <n v="0"/>
    <n v="7.9984000000000002"/>
    <n v="0.08"/>
    <x v="0"/>
    <x v="2"/>
    <x v="4"/>
    <s v="Yes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s v="22153"/>
    <x v="0"/>
    <s v="FUR-FU-10002268"/>
    <x v="0"/>
    <x v="5"/>
    <s v="Ultra Door Push Plate"/>
    <n v="29.46"/>
    <n v="6"/>
    <n v="0"/>
    <n v="9.7218"/>
    <n v="0.33"/>
    <x v="0"/>
    <x v="2"/>
    <x v="4"/>
    <s v="Yes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s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  <x v="1"/>
    <x v="1"/>
    <x v="0"/>
    <s v="No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s v="80525"/>
    <x v="1"/>
    <s v="FUR-FU-10001979"/>
    <x v="0"/>
    <x v="5"/>
    <s v="Dana Halogen Swing-Arm Architect Lamp"/>
    <n v="98.328000000000003"/>
    <n v="3"/>
    <n v="0.2"/>
    <n v="9.8328000000000007"/>
    <n v="0.1"/>
    <x v="2"/>
    <x v="0"/>
    <x v="6"/>
    <s v="Yes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s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  <x v="2"/>
    <x v="1"/>
    <x v="1"/>
    <s v="Yes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s v="10035"/>
    <x v="3"/>
    <s v="TEC-AC-10002018"/>
    <x v="2"/>
    <x v="11"/>
    <s v="AmazonBasics 3-Button USB Wired Mouse"/>
    <n v="20.97"/>
    <n v="3"/>
    <n v="0"/>
    <n v="9.0170999999999992"/>
    <n v="0.43"/>
    <x v="0"/>
    <x v="0"/>
    <x v="1"/>
    <s v="Yes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s v="10035"/>
    <x v="3"/>
    <s v="TEC-AC-10000397"/>
    <x v="2"/>
    <x v="11"/>
    <s v="Perixx PERIBOARD-512B, Ergonomic Split Keyboard"/>
    <n v="139.96"/>
    <n v="4"/>
    <n v="0"/>
    <n v="9.7972000000000001"/>
    <n v="6.9999999999999993E-2"/>
    <x v="0"/>
    <x v="0"/>
    <x v="1"/>
    <s v="Yes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s v="10035"/>
    <x v="3"/>
    <s v="FUR-FU-10003976"/>
    <x v="0"/>
    <x v="5"/>
    <s v="DAX Executive Solid Wood Document Frame, Desktop or Hang, Mahogany, 5 x 7"/>
    <n v="37.74"/>
    <n v="3"/>
    <n v="0"/>
    <n v="12.8316"/>
    <n v="0.33999999999999997"/>
    <x v="0"/>
    <x v="0"/>
    <x v="1"/>
    <s v="Yes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s v="01752"/>
    <x v="3"/>
    <s v="FUR-FU-10002597"/>
    <x v="0"/>
    <x v="5"/>
    <s v="C-Line Magnetic Cubicle Keepers, Clear Polypropylene"/>
    <n v="14.82"/>
    <n v="3"/>
    <n v="0"/>
    <n v="6.2244000000000002"/>
    <n v="0.42"/>
    <x v="0"/>
    <x v="0"/>
    <x v="8"/>
    <s v="Yes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s v="01752"/>
    <x v="3"/>
    <s v="FUR-FU-10004864"/>
    <x v="0"/>
    <x v="5"/>
    <s v="Howard Miller 14-1/2&quot; Diameter Chrome Round Wall Clock"/>
    <n v="191.82"/>
    <n v="3"/>
    <n v="0"/>
    <n v="61.382399999999997"/>
    <n v="0.32"/>
    <x v="0"/>
    <x v="0"/>
    <x v="8"/>
    <s v="Yes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s v="10801"/>
    <x v="3"/>
    <s v="OFF-BI-10002103"/>
    <x v="1"/>
    <x v="8"/>
    <s v="Cardinal Slant-D Ring Binder, Heavy Gauge Vinyl"/>
    <n v="13.904"/>
    <n v="2"/>
    <n v="0.2"/>
    <n v="4.5187999999999997"/>
    <n v="0.32499999999999996"/>
    <x v="2"/>
    <x v="2"/>
    <x v="7"/>
    <s v="Yes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s v="98103"/>
    <x v="1"/>
    <s v="OFF-AP-10001005"/>
    <x v="1"/>
    <x v="9"/>
    <s v="Honeywell Quietcare HEPA Air Cleaner"/>
    <n v="314.60000000000002"/>
    <n v="4"/>
    <n v="0"/>
    <n v="103.818"/>
    <n v="0.32999999999999996"/>
    <x v="0"/>
    <x v="3"/>
    <x v="8"/>
    <s v="Yes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s v="98103"/>
    <x v="1"/>
    <s v="FUR-TA-10002607"/>
    <x v="0"/>
    <x v="3"/>
    <s v="KI Conference Tables"/>
    <n v="283.56"/>
    <n v="4"/>
    <n v="0"/>
    <n v="45.369599999999998"/>
    <n v="0.16"/>
    <x v="0"/>
    <x v="3"/>
    <x v="8"/>
    <s v="Yes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s v="48227"/>
    <x v="2"/>
    <s v="FUR-CH-10000454"/>
    <x v="0"/>
    <x v="1"/>
    <s v="Hon Deluxe Fabric Upholstered Stacking Chairs, Rounded Back"/>
    <n v="487.96"/>
    <n v="2"/>
    <n v="0"/>
    <n v="146.38800000000001"/>
    <n v="0.30000000000000004"/>
    <x v="0"/>
    <x v="3"/>
    <x v="1"/>
    <s v="Yes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s v="72701"/>
    <x v="0"/>
    <s v="OFF-BI-10001359"/>
    <x v="1"/>
    <x v="8"/>
    <s v="GBC DocuBind TL300 Electric Binding System"/>
    <n v="1793.98"/>
    <n v="2"/>
    <n v="0"/>
    <n v="843.17060000000004"/>
    <n v="0.47000000000000003"/>
    <x v="0"/>
    <x v="2"/>
    <x v="8"/>
    <s v="Yes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s v="62301"/>
    <x v="2"/>
    <s v="OFF-BI-10003196"/>
    <x v="1"/>
    <x v="8"/>
    <s v="Accohide Poly Flexible Ring Binders"/>
    <n v="2.992"/>
    <n v="4"/>
    <n v="0.8"/>
    <n v="-4.4880000000000004"/>
    <n v="-1.5000000000000002"/>
    <x v="1"/>
    <x v="1"/>
    <x v="2"/>
    <s v="No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s v="62301"/>
    <x v="2"/>
    <s v="TEC-AC-10003657"/>
    <x v="2"/>
    <x v="11"/>
    <s v="Lenovo 17-Key USB Numeric Keypad"/>
    <n v="108.768"/>
    <n v="4"/>
    <n v="0.2"/>
    <n v="2.7191999999999998"/>
    <n v="2.4999999999999998E-2"/>
    <x v="2"/>
    <x v="1"/>
    <x v="2"/>
    <s v="Yes"/>
  </r>
  <r>
    <n v="9037"/>
    <s v="CA-2015-166492"/>
    <d v="2015-04-07T00:00:00"/>
    <d v="2015-04-10T00:00:00"/>
    <s v="First Class"/>
    <s v="RP-19390"/>
    <s v="Resi Pölking"/>
    <x v="0"/>
    <s v="United States"/>
    <s v="New York City"/>
    <x v="15"/>
    <s v="10035"/>
    <x v="3"/>
    <s v="OFF-PA-10002262"/>
    <x v="1"/>
    <x v="10"/>
    <s v="Xerox 192"/>
    <n v="25.92"/>
    <n v="4"/>
    <n v="0"/>
    <n v="12.441599999999999"/>
    <n v="0.47999999999999993"/>
    <x v="0"/>
    <x v="1"/>
    <x v="3"/>
    <s v="Yes"/>
  </r>
  <r>
    <n v="9038"/>
    <s v="CA-2015-166492"/>
    <d v="2015-04-07T00:00:00"/>
    <d v="2015-04-10T00:00:00"/>
    <s v="First Class"/>
    <s v="RP-19390"/>
    <s v="Resi Pölking"/>
    <x v="0"/>
    <s v="United States"/>
    <s v="New York City"/>
    <x v="15"/>
    <s v="10035"/>
    <x v="3"/>
    <s v="OFF-ST-10002214"/>
    <x v="1"/>
    <x v="4"/>
    <s v="X-Rack File for Hanging Folders"/>
    <n v="22.58"/>
    <n v="2"/>
    <n v="0"/>
    <n v="5.8708"/>
    <n v="0.26"/>
    <x v="0"/>
    <x v="1"/>
    <x v="3"/>
    <s v="Yes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s v="77095"/>
    <x v="2"/>
    <s v="TEC-PH-10003555"/>
    <x v="2"/>
    <x v="7"/>
    <s v="Motorola HK250 Universal Bluetooth Headset"/>
    <n v="55.176000000000002"/>
    <n v="3"/>
    <n v="0.2"/>
    <n v="-12.4146"/>
    <n v="-0.22500000000000001"/>
    <x v="2"/>
    <x v="3"/>
    <x v="0"/>
    <s v="No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s v="48205"/>
    <x v="2"/>
    <s v="OFF-BI-10000545"/>
    <x v="1"/>
    <x v="8"/>
    <s v="GBC Ibimaster 500 Manual ProClick Binding System"/>
    <n v="9892.74"/>
    <n v="13"/>
    <n v="0"/>
    <n v="4946.37"/>
    <n v="0.5"/>
    <x v="0"/>
    <x v="0"/>
    <x v="4"/>
    <s v="Yes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s v="85224"/>
    <x v="1"/>
    <s v="FUR-TA-10004607"/>
    <x v="0"/>
    <x v="3"/>
    <s v="Hon 2111 Invitation Series Straight Table"/>
    <n v="73.915000000000006"/>
    <n v="1"/>
    <n v="0.5"/>
    <n v="-45.827300000000001"/>
    <n v="-0.62"/>
    <x v="1"/>
    <x v="2"/>
    <x v="8"/>
    <s v="No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s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  <x v="2"/>
    <x v="2"/>
    <x v="8"/>
    <s v="Yes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s v="90049"/>
    <x v="1"/>
    <s v="OFF-AP-10004532"/>
    <x v="1"/>
    <x v="9"/>
    <s v="Kensington 6 Outlet Guardian Standard Surge Protector"/>
    <n v="61.44"/>
    <n v="3"/>
    <n v="0"/>
    <n v="16.588799999999999"/>
    <n v="0.27"/>
    <x v="0"/>
    <x v="1"/>
    <x v="8"/>
    <s v="Yes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s v="94122"/>
    <x v="1"/>
    <s v="TEC-AC-10003911"/>
    <x v="2"/>
    <x v="11"/>
    <s v="NETGEAR AC1750 Dual Band Gigabit Smart WiFi Router"/>
    <n v="479.97"/>
    <n v="3"/>
    <n v="0"/>
    <n v="163.18979999999999"/>
    <n v="0.33999999999999997"/>
    <x v="0"/>
    <x v="0"/>
    <x v="0"/>
    <s v="Yes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s v="94086"/>
    <x v="1"/>
    <s v="OFF-BI-10003196"/>
    <x v="1"/>
    <x v="8"/>
    <s v="Accohide Poly Flexible Ring Binders"/>
    <n v="5.984"/>
    <n v="2"/>
    <n v="0.2"/>
    <n v="2.2440000000000002"/>
    <n v="0.37500000000000006"/>
    <x v="2"/>
    <x v="3"/>
    <x v="4"/>
    <s v="Yes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s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  <x v="0"/>
    <x v="3"/>
    <x v="4"/>
    <s v="Yes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s v="94086"/>
    <x v="1"/>
    <s v="TEC-AC-10000057"/>
    <x v="2"/>
    <x v="11"/>
    <s v="Microsoft Natural Ergonomic Keyboard 4000"/>
    <n v="149.94999999999999"/>
    <n v="5"/>
    <n v="0"/>
    <n v="31.4895"/>
    <n v="0.21000000000000002"/>
    <x v="0"/>
    <x v="3"/>
    <x v="4"/>
    <s v="Yes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s v="94086"/>
    <x v="1"/>
    <s v="OFF-AR-10001988"/>
    <x v="1"/>
    <x v="6"/>
    <s v="Bulldog Table or Wall-Mount Pencil Sharpener"/>
    <n v="29.95"/>
    <n v="5"/>
    <n v="0"/>
    <n v="8.6854999999999993"/>
    <n v="0.28999999999999998"/>
    <x v="0"/>
    <x v="3"/>
    <x v="4"/>
    <s v="Yes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s v="94086"/>
    <x v="1"/>
    <s v="OFF-LA-10003498"/>
    <x v="1"/>
    <x v="2"/>
    <s v="Avery 475"/>
    <n v="44.4"/>
    <n v="3"/>
    <n v="0"/>
    <n v="22.2"/>
    <n v="0.5"/>
    <x v="0"/>
    <x v="3"/>
    <x v="4"/>
    <s v="Yes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s v="10011"/>
    <x v="3"/>
    <s v="OFF-AR-10002956"/>
    <x v="1"/>
    <x v="6"/>
    <s v="Boston 16801 Nautilus Battery Pencil Sharpener"/>
    <n v="66.03"/>
    <n v="3"/>
    <n v="0"/>
    <n v="17.1678"/>
    <n v="0.26"/>
    <x v="0"/>
    <x v="2"/>
    <x v="8"/>
    <s v="Yes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s v="90004"/>
    <x v="1"/>
    <s v="OFF-PA-10003724"/>
    <x v="1"/>
    <x v="10"/>
    <s v="Wirebound Message Book, 4 per Page"/>
    <n v="10.86"/>
    <n v="2"/>
    <n v="0"/>
    <n v="5.3213999999999997"/>
    <n v="0.49"/>
    <x v="0"/>
    <x v="1"/>
    <x v="5"/>
    <s v="Yes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s v="94122"/>
    <x v="1"/>
    <s v="OFF-AR-10004272"/>
    <x v="1"/>
    <x v="6"/>
    <s v="Newell 308"/>
    <n v="3.36"/>
    <n v="2"/>
    <n v="0"/>
    <n v="0.84"/>
    <n v="0.25"/>
    <x v="0"/>
    <x v="2"/>
    <x v="10"/>
    <s v="Yes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s v="94122"/>
    <x v="1"/>
    <s v="OFF-BI-10003291"/>
    <x v="1"/>
    <x v="8"/>
    <s v="Wilson Jones Leather-Like Binders with DublLock Round Rings"/>
    <n v="27.936"/>
    <n v="4"/>
    <n v="0.2"/>
    <n v="9.4283999999999999"/>
    <n v="0.33750000000000002"/>
    <x v="2"/>
    <x v="2"/>
    <x v="10"/>
    <s v="Yes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s v="94122"/>
    <x v="1"/>
    <s v="TEC-PH-10004100"/>
    <x v="2"/>
    <x v="7"/>
    <s v="Griffin GC17055 Auxiliary Audio Cable"/>
    <n v="28.783999999999999"/>
    <n v="2"/>
    <n v="0.2"/>
    <n v="2.8784000000000001"/>
    <n v="0.1"/>
    <x v="2"/>
    <x v="2"/>
    <x v="10"/>
    <s v="Yes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s v="92704"/>
    <x v="1"/>
    <s v="OFF-SU-10001218"/>
    <x v="1"/>
    <x v="14"/>
    <s v="Fiskars Softgrip Scissors"/>
    <n v="21.96"/>
    <n v="2"/>
    <n v="0"/>
    <n v="6.1487999999999996"/>
    <n v="0.27999999999999997"/>
    <x v="0"/>
    <x v="3"/>
    <x v="8"/>
    <s v="Yes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s v="98103"/>
    <x v="1"/>
    <s v="TEC-AC-10004209"/>
    <x v="2"/>
    <x v="11"/>
    <s v="Memorex Froggy Flash Drive 4 GB"/>
    <n v="21.98"/>
    <n v="2"/>
    <n v="0"/>
    <n v="8.5722000000000005"/>
    <n v="0.39"/>
    <x v="0"/>
    <x v="1"/>
    <x v="8"/>
    <s v="Yes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s v="10011"/>
    <x v="3"/>
    <s v="FUR-CH-10002073"/>
    <x v="0"/>
    <x v="1"/>
    <s v="Hon Olson Stacker Chairs"/>
    <n v="2621.3220000000001"/>
    <n v="11"/>
    <n v="0.1"/>
    <n v="553.39020000000005"/>
    <n v="0.21111111111111111"/>
    <x v="2"/>
    <x v="1"/>
    <x v="0"/>
    <s v="Yes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s v="90045"/>
    <x v="1"/>
    <s v="FUR-FU-10003424"/>
    <x v="0"/>
    <x v="5"/>
    <s v="Nu-Dell Oak Frame"/>
    <n v="74.760000000000005"/>
    <n v="7"/>
    <n v="0"/>
    <n v="23.923200000000001"/>
    <n v="0.32"/>
    <x v="0"/>
    <x v="1"/>
    <x v="2"/>
    <s v="Yes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s v="90045"/>
    <x v="1"/>
    <s v="FUR-TA-10001086"/>
    <x v="0"/>
    <x v="3"/>
    <s v="SAFCO PlanMaster Boards, 60w x 37-1/2d, White Melamine"/>
    <n v="364.77600000000001"/>
    <n v="3"/>
    <n v="0.2"/>
    <n v="27.3582"/>
    <n v="7.4999999999999997E-2"/>
    <x v="2"/>
    <x v="1"/>
    <x v="2"/>
    <s v="Yes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s v="98103"/>
    <x v="1"/>
    <s v="FUR-TA-10004619"/>
    <x v="0"/>
    <x v="3"/>
    <s v="Hon Non-Folding Utility Tables"/>
    <n v="1115.17"/>
    <n v="7"/>
    <n v="0"/>
    <n v="334.55099999999999"/>
    <n v="0.3"/>
    <x v="0"/>
    <x v="0"/>
    <x v="1"/>
    <s v="Yes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s v="92024"/>
    <x v="1"/>
    <s v="OFF-BI-10002854"/>
    <x v="1"/>
    <x v="8"/>
    <s v="Performers Binder/Pad Holder, Black"/>
    <n v="89.695999999999998"/>
    <n v="4"/>
    <n v="0.2"/>
    <n v="33.636000000000003"/>
    <n v="0.37500000000000006"/>
    <x v="2"/>
    <x v="1"/>
    <x v="0"/>
    <s v="Yes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s v="92024"/>
    <x v="1"/>
    <s v="OFF-LA-10002762"/>
    <x v="1"/>
    <x v="2"/>
    <s v="Avery 485"/>
    <n v="50.12"/>
    <n v="4"/>
    <n v="0"/>
    <n v="23.5564"/>
    <n v="0.47000000000000003"/>
    <x v="0"/>
    <x v="1"/>
    <x v="0"/>
    <s v="Yes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s v="10035"/>
    <x v="3"/>
    <s v="OFF-FA-10003495"/>
    <x v="1"/>
    <x v="13"/>
    <s v="Staples"/>
    <n v="36.479999999999997"/>
    <n v="6"/>
    <n v="0"/>
    <n v="18.239999999999998"/>
    <n v="0.5"/>
    <x v="0"/>
    <x v="0"/>
    <x v="11"/>
    <s v="Yes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s v="60653"/>
    <x v="2"/>
    <s v="OFF-PA-10002581"/>
    <x v="1"/>
    <x v="10"/>
    <s v="Xerox 1951"/>
    <n v="322.19200000000001"/>
    <n v="13"/>
    <n v="0.2"/>
    <n v="100.685"/>
    <n v="0.3125"/>
    <x v="2"/>
    <x v="2"/>
    <x v="2"/>
    <s v="Yes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s v="60653"/>
    <x v="2"/>
    <s v="OFF-BI-10000343"/>
    <x v="1"/>
    <x v="8"/>
    <s v="Pressboard Covers with Storage Hooks, 9 1/2&quot; x 11&quot;, Light Blue"/>
    <n v="2.9460000000000002"/>
    <n v="3"/>
    <n v="0.8"/>
    <n v="-4.8609"/>
    <n v="-1.65"/>
    <x v="1"/>
    <x v="2"/>
    <x v="2"/>
    <s v="No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s v="60653"/>
    <x v="2"/>
    <s v="OFF-PA-10001184"/>
    <x v="1"/>
    <x v="10"/>
    <s v="Xerox 1903"/>
    <n v="19.135999999999999"/>
    <n v="4"/>
    <n v="0.2"/>
    <n v="6.9367999999999999"/>
    <n v="0.36249999999999999"/>
    <x v="2"/>
    <x v="2"/>
    <x v="2"/>
    <s v="Yes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s v="22801"/>
    <x v="0"/>
    <s v="TEC-AC-10000521"/>
    <x v="2"/>
    <x v="11"/>
    <s v="Verbatim Slim CD and DVD Storage Cases, 50/Pack"/>
    <n v="23.08"/>
    <n v="2"/>
    <n v="0"/>
    <n v="6.9240000000000004"/>
    <n v="0.30000000000000004"/>
    <x v="0"/>
    <x v="3"/>
    <x v="5"/>
    <s v="Yes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s v="20852"/>
    <x v="3"/>
    <s v="TEC-PH-10002890"/>
    <x v="2"/>
    <x v="7"/>
    <s v="AT&amp;T 17929 Lendline Telephone"/>
    <n v="90.48"/>
    <n v="2"/>
    <n v="0"/>
    <n v="23.524799999999999"/>
    <n v="0.25999999999999995"/>
    <x v="0"/>
    <x v="0"/>
    <x v="11"/>
    <s v="Yes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s v="98198"/>
    <x v="1"/>
    <s v="FUR-CH-10003061"/>
    <x v="0"/>
    <x v="1"/>
    <s v="Global Leather Task Chair, Black"/>
    <n v="215.976"/>
    <n v="3"/>
    <n v="0.2"/>
    <n v="-2.6997"/>
    <n v="-1.2500000000000001E-2"/>
    <x v="2"/>
    <x v="0"/>
    <x v="8"/>
    <s v="No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s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  <x v="0"/>
    <x v="0"/>
    <x v="8"/>
    <s v="Yes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s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  <x v="2"/>
    <x v="3"/>
    <x v="4"/>
    <s v="Yes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s v="47201"/>
    <x v="2"/>
    <s v="OFF-ST-10002444"/>
    <x v="1"/>
    <x v="4"/>
    <s v="Recycled Eldon Regeneration Jumbo File"/>
    <n v="24.56"/>
    <n v="2"/>
    <n v="0"/>
    <n v="6.8768000000000002"/>
    <n v="0.28000000000000003"/>
    <x v="0"/>
    <x v="1"/>
    <x v="1"/>
    <s v="Yes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s v="65807"/>
    <x v="2"/>
    <s v="OFF-EN-10003286"/>
    <x v="1"/>
    <x v="12"/>
    <s v="Staple envelope"/>
    <n v="16.559999999999999"/>
    <n v="2"/>
    <n v="0"/>
    <n v="7.7831999999999999"/>
    <n v="0.47000000000000003"/>
    <x v="0"/>
    <x v="0"/>
    <x v="8"/>
    <s v="Yes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s v="65807"/>
    <x v="2"/>
    <s v="TEC-AC-10000109"/>
    <x v="2"/>
    <x v="11"/>
    <s v="Sony Micro Vault Click 16 GB USB 2.0 Flash Drive"/>
    <n v="279.95"/>
    <n v="5"/>
    <n v="0"/>
    <n v="67.188000000000002"/>
    <n v="0.24000000000000002"/>
    <x v="0"/>
    <x v="0"/>
    <x v="8"/>
    <s v="Yes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s v="42420"/>
    <x v="0"/>
    <s v="OFF-ST-10002574"/>
    <x v="1"/>
    <x v="4"/>
    <s v="SAFCO Commercial Wire Shelving, Black"/>
    <n v="828.84"/>
    <n v="6"/>
    <n v="0"/>
    <n v="0"/>
    <n v="0"/>
    <x v="0"/>
    <x v="2"/>
    <x v="3"/>
    <s v="No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s v="44107"/>
    <x v="3"/>
    <s v="OFF-BI-10000773"/>
    <x v="1"/>
    <x v="8"/>
    <s v="Insertable Tab Post Binder Dividers"/>
    <n v="7.218"/>
    <n v="3"/>
    <n v="0.7"/>
    <n v="-5.5338000000000003"/>
    <n v="-0.76666666666666672"/>
    <x v="1"/>
    <x v="1"/>
    <x v="0"/>
    <s v="No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s v="44107"/>
    <x v="3"/>
    <s v="OFF-SU-10004661"/>
    <x v="1"/>
    <x v="14"/>
    <s v="Acme Titanium Bonded Scissors"/>
    <n v="27.2"/>
    <n v="4"/>
    <n v="0.2"/>
    <n v="2.04"/>
    <n v="7.4999999999999997E-2"/>
    <x v="2"/>
    <x v="1"/>
    <x v="0"/>
    <s v="Yes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s v="68104"/>
    <x v="2"/>
    <s v="TEC-AC-10003280"/>
    <x v="2"/>
    <x v="11"/>
    <s v="Belkin F8E887 USB Wired Ergonomic Keyboard"/>
    <n v="89.97"/>
    <n v="3"/>
    <n v="0"/>
    <n v="18.893699999999999"/>
    <n v="0.21"/>
    <x v="0"/>
    <x v="2"/>
    <x v="0"/>
    <s v="Yes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s v="42420"/>
    <x v="0"/>
    <s v="FUR-FU-10003773"/>
    <x v="0"/>
    <x v="5"/>
    <s v="Eldon Cleatmat Plus Chair Mats for High Pile Carpets"/>
    <n v="318.08"/>
    <n v="4"/>
    <n v="0"/>
    <n v="34.988799999999998"/>
    <n v="0.11"/>
    <x v="0"/>
    <x v="0"/>
    <x v="11"/>
    <s v="Yes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s v="42420"/>
    <x v="0"/>
    <s v="OFF-BI-10002412"/>
    <x v="1"/>
    <x v="8"/>
    <s v="Wilson Jones “Snap” Scratch Pad Binder Tool for Ring Binders"/>
    <n v="5.8"/>
    <n v="1"/>
    <n v="0"/>
    <n v="2.61"/>
    <n v="0.45"/>
    <x v="0"/>
    <x v="0"/>
    <x v="11"/>
    <s v="Yes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s v="92704"/>
    <x v="1"/>
    <s v="TEC-PH-10002564"/>
    <x v="2"/>
    <x v="7"/>
    <s v="OtterBox Defender Series Case - Samsung Galaxy S4"/>
    <n v="143.952"/>
    <n v="6"/>
    <n v="0.2"/>
    <n v="17.994"/>
    <n v="0.125"/>
    <x v="2"/>
    <x v="3"/>
    <x v="8"/>
    <s v="Yes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s v="92704"/>
    <x v="1"/>
    <s v="OFF-PA-10002262"/>
    <x v="1"/>
    <x v="10"/>
    <s v="Xerox 192"/>
    <n v="19.440000000000001"/>
    <n v="3"/>
    <n v="0"/>
    <n v="9.3312000000000008"/>
    <n v="0.48000000000000004"/>
    <x v="0"/>
    <x v="3"/>
    <x v="8"/>
    <s v="Yes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s v="22153"/>
    <x v="0"/>
    <s v="OFF-AR-10000246"/>
    <x v="1"/>
    <x v="6"/>
    <s v="Newell 318"/>
    <n v="5.56"/>
    <n v="2"/>
    <n v="0"/>
    <n v="1.4456"/>
    <n v="0.26"/>
    <x v="0"/>
    <x v="3"/>
    <x v="0"/>
    <s v="Yes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s v="23434"/>
    <x v="0"/>
    <s v="OFF-ST-10002554"/>
    <x v="1"/>
    <x v="4"/>
    <s v="Tennsco Industrial Shelving"/>
    <n v="146.72999999999999"/>
    <n v="3"/>
    <n v="0"/>
    <n v="2.9346000000000001"/>
    <n v="0.02"/>
    <x v="0"/>
    <x v="1"/>
    <x v="11"/>
    <s v="Yes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s v="23434"/>
    <x v="0"/>
    <s v="OFF-PA-10002751"/>
    <x v="1"/>
    <x v="10"/>
    <s v="Xerox 1920"/>
    <n v="29.9"/>
    <n v="5"/>
    <n v="0"/>
    <n v="13.455"/>
    <n v="0.45"/>
    <x v="0"/>
    <x v="1"/>
    <x v="11"/>
    <s v="Yes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s v="90049"/>
    <x v="1"/>
    <s v="OFF-BI-10004318"/>
    <x v="1"/>
    <x v="8"/>
    <s v="Ibico EB-19 Dual Function Manual Binding System"/>
    <n v="276.78399999999999"/>
    <n v="2"/>
    <n v="0.2"/>
    <n v="89.954800000000006"/>
    <n v="0.32500000000000001"/>
    <x v="2"/>
    <x v="0"/>
    <x v="8"/>
    <s v="Yes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s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  <x v="1"/>
    <x v="0"/>
    <x v="8"/>
    <s v="No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s v="77041"/>
    <x v="2"/>
    <s v="FUR-CH-10000513"/>
    <x v="0"/>
    <x v="1"/>
    <s v="High-Back Leather Manager's Chair"/>
    <n v="454.96499999999997"/>
    <n v="5"/>
    <n v="0.3"/>
    <n v="-136.48949999999999"/>
    <n v="-0.3"/>
    <x v="3"/>
    <x v="0"/>
    <x v="8"/>
    <s v="No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s v="27511"/>
    <x v="0"/>
    <s v="TEC-PH-10001433"/>
    <x v="2"/>
    <x v="7"/>
    <s v="Cisco Small Business SPA 502G VoIP phone"/>
    <n v="246.16800000000001"/>
    <n v="3"/>
    <n v="0.2"/>
    <n v="21.5397"/>
    <n v="8.7499999999999994E-2"/>
    <x v="2"/>
    <x v="1"/>
    <x v="4"/>
    <s v="Yes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s v="45503"/>
    <x v="3"/>
    <s v="OFF-ST-10002790"/>
    <x v="1"/>
    <x v="4"/>
    <s v="Safco Industrial Shelving"/>
    <n v="295.39999999999998"/>
    <n v="5"/>
    <n v="0.2"/>
    <n v="-62.772500000000001"/>
    <n v="-0.21250000000000002"/>
    <x v="2"/>
    <x v="0"/>
    <x v="8"/>
    <s v="No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s v="40214"/>
    <x v="0"/>
    <s v="OFF-ST-10002974"/>
    <x v="1"/>
    <x v="4"/>
    <s v="Trav-L-File Heavy-Duty Shuttle II, Black"/>
    <n v="348.56"/>
    <n v="8"/>
    <n v="0"/>
    <n v="104.568"/>
    <n v="0.3"/>
    <x v="0"/>
    <x v="3"/>
    <x v="2"/>
    <s v="Yes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s v="45373"/>
    <x v="3"/>
    <s v="OFF-PA-10003177"/>
    <x v="1"/>
    <x v="10"/>
    <s v="Xerox 1999"/>
    <n v="15.552"/>
    <n v="3"/>
    <n v="0.2"/>
    <n v="5.4432"/>
    <n v="0.35000000000000003"/>
    <x v="2"/>
    <x v="1"/>
    <x v="1"/>
    <s v="Yes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s v="45373"/>
    <x v="3"/>
    <s v="FUR-BO-10001918"/>
    <x v="0"/>
    <x v="0"/>
    <s v="Sauder Forest Hills Library with Doors, Woodland Oak Finish"/>
    <n v="482.94"/>
    <n v="6"/>
    <n v="0.5"/>
    <n v="-376.69319999999999"/>
    <n v="-0.78"/>
    <x v="1"/>
    <x v="1"/>
    <x v="1"/>
    <s v="No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s v="48227"/>
    <x v="2"/>
    <s v="TEC-PH-10001299"/>
    <x v="2"/>
    <x v="7"/>
    <s v="Polycom CX300 Desktop Phone USB VoIP phone"/>
    <n v="299.98"/>
    <n v="2"/>
    <n v="0"/>
    <n v="83.994399999999999"/>
    <n v="0.27999999999999997"/>
    <x v="0"/>
    <x v="1"/>
    <x v="1"/>
    <s v="Yes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s v="48227"/>
    <x v="2"/>
    <s v="OFF-BI-10004224"/>
    <x v="1"/>
    <x v="8"/>
    <s v="Catalog Binders with Expanding Posts"/>
    <n v="403.68"/>
    <n v="6"/>
    <n v="0"/>
    <n v="181.65600000000001"/>
    <n v="0.45"/>
    <x v="0"/>
    <x v="1"/>
    <x v="1"/>
    <s v="Yes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s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x v="0"/>
    <x v="1"/>
    <x v="1"/>
    <s v="Yes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s v="48227"/>
    <x v="2"/>
    <s v="OFF-LA-10004178"/>
    <x v="1"/>
    <x v="2"/>
    <s v="Avery 491"/>
    <n v="28.91"/>
    <n v="7"/>
    <n v="0"/>
    <n v="13.2986"/>
    <n v="0.46"/>
    <x v="0"/>
    <x v="1"/>
    <x v="1"/>
    <s v="Yes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s v="47401"/>
    <x v="2"/>
    <s v="OFF-PA-10000289"/>
    <x v="1"/>
    <x v="10"/>
    <s v="Xerox 213"/>
    <n v="32.4"/>
    <n v="5"/>
    <n v="0"/>
    <n v="15.552"/>
    <n v="0.48"/>
    <x v="0"/>
    <x v="2"/>
    <x v="3"/>
    <s v="Yes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s v="75081"/>
    <x v="2"/>
    <s v="TEC-PH-10002085"/>
    <x v="2"/>
    <x v="7"/>
    <s v="Clarity 53712"/>
    <n v="369.54399999999998"/>
    <n v="7"/>
    <n v="0.2"/>
    <n v="27.715800000000002"/>
    <n v="7.5000000000000011E-2"/>
    <x v="2"/>
    <x v="3"/>
    <x v="2"/>
    <s v="Yes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s v="75081"/>
    <x v="2"/>
    <s v="OFF-PA-10001934"/>
    <x v="1"/>
    <x v="10"/>
    <s v="Xerox 1993"/>
    <n v="10.368"/>
    <n v="2"/>
    <n v="0.2"/>
    <n v="3.7584"/>
    <n v="0.36249999999999999"/>
    <x v="2"/>
    <x v="3"/>
    <x v="2"/>
    <s v="Yes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s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  <x v="2"/>
    <x v="3"/>
    <x v="2"/>
    <s v="Yes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OFF-AR-10001683"/>
    <x v="1"/>
    <x v="6"/>
    <s v="Lumber Crayons"/>
    <n v="23.64"/>
    <n v="3"/>
    <n v="0.2"/>
    <n v="5.319"/>
    <n v="0.22500000000000001"/>
    <x v="2"/>
    <x v="1"/>
    <x v="0"/>
    <s v="Yes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  <x v="2"/>
    <x v="1"/>
    <x v="0"/>
    <s v="No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FUR-FU-10000193"/>
    <x v="0"/>
    <x v="5"/>
    <s v="Tenex Chairmats For Use with Hard Floors"/>
    <n v="64.959999999999994"/>
    <n v="5"/>
    <n v="0.6"/>
    <n v="-84.447999999999993"/>
    <n v="-1.3"/>
    <x v="1"/>
    <x v="1"/>
    <x v="0"/>
    <s v="No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OFF-BI-10000474"/>
    <x v="1"/>
    <x v="8"/>
    <s v="Avery Recycled Flexi-View Covers for Binding Systems"/>
    <n v="32.06"/>
    <n v="10"/>
    <n v="0.8"/>
    <n v="-51.295999999999999"/>
    <n v="-1.5999999999999999"/>
    <x v="1"/>
    <x v="1"/>
    <x v="0"/>
    <s v="No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OFF-ST-10000129"/>
    <x v="1"/>
    <x v="4"/>
    <s v="Fellowes Recycled Storage Drawers"/>
    <n v="177.648"/>
    <n v="2"/>
    <n v="0.2"/>
    <n v="-28.867799999999999"/>
    <n v="-0.16250000000000001"/>
    <x v="2"/>
    <x v="1"/>
    <x v="0"/>
    <s v="No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s v="77041"/>
    <x v="2"/>
    <s v="TEC-MA-10001016"/>
    <x v="2"/>
    <x v="15"/>
    <s v="Canon PC170 Desktop Personal Copier"/>
    <n v="287.91000000000003"/>
    <n v="3"/>
    <n v="0.4"/>
    <n v="33.589500000000001"/>
    <n v="0.11666666666666665"/>
    <x v="3"/>
    <x v="1"/>
    <x v="0"/>
    <s v="Yes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s v="76117"/>
    <x v="2"/>
    <s v="OFF-SU-10002557"/>
    <x v="1"/>
    <x v="14"/>
    <s v="Fiskars Spring-Action Scissors"/>
    <n v="22.367999999999999"/>
    <n v="2"/>
    <n v="0.2"/>
    <n v="1.6776"/>
    <n v="7.4999999999999997E-2"/>
    <x v="2"/>
    <x v="1"/>
    <x v="5"/>
    <s v="Yes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s v="76117"/>
    <x v="2"/>
    <s v="OFF-PA-10002160"/>
    <x v="1"/>
    <x v="10"/>
    <s v="Xerox 1978"/>
    <n v="32.368000000000002"/>
    <n v="7"/>
    <n v="0.2"/>
    <n v="11.7334"/>
    <n v="0.36249999999999999"/>
    <x v="2"/>
    <x v="1"/>
    <x v="5"/>
    <s v="Yes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s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  <x v="2"/>
    <x v="1"/>
    <x v="5"/>
    <s v="Yes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s v="23223"/>
    <x v="0"/>
    <s v="OFF-EN-10003160"/>
    <x v="1"/>
    <x v="12"/>
    <s v="Pastel Pink Envelopes"/>
    <n v="36.4"/>
    <n v="5"/>
    <n v="0"/>
    <n v="17.472000000000001"/>
    <n v="0.48000000000000004"/>
    <x v="0"/>
    <x v="2"/>
    <x v="2"/>
    <s v="Yes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s v="23223"/>
    <x v="0"/>
    <s v="TEC-AC-10001542"/>
    <x v="2"/>
    <x v="11"/>
    <s v="SanDisk Cruzer 16 GB USB Flash Drive"/>
    <n v="22.96"/>
    <n v="2"/>
    <n v="0"/>
    <n v="4.3624000000000001"/>
    <n v="0.19"/>
    <x v="0"/>
    <x v="2"/>
    <x v="2"/>
    <s v="Yes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s v="23223"/>
    <x v="0"/>
    <s v="OFF-ST-10003641"/>
    <x v="1"/>
    <x v="4"/>
    <s v="Space Solutions Industrial Galvanized Steel Shelving."/>
    <n v="315.2"/>
    <n v="4"/>
    <n v="0"/>
    <n v="6.3040000000000003"/>
    <n v="0.02"/>
    <x v="0"/>
    <x v="2"/>
    <x v="2"/>
    <s v="Yes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s v="23223"/>
    <x v="0"/>
    <s v="OFF-BI-10002432"/>
    <x v="1"/>
    <x v="8"/>
    <s v="Wilson Jones Standard D-Ring Binders"/>
    <n v="15.18"/>
    <n v="3"/>
    <n v="0"/>
    <n v="7.1345999999999998"/>
    <n v="0.47"/>
    <x v="0"/>
    <x v="2"/>
    <x v="2"/>
    <s v="Yes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s v="90049"/>
    <x v="1"/>
    <s v="TEC-PH-10004094"/>
    <x v="2"/>
    <x v="7"/>
    <s v="Motorola L703CM"/>
    <n v="623.96"/>
    <n v="5"/>
    <n v="0.2"/>
    <n v="38.997500000000002"/>
    <n v="6.25E-2"/>
    <x v="2"/>
    <x v="0"/>
    <x v="11"/>
    <s v="Yes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s v="19140"/>
    <x v="3"/>
    <s v="TEC-PH-10001817"/>
    <x v="2"/>
    <x v="7"/>
    <s v="Wilson Electronics DB Pro Signal Booster"/>
    <n v="429.6"/>
    <n v="2"/>
    <n v="0.4"/>
    <n v="-93.08"/>
    <n v="-0.21666666666666665"/>
    <x v="3"/>
    <x v="3"/>
    <x v="9"/>
    <s v="No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s v="19140"/>
    <x v="3"/>
    <s v="FUR-FU-10002759"/>
    <x v="0"/>
    <x v="5"/>
    <s v="12-1/2 Diameter Round Wall Clock"/>
    <n v="31.968"/>
    <n v="2"/>
    <n v="0.2"/>
    <n v="6.3936000000000002"/>
    <n v="0.2"/>
    <x v="2"/>
    <x v="3"/>
    <x v="9"/>
    <s v="Yes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s v="19140"/>
    <x v="3"/>
    <s v="FUR-CH-10000309"/>
    <x v="0"/>
    <x v="1"/>
    <s v="Global Comet Stacking Arm Chair"/>
    <n v="887.27099999999996"/>
    <n v="3"/>
    <n v="0.3"/>
    <n v="-63.3765"/>
    <n v="-7.1428571428571438E-2"/>
    <x v="3"/>
    <x v="3"/>
    <x v="9"/>
    <s v="No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s v="19140"/>
    <x v="3"/>
    <s v="OFF-PA-10003673"/>
    <x v="1"/>
    <x v="10"/>
    <s v="Strathmore Photo Mount Cards"/>
    <n v="21.696000000000002"/>
    <n v="4"/>
    <n v="0.2"/>
    <n v="7.0511999999999997"/>
    <n v="0.32499999999999996"/>
    <x v="2"/>
    <x v="3"/>
    <x v="9"/>
    <s v="Yes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s v="90036"/>
    <x v="1"/>
    <s v="OFF-LA-10000452"/>
    <x v="1"/>
    <x v="2"/>
    <s v="Avery 488"/>
    <n v="22.05"/>
    <n v="7"/>
    <n v="0"/>
    <n v="10.584"/>
    <n v="0.48"/>
    <x v="0"/>
    <x v="0"/>
    <x v="1"/>
    <s v="Yes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s v="90036"/>
    <x v="1"/>
    <s v="OFF-PA-10000210"/>
    <x v="1"/>
    <x v="10"/>
    <s v="Xerox Blank Computer Paper"/>
    <n v="99.9"/>
    <n v="5"/>
    <n v="0"/>
    <n v="46.953000000000003"/>
    <n v="0.47000000000000003"/>
    <x v="0"/>
    <x v="0"/>
    <x v="1"/>
    <s v="Yes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s v="90032"/>
    <x v="1"/>
    <s v="OFF-AP-10000358"/>
    <x v="1"/>
    <x v="9"/>
    <s v="Fellowes Basic Home/Office Series Surge Protectors"/>
    <n v="90.86"/>
    <n v="7"/>
    <n v="0"/>
    <n v="26.349399999999999"/>
    <n v="0.28999999999999998"/>
    <x v="0"/>
    <x v="3"/>
    <x v="10"/>
    <s v="Yes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s v="94109"/>
    <x v="1"/>
    <s v="OFF-PA-10002137"/>
    <x v="1"/>
    <x v="10"/>
    <s v="Southworth 100% Résumé Paper, 24lb."/>
    <n v="7.78"/>
    <n v="1"/>
    <n v="0"/>
    <n v="3.5009999999999999"/>
    <n v="0.44999999999999996"/>
    <x v="0"/>
    <x v="3"/>
    <x v="0"/>
    <s v="Yes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s v="19120"/>
    <x v="3"/>
    <s v="OFF-BI-10003364"/>
    <x v="1"/>
    <x v="8"/>
    <s v="Binding Machine Supplies"/>
    <n v="78.759"/>
    <n v="9"/>
    <n v="0.7"/>
    <n v="-57.756599999999999"/>
    <n v="-0.73333333333333328"/>
    <x v="1"/>
    <x v="0"/>
    <x v="0"/>
    <s v="No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s v="77070"/>
    <x v="2"/>
    <s v="FUR-FU-10001940"/>
    <x v="0"/>
    <x v="5"/>
    <s v="Staple-based wall hangings"/>
    <n v="9.5519999999999996"/>
    <n v="3"/>
    <n v="0.6"/>
    <n v="-3.8208000000000002"/>
    <n v="-0.4"/>
    <x v="1"/>
    <x v="0"/>
    <x v="6"/>
    <s v="No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s v="77070"/>
    <x v="2"/>
    <s v="FUR-FU-10000320"/>
    <x v="0"/>
    <x v="5"/>
    <s v="OIC Stacking Trays"/>
    <n v="5.3440000000000003"/>
    <n v="4"/>
    <n v="0.6"/>
    <n v="-2.1375999999999999"/>
    <n v="-0.39999999999999997"/>
    <x v="1"/>
    <x v="0"/>
    <x v="6"/>
    <s v="No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s v="88001"/>
    <x v="1"/>
    <s v="OFF-AR-10004441"/>
    <x v="1"/>
    <x v="6"/>
    <s v="BIC Brite Liner Highlighters"/>
    <n v="8.2799999999999994"/>
    <n v="2"/>
    <n v="0"/>
    <n v="3.4775999999999998"/>
    <n v="0.42"/>
    <x v="0"/>
    <x v="1"/>
    <x v="0"/>
    <s v="Yes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s v="77070"/>
    <x v="2"/>
    <s v="OFF-ST-10002182"/>
    <x v="1"/>
    <x v="4"/>
    <s v="Iris 3-Drawer Stacking Bin, Black"/>
    <n v="50.136000000000003"/>
    <n v="3"/>
    <n v="0.2"/>
    <n v="-11.2806"/>
    <n v="-0.22499999999999998"/>
    <x v="2"/>
    <x v="3"/>
    <x v="5"/>
    <s v="No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s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  <x v="1"/>
    <x v="3"/>
    <x v="8"/>
    <s v="No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s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  <x v="1"/>
    <x v="0"/>
    <x v="10"/>
    <s v="No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s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  <x v="2"/>
    <x v="0"/>
    <x v="10"/>
    <s v="Yes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s v="20707"/>
    <x v="3"/>
    <s v="FUR-FU-10001473"/>
    <x v="0"/>
    <x v="5"/>
    <s v="DAX Wood Document Frame"/>
    <n v="27.46"/>
    <n v="2"/>
    <n v="0"/>
    <n v="9.8856000000000002"/>
    <n v="0.36"/>
    <x v="0"/>
    <x v="3"/>
    <x v="5"/>
    <s v="Yes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s v="20707"/>
    <x v="3"/>
    <s v="OFF-AP-10001469"/>
    <x v="1"/>
    <x v="9"/>
    <s v="Fellowes 8 Outlet Superior Workstation Surge Protector"/>
    <n v="125.13"/>
    <n v="3"/>
    <n v="0"/>
    <n v="36.287700000000001"/>
    <n v="0.29000000000000004"/>
    <x v="0"/>
    <x v="3"/>
    <x v="5"/>
    <s v="Yes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s v="92037"/>
    <x v="1"/>
    <s v="TEC-PH-10004447"/>
    <x v="2"/>
    <x v="7"/>
    <s v="Toshiba IPT2010-SD IP Telephone"/>
    <n v="555.96"/>
    <n v="5"/>
    <n v="0.2"/>
    <n v="41.697000000000003"/>
    <n v="7.4999999999999997E-2"/>
    <x v="2"/>
    <x v="1"/>
    <x v="6"/>
    <s v="Yes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s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  <x v="2"/>
    <x v="0"/>
    <x v="3"/>
    <s v="No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s v="27893"/>
    <x v="0"/>
    <s v="OFF-ST-10000060"/>
    <x v="1"/>
    <x v="4"/>
    <s v="Fellowes Bankers Box Staxonsteel Drawer File/Stacking System"/>
    <n v="51.984000000000002"/>
    <n v="1"/>
    <n v="0.2"/>
    <n v="-5.1984000000000004"/>
    <n v="-0.1"/>
    <x v="2"/>
    <x v="0"/>
    <x v="3"/>
    <s v="No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s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  <x v="2"/>
    <x v="0"/>
    <x v="3"/>
    <s v="Yes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s v="33710"/>
    <x v="0"/>
    <s v="OFF-BI-10000666"/>
    <x v="1"/>
    <x v="8"/>
    <s v="Surelock Post Binders"/>
    <n v="18.335999999999999"/>
    <n v="2"/>
    <n v="0.7"/>
    <n v="-12.224"/>
    <n v="-0.66666666666666674"/>
    <x v="1"/>
    <x v="2"/>
    <x v="11"/>
    <s v="No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s v="33710"/>
    <x v="0"/>
    <s v="TEC-PH-10002890"/>
    <x v="2"/>
    <x v="7"/>
    <s v="AT&amp;T 17929 Lendline Telephone"/>
    <n v="180.96"/>
    <n v="5"/>
    <n v="0.2"/>
    <n v="13.571999999999999"/>
    <n v="7.4999999999999997E-2"/>
    <x v="2"/>
    <x v="2"/>
    <x v="11"/>
    <s v="Yes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s v="60089"/>
    <x v="2"/>
    <s v="TEC-AC-10000844"/>
    <x v="2"/>
    <x v="11"/>
    <s v="Logitech Gaming G510s - Keyboard"/>
    <n v="475.94400000000002"/>
    <n v="7"/>
    <n v="0.2"/>
    <n v="95.188800000000001"/>
    <n v="0.19999999999999998"/>
    <x v="2"/>
    <x v="2"/>
    <x v="8"/>
    <s v="Yes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s v="90049"/>
    <x v="1"/>
    <s v="TEC-AC-10002402"/>
    <x v="2"/>
    <x v="11"/>
    <s v="Razer Kraken PRO Over Ear PC and Music Headset"/>
    <n v="159.97999999999999"/>
    <n v="2"/>
    <n v="0"/>
    <n v="47.994"/>
    <n v="0.30000000000000004"/>
    <x v="0"/>
    <x v="3"/>
    <x v="8"/>
    <s v="Yes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s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x v="0"/>
    <x v="0"/>
    <x v="8"/>
    <s v="Yes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s v="89115"/>
    <x v="1"/>
    <s v="OFF-BI-10004040"/>
    <x v="1"/>
    <x v="8"/>
    <s v="Wilson Jones Impact Binders"/>
    <n v="8.2880000000000003"/>
    <n v="2"/>
    <n v="0.2"/>
    <n v="3.0044"/>
    <n v="0.36249999999999999"/>
    <x v="2"/>
    <x v="3"/>
    <x v="5"/>
    <s v="Yes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s v="89115"/>
    <x v="1"/>
    <s v="TEC-PH-10004094"/>
    <x v="2"/>
    <x v="7"/>
    <s v="Motorola L703CM"/>
    <n v="1123.1279999999999"/>
    <n v="9"/>
    <n v="0.2"/>
    <n v="70.195499999999996"/>
    <n v="6.25E-2"/>
    <x v="2"/>
    <x v="3"/>
    <x v="5"/>
    <s v="Yes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s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  <x v="0"/>
    <x v="3"/>
    <x v="5"/>
    <s v="Yes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s v="60540"/>
    <x v="2"/>
    <s v="OFF-BI-10000138"/>
    <x v="1"/>
    <x v="8"/>
    <s v="Acco Translucent Poly Ring Binders"/>
    <n v="2.8079999999999998"/>
    <n v="3"/>
    <n v="0.8"/>
    <n v="-4.4927999999999999"/>
    <n v="-1.6"/>
    <x v="1"/>
    <x v="1"/>
    <x v="8"/>
    <s v="No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s v="05408"/>
    <x v="3"/>
    <s v="TEC-AC-10002926"/>
    <x v="2"/>
    <x v="11"/>
    <s v="Logitech Wireless Marathon Mouse M705"/>
    <n v="99.98"/>
    <n v="2"/>
    <n v="0"/>
    <n v="42.991399999999999"/>
    <n v="0.43"/>
    <x v="0"/>
    <x v="0"/>
    <x v="9"/>
    <s v="Yes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s v="05408"/>
    <x v="3"/>
    <s v="OFF-AR-10003477"/>
    <x v="1"/>
    <x v="6"/>
    <s v="4009 Highlighters"/>
    <n v="8.0399999999999991"/>
    <n v="6"/>
    <n v="0"/>
    <n v="2.7336"/>
    <n v="0.34"/>
    <x v="0"/>
    <x v="0"/>
    <x v="9"/>
    <s v="Yes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s v="05408"/>
    <x v="3"/>
    <s v="OFF-ST-10001526"/>
    <x v="1"/>
    <x v="4"/>
    <s v="Iceberg Mobile Mega Data/Printer Cart "/>
    <n v="1564.29"/>
    <n v="13"/>
    <n v="0"/>
    <n v="406.71539999999999"/>
    <n v="0.26"/>
    <x v="0"/>
    <x v="0"/>
    <x v="9"/>
    <s v="Yes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s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  <x v="0"/>
    <x v="2"/>
    <x v="1"/>
    <s v="Yes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s v="48234"/>
    <x v="2"/>
    <s v="OFF-AP-10004859"/>
    <x v="1"/>
    <x v="9"/>
    <s v="Acco 6 Outlet Guardian Premium Surge Suppressor"/>
    <n v="65.52"/>
    <n v="5"/>
    <n v="0.1"/>
    <n v="12.375999999999999"/>
    <n v="0.18888888888888888"/>
    <x v="2"/>
    <x v="2"/>
    <x v="1"/>
    <s v="Yes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s v="85323"/>
    <x v="1"/>
    <s v="OFF-AR-10003179"/>
    <x v="1"/>
    <x v="6"/>
    <s v="Dixon Ticonderoga Core-Lock Colored Pencils"/>
    <n v="14.576000000000001"/>
    <n v="2"/>
    <n v="0.2"/>
    <n v="2.3685999999999998"/>
    <n v="0.16249999999999998"/>
    <x v="2"/>
    <x v="1"/>
    <x v="8"/>
    <s v="Yes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s v="85323"/>
    <x v="1"/>
    <s v="TEC-AC-10002345"/>
    <x v="2"/>
    <x v="11"/>
    <s v="HP Standard 104 key PS/2 Keyboard"/>
    <n v="23.2"/>
    <n v="2"/>
    <n v="0.2"/>
    <n v="1.45"/>
    <n v="6.25E-2"/>
    <x v="2"/>
    <x v="1"/>
    <x v="8"/>
    <s v="Yes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s v="85323"/>
    <x v="1"/>
    <s v="OFF-AR-10001246"/>
    <x v="1"/>
    <x v="6"/>
    <s v="Newell 317"/>
    <n v="16.463999999999999"/>
    <n v="7"/>
    <n v="0.2"/>
    <n v="1.8522000000000001"/>
    <n v="0.11250000000000002"/>
    <x v="2"/>
    <x v="1"/>
    <x v="8"/>
    <s v="Yes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s v="19140"/>
    <x v="3"/>
    <s v="FUR-FU-10004864"/>
    <x v="0"/>
    <x v="5"/>
    <s v="Eldon 500 Class Desk Accessories"/>
    <n v="19.312000000000001"/>
    <n v="2"/>
    <n v="0.2"/>
    <n v="3.1381999999999999"/>
    <n v="0.16249999999999998"/>
    <x v="2"/>
    <x v="0"/>
    <x v="6"/>
    <s v="Yes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s v="89115"/>
    <x v="1"/>
    <s v="OFF-PA-10001804"/>
    <x v="1"/>
    <x v="10"/>
    <s v="Xerox 195"/>
    <n v="40.08"/>
    <n v="6"/>
    <n v="0"/>
    <n v="19.238399999999999"/>
    <n v="0.48"/>
    <x v="0"/>
    <x v="2"/>
    <x v="9"/>
    <s v="Yes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s v="04401"/>
    <x v="3"/>
    <s v="OFF-AP-10001271"/>
    <x v="1"/>
    <x v="9"/>
    <s v="Eureka The Boss Cordless Rechargeable Stick Vac"/>
    <n v="101.96"/>
    <n v="2"/>
    <n v="0"/>
    <n v="27.529199999999999"/>
    <n v="0.27"/>
    <x v="0"/>
    <x v="2"/>
    <x v="6"/>
    <s v="Yes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s v="04401"/>
    <x v="3"/>
    <s v="OFF-PA-10004353"/>
    <x v="1"/>
    <x v="10"/>
    <s v="Southworth 25% Cotton Premium Laser Paper and Envelopes"/>
    <n v="259.74"/>
    <n v="13"/>
    <n v="0"/>
    <n v="124.6752"/>
    <n v="0.48"/>
    <x v="0"/>
    <x v="2"/>
    <x v="6"/>
    <s v="Yes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s v="04401"/>
    <x v="3"/>
    <s v="TEC-AC-10002473"/>
    <x v="2"/>
    <x v="11"/>
    <s v="Maxell 4.7GB DVD-R"/>
    <n v="255.42"/>
    <n v="9"/>
    <n v="0"/>
    <n v="104.7222"/>
    <n v="0.41000000000000003"/>
    <x v="0"/>
    <x v="2"/>
    <x v="6"/>
    <s v="Yes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s v="37075"/>
    <x v="0"/>
    <s v="OFF-BI-10003314"/>
    <x v="1"/>
    <x v="8"/>
    <s v="Tuff Stuff Recycled Round Ring Binders"/>
    <n v="4.3380000000000001"/>
    <n v="3"/>
    <n v="0.7"/>
    <n v="-3.0366"/>
    <n v="-0.7"/>
    <x v="1"/>
    <x v="0"/>
    <x v="6"/>
    <s v="No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s v="37075"/>
    <x v="0"/>
    <s v="OFF-BI-10004465"/>
    <x v="1"/>
    <x v="8"/>
    <s v="Avery Durable Slant Ring Binders"/>
    <n v="11.88"/>
    <n v="5"/>
    <n v="0.7"/>
    <n v="-7.92"/>
    <n v="-0.66666666666666663"/>
    <x v="1"/>
    <x v="0"/>
    <x v="6"/>
    <s v="No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s v="54703"/>
    <x v="2"/>
    <s v="FUR-BO-10003450"/>
    <x v="0"/>
    <x v="0"/>
    <s v="Bush Westfield Collection Bookcases, Dark Cherry Finish"/>
    <n v="405.86"/>
    <n v="7"/>
    <n v="0"/>
    <n v="32.468800000000002"/>
    <n v="0.08"/>
    <x v="0"/>
    <x v="0"/>
    <x v="4"/>
    <s v="Yes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s v="54703"/>
    <x v="2"/>
    <s v="FUR-CH-10002335"/>
    <x v="0"/>
    <x v="1"/>
    <s v="Hon GuestStacker Chair"/>
    <n v="680.01"/>
    <n v="3"/>
    <n v="0"/>
    <n v="176.80260000000001"/>
    <n v="0.26"/>
    <x v="0"/>
    <x v="0"/>
    <x v="4"/>
    <s v="Yes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s v="60610"/>
    <x v="2"/>
    <s v="TEC-AC-10003433"/>
    <x v="2"/>
    <x v="11"/>
    <s v="Maxell 4.7GB DVD+R 5/Pack"/>
    <n v="2.3759999999999999"/>
    <n v="3"/>
    <n v="0.2"/>
    <n v="0.74250000000000005"/>
    <n v="0.31250000000000006"/>
    <x v="2"/>
    <x v="1"/>
    <x v="1"/>
    <s v="Yes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s v="60610"/>
    <x v="2"/>
    <s v="OFF-AP-10003849"/>
    <x v="1"/>
    <x v="9"/>
    <s v="Hoover Shoulder Vac Commercial Portable Vacuum"/>
    <n v="143.12799999999999"/>
    <n v="2"/>
    <n v="0.8"/>
    <n v="-393.60199999999998"/>
    <n v="-2.75"/>
    <x v="1"/>
    <x v="1"/>
    <x v="1"/>
    <s v="No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s v="92037"/>
    <x v="1"/>
    <s v="TEC-MA-10000984"/>
    <x v="2"/>
    <x v="15"/>
    <s v="Okidata MB760 Printer"/>
    <n v="4476.8"/>
    <n v="4"/>
    <n v="0.2"/>
    <n v="503.64"/>
    <n v="0.11249999999999999"/>
    <x v="2"/>
    <x v="0"/>
    <x v="1"/>
    <s v="Yes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s v="92037"/>
    <x v="1"/>
    <s v="OFF-PA-10000418"/>
    <x v="1"/>
    <x v="10"/>
    <s v="Xerox 189"/>
    <n v="104.85"/>
    <n v="1"/>
    <n v="0"/>
    <n v="50.328000000000003"/>
    <n v="0.48000000000000004"/>
    <x v="0"/>
    <x v="0"/>
    <x v="1"/>
    <s v="Yes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s v="92037"/>
    <x v="1"/>
    <s v="OFF-AP-10001242"/>
    <x v="1"/>
    <x v="9"/>
    <s v="APC 7 Outlet Network SurgeArrest Surge Protector"/>
    <n v="241.44"/>
    <n v="3"/>
    <n v="0"/>
    <n v="72.432000000000002"/>
    <n v="0.3"/>
    <x v="0"/>
    <x v="0"/>
    <x v="1"/>
    <s v="Yes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s v="39212"/>
    <x v="0"/>
    <s v="OFF-PA-10001954"/>
    <x v="1"/>
    <x v="10"/>
    <s v="Xerox 1964"/>
    <n v="319.76"/>
    <n v="14"/>
    <n v="0"/>
    <n v="147.08959999999999"/>
    <n v="0.45999999999999996"/>
    <x v="0"/>
    <x v="0"/>
    <x v="10"/>
    <s v="Yes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s v="39212"/>
    <x v="0"/>
    <s v="OFF-PA-10001954"/>
    <x v="1"/>
    <x v="10"/>
    <s v="Xerox 1964"/>
    <n v="45.68"/>
    <n v="2"/>
    <n v="0"/>
    <n v="21.012799999999999"/>
    <n v="0.45999999999999996"/>
    <x v="0"/>
    <x v="0"/>
    <x v="10"/>
    <s v="Yes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s v="93030"/>
    <x v="1"/>
    <s v="FUR-FU-10000448"/>
    <x v="0"/>
    <x v="5"/>
    <s v="Tenex Chairmats For Use With Carpeted Floors"/>
    <n v="31.96"/>
    <n v="2"/>
    <n v="0"/>
    <n v="1.5980000000000001"/>
    <n v="0.05"/>
    <x v="0"/>
    <x v="0"/>
    <x v="4"/>
    <s v="Yes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s v="93030"/>
    <x v="1"/>
    <s v="OFF-PA-10001357"/>
    <x v="1"/>
    <x v="10"/>
    <s v="Xerox 1886"/>
    <n v="47.9"/>
    <n v="1"/>
    <n v="0"/>
    <n v="22.992000000000001"/>
    <n v="0.48000000000000004"/>
    <x v="0"/>
    <x v="0"/>
    <x v="4"/>
    <s v="Yes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s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  <x v="0"/>
    <x v="0"/>
    <x v="4"/>
    <s v="Yes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s v="93030"/>
    <x v="1"/>
    <s v="OFF-EN-10001219"/>
    <x v="1"/>
    <x v="12"/>
    <s v="#10- 4 1/8&quot; x 9 1/2&quot; Security-Tint Envelopes"/>
    <n v="22.92"/>
    <n v="3"/>
    <n v="0"/>
    <n v="11.2308"/>
    <n v="0.49"/>
    <x v="0"/>
    <x v="0"/>
    <x v="4"/>
    <s v="Yes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s v="98031"/>
    <x v="1"/>
    <s v="TEC-PH-10002564"/>
    <x v="2"/>
    <x v="7"/>
    <s v="OtterBox Defender Series Case - Samsung Galaxy S4"/>
    <n v="71.975999999999999"/>
    <n v="3"/>
    <n v="0.2"/>
    <n v="8.9969999999999999"/>
    <n v="0.125"/>
    <x v="2"/>
    <x v="3"/>
    <x v="1"/>
    <s v="Yes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s v="98031"/>
    <x v="1"/>
    <s v="OFF-PA-10001639"/>
    <x v="1"/>
    <x v="10"/>
    <s v="Xerox 203"/>
    <n v="19.440000000000001"/>
    <n v="3"/>
    <n v="0"/>
    <n v="9.3312000000000008"/>
    <n v="0.48000000000000004"/>
    <x v="0"/>
    <x v="3"/>
    <x v="1"/>
    <s v="Yes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s v="37211"/>
    <x v="0"/>
    <s v="OFF-BI-10001153"/>
    <x v="1"/>
    <x v="8"/>
    <s v="Ibico Recycled Grain-Textured Covers"/>
    <n v="31.085999999999999"/>
    <n v="3"/>
    <n v="0.7"/>
    <n v="-20.724"/>
    <n v="-0.66666666666666674"/>
    <x v="1"/>
    <x v="0"/>
    <x v="10"/>
    <s v="No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s v="10035"/>
    <x v="3"/>
    <s v="TEC-PH-10003356"/>
    <x v="2"/>
    <x v="7"/>
    <s v="SmartStand Mobile Device Holder, Assorted Colors"/>
    <n v="13.98"/>
    <n v="2"/>
    <n v="0"/>
    <n v="3.9144000000000001"/>
    <n v="0.27999999999999997"/>
    <x v="0"/>
    <x v="0"/>
    <x v="0"/>
    <s v="Yes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s v="10035"/>
    <x v="3"/>
    <s v="OFF-AR-10001725"/>
    <x v="1"/>
    <x v="6"/>
    <s v="Boston Home &amp; Office Model 2000 Electric Pencil Sharpeners"/>
    <n v="23.65"/>
    <n v="1"/>
    <n v="0"/>
    <n v="6.149"/>
    <n v="0.26"/>
    <x v="0"/>
    <x v="0"/>
    <x v="0"/>
    <s v="Yes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TEC-PH-10002415"/>
    <x v="2"/>
    <x v="7"/>
    <s v="Polycom VoiceStation 500 Conference phone"/>
    <n v="707.88"/>
    <n v="3"/>
    <n v="0.2"/>
    <n v="44.2425"/>
    <n v="6.25E-2"/>
    <x v="2"/>
    <x v="3"/>
    <x v="6"/>
    <s v="Yes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OFF-BI-10003355"/>
    <x v="1"/>
    <x v="8"/>
    <s v="Cardinal Holdit Business Card Pockets"/>
    <n v="11.952"/>
    <n v="3"/>
    <n v="0.2"/>
    <n v="4.1832000000000003"/>
    <n v="0.35000000000000003"/>
    <x v="2"/>
    <x v="3"/>
    <x v="6"/>
    <s v="Yes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OFF-BI-10000216"/>
    <x v="1"/>
    <x v="8"/>
    <s v="Mead 1st Gear 2&quot; Zipper Binder, Asst. Colors"/>
    <n v="31.128"/>
    <n v="3"/>
    <n v="0.2"/>
    <n v="11.673"/>
    <n v="0.375"/>
    <x v="2"/>
    <x v="3"/>
    <x v="6"/>
    <s v="Yes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TEC-AC-10004803"/>
    <x v="2"/>
    <x v="11"/>
    <s v="Sony Micro Vault Click 4 GB USB 2.0 Flash Drive"/>
    <n v="55.76"/>
    <n v="4"/>
    <n v="0"/>
    <n v="7.8064"/>
    <n v="0.14000000000000001"/>
    <x v="0"/>
    <x v="3"/>
    <x v="6"/>
    <s v="Yes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OFF-PA-10001970"/>
    <x v="1"/>
    <x v="10"/>
    <s v="Xerox 1881"/>
    <n v="24.56"/>
    <n v="2"/>
    <n v="0"/>
    <n v="11.543200000000001"/>
    <n v="0.47000000000000003"/>
    <x v="0"/>
    <x v="3"/>
    <x v="6"/>
    <s v="Yes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FUR-FU-10004848"/>
    <x v="0"/>
    <x v="5"/>
    <s v="Howard Miller 13-3/4&quot; Diameter Brushed Chrome Round Wall Clock"/>
    <n v="51.75"/>
    <n v="1"/>
    <n v="0"/>
    <n v="15.525"/>
    <n v="0.3"/>
    <x v="0"/>
    <x v="3"/>
    <x v="6"/>
    <s v="Yes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FUR-CH-10002317"/>
    <x v="0"/>
    <x v="1"/>
    <s v="Global Enterprise Series Seating Low-Back Swivel/Tilt Chairs"/>
    <n v="207.184"/>
    <n v="1"/>
    <n v="0.2"/>
    <n v="25.898"/>
    <n v="0.125"/>
    <x v="2"/>
    <x v="3"/>
    <x v="6"/>
    <s v="Yes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s v="92683"/>
    <x v="1"/>
    <s v="OFF-AP-10002534"/>
    <x v="1"/>
    <x v="9"/>
    <s v="3.6 Cubic Foot Counter Height Office Refrigerator"/>
    <n v="1473.1"/>
    <n v="5"/>
    <n v="0"/>
    <n v="412.46800000000002"/>
    <n v="0.28000000000000003"/>
    <x v="0"/>
    <x v="3"/>
    <x v="6"/>
    <s v="Yes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s v="18103"/>
    <x v="3"/>
    <s v="OFF-SU-10001935"/>
    <x v="1"/>
    <x v="14"/>
    <s v="Staple remover"/>
    <n v="3.488"/>
    <n v="2"/>
    <n v="0.2"/>
    <n v="-0.6976"/>
    <n v="-0.2"/>
    <x v="2"/>
    <x v="1"/>
    <x v="6"/>
    <s v="No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s v="18103"/>
    <x v="3"/>
    <s v="TEC-AC-10000290"/>
    <x v="2"/>
    <x v="11"/>
    <s v="Sabrent 4-Port USB 2.0 Hub"/>
    <n v="21.728000000000002"/>
    <n v="4"/>
    <n v="0.2"/>
    <n v="3.8024"/>
    <n v="0.17499999999999999"/>
    <x v="2"/>
    <x v="1"/>
    <x v="6"/>
    <s v="Yes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s v="18103"/>
    <x v="3"/>
    <s v="OFF-ST-10002574"/>
    <x v="1"/>
    <x v="4"/>
    <s v="SAFCO Commercial Wire Shelving, Black"/>
    <n v="663.072"/>
    <n v="6"/>
    <n v="0.2"/>
    <n v="-165.768"/>
    <n v="-0.25"/>
    <x v="2"/>
    <x v="1"/>
    <x v="6"/>
    <s v="No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s v="18103"/>
    <x v="3"/>
    <s v="OFF-BI-10004519"/>
    <x v="1"/>
    <x v="8"/>
    <s v="GBC DocuBind P100 Manual Binding Machine"/>
    <n v="99.587999999999994"/>
    <n v="2"/>
    <n v="0.7"/>
    <n v="-82.99"/>
    <n v="-0.83333333333333337"/>
    <x v="1"/>
    <x v="1"/>
    <x v="6"/>
    <s v="No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s v="18103"/>
    <x v="3"/>
    <s v="OFF-PA-10003625"/>
    <x v="1"/>
    <x v="10"/>
    <s v="Xerox 1979"/>
    <n v="49.567999999999998"/>
    <n v="2"/>
    <n v="0.2"/>
    <n v="15.49"/>
    <n v="0.3125"/>
    <x v="2"/>
    <x v="1"/>
    <x v="6"/>
    <s v="Yes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s v="78207"/>
    <x v="2"/>
    <s v="OFF-BI-10001524"/>
    <x v="1"/>
    <x v="8"/>
    <s v="GBC Premium Transparent Covers with Diagonal Lined Pattern"/>
    <n v="29.372"/>
    <n v="7"/>
    <n v="0.8"/>
    <n v="-46.995199999999997"/>
    <n v="-1.5999999999999999"/>
    <x v="1"/>
    <x v="1"/>
    <x v="0"/>
    <s v="No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s v="78207"/>
    <x v="2"/>
    <s v="TEC-PH-10002200"/>
    <x v="2"/>
    <x v="7"/>
    <s v="Aastra 6757i CT Wireless VoIP phone"/>
    <n v="344.70400000000001"/>
    <n v="2"/>
    <n v="0.2"/>
    <n v="38.779200000000003"/>
    <n v="0.1125"/>
    <x v="2"/>
    <x v="1"/>
    <x v="0"/>
    <s v="Yes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s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  <x v="2"/>
    <x v="2"/>
    <x v="0"/>
    <s v="Yes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s v="85323"/>
    <x v="1"/>
    <s v="TEC-AC-10002550"/>
    <x v="2"/>
    <x v="11"/>
    <s v="Memorex 25GB 6X Branded Blu-Ray Recordable Disc, 30/Pack"/>
    <n v="102.24"/>
    <n v="4"/>
    <n v="0.2"/>
    <n v="-16.614000000000001"/>
    <n v="-0.16250000000000001"/>
    <x v="2"/>
    <x v="2"/>
    <x v="0"/>
    <s v="No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s v="95123"/>
    <x v="1"/>
    <s v="OFF-PA-10004353"/>
    <x v="1"/>
    <x v="10"/>
    <s v="Southworth 25% Cotton Premium Laser Paper and Envelopes"/>
    <n v="39.96"/>
    <n v="2"/>
    <n v="0"/>
    <n v="19.180800000000001"/>
    <n v="0.48000000000000004"/>
    <x v="0"/>
    <x v="2"/>
    <x v="5"/>
    <s v="Yes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s v="95123"/>
    <x v="1"/>
    <s v="TEC-PH-10001817"/>
    <x v="2"/>
    <x v="7"/>
    <s v="Wilson Electronics DB Pro Signal Booster"/>
    <n v="1432"/>
    <n v="5"/>
    <n v="0.2"/>
    <n v="125.3"/>
    <n v="8.7499999999999994E-2"/>
    <x v="2"/>
    <x v="2"/>
    <x v="5"/>
    <s v="Yes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s v="95123"/>
    <x v="1"/>
    <s v="OFF-SU-10004737"/>
    <x v="1"/>
    <x v="14"/>
    <s v="Acme Design Stainless Steel Bent Scissors"/>
    <n v="41.04"/>
    <n v="6"/>
    <n v="0"/>
    <n v="11.0808"/>
    <n v="0.27"/>
    <x v="0"/>
    <x v="2"/>
    <x v="5"/>
    <s v="Yes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s v="95123"/>
    <x v="1"/>
    <s v="FUR-CH-10002320"/>
    <x v="0"/>
    <x v="1"/>
    <s v="Hon Pagoda Stacking Chairs"/>
    <n v="256.78399999999999"/>
    <n v="1"/>
    <n v="0.2"/>
    <n v="32.097999999999999"/>
    <n v="0.125"/>
    <x v="2"/>
    <x v="2"/>
    <x v="5"/>
    <s v="Yes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s v="08861"/>
    <x v="3"/>
    <s v="FUR-BO-10001337"/>
    <x v="0"/>
    <x v="0"/>
    <s v="O'Sullivan Living Dimensions 2-Shelf Bookcases"/>
    <n v="120.98"/>
    <n v="1"/>
    <n v="0"/>
    <n v="12.098000000000001"/>
    <n v="0.1"/>
    <x v="0"/>
    <x v="0"/>
    <x v="2"/>
    <s v="Yes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s v="08861"/>
    <x v="3"/>
    <s v="OFF-BI-10004584"/>
    <x v="1"/>
    <x v="8"/>
    <s v="GBC ProClick 150 Presentation Binding System"/>
    <n v="315.98"/>
    <n v="1"/>
    <n v="0"/>
    <n v="148.51060000000001"/>
    <n v="0.47000000000000003"/>
    <x v="0"/>
    <x v="0"/>
    <x v="2"/>
    <s v="Yes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s v="10011"/>
    <x v="3"/>
    <s v="OFF-BI-10004817"/>
    <x v="1"/>
    <x v="8"/>
    <s v="GBC Personal VeloBind Strips"/>
    <n v="28.751999999999999"/>
    <n v="3"/>
    <n v="0.2"/>
    <n v="10.0632"/>
    <n v="0.35000000000000003"/>
    <x v="2"/>
    <x v="0"/>
    <x v="2"/>
    <s v="Yes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s v="10011"/>
    <x v="3"/>
    <s v="OFF-AR-10004602"/>
    <x v="1"/>
    <x v="6"/>
    <s v="Boston KS Multi-Size Manual Pencil Sharpener"/>
    <n v="114.95"/>
    <n v="5"/>
    <n v="0"/>
    <n v="32.186"/>
    <n v="0.27999999999999997"/>
    <x v="0"/>
    <x v="0"/>
    <x v="2"/>
    <s v="Yes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s v="90004"/>
    <x v="1"/>
    <s v="OFF-AR-10001149"/>
    <x v="1"/>
    <x v="6"/>
    <s v="Sanford Colorific Colored Pencils, 12/Box"/>
    <n v="23.04"/>
    <n v="8"/>
    <n v="0"/>
    <n v="6.9119999999999999"/>
    <n v="0.3"/>
    <x v="0"/>
    <x v="0"/>
    <x v="4"/>
    <s v="Yes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s v="06460"/>
    <x v="3"/>
    <s v="OFF-AR-10004817"/>
    <x v="1"/>
    <x v="6"/>
    <s v="Colorific Watercolor Pencils"/>
    <n v="15.48"/>
    <n v="3"/>
    <n v="0"/>
    <n v="4.4892000000000003"/>
    <n v="0.29000000000000004"/>
    <x v="0"/>
    <x v="0"/>
    <x v="3"/>
    <s v="Yes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s v="06460"/>
    <x v="3"/>
    <s v="OFF-PA-10003797"/>
    <x v="1"/>
    <x v="10"/>
    <s v="Xerox 209"/>
    <n v="51.84"/>
    <n v="8"/>
    <n v="0"/>
    <n v="24.883199999999999"/>
    <n v="0.47999999999999993"/>
    <x v="0"/>
    <x v="0"/>
    <x v="3"/>
    <s v="Yes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s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  <x v="2"/>
    <x v="3"/>
    <x v="6"/>
    <s v="Yes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s v="98105"/>
    <x v="1"/>
    <s v="OFF-ST-10003996"/>
    <x v="1"/>
    <x v="4"/>
    <s v="Letter/Legal File Tote with Clear Snap-On Lid, Black Granite"/>
    <n v="16.059999999999999"/>
    <n v="1"/>
    <n v="0"/>
    <n v="4.1756000000000002"/>
    <n v="0.26"/>
    <x v="0"/>
    <x v="3"/>
    <x v="6"/>
    <s v="Yes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s v="52601"/>
    <x v="2"/>
    <s v="OFF-EN-10003160"/>
    <x v="1"/>
    <x v="12"/>
    <s v="Pastel Pink Envelopes"/>
    <n v="7.28"/>
    <n v="1"/>
    <n v="0"/>
    <n v="3.4944000000000002"/>
    <n v="0.48"/>
    <x v="0"/>
    <x v="3"/>
    <x v="4"/>
    <s v="Yes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s v="52601"/>
    <x v="2"/>
    <s v="OFF-BI-10002012"/>
    <x v="1"/>
    <x v="8"/>
    <s v="Wilson Jones Easy Flow II Sheet Lifters"/>
    <n v="5.4"/>
    <n v="3"/>
    <n v="0"/>
    <n v="2.5920000000000001"/>
    <n v="0.48"/>
    <x v="0"/>
    <x v="3"/>
    <x v="4"/>
    <s v="Yes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s v="95661"/>
    <x v="1"/>
    <s v="OFF-PA-10002105"/>
    <x v="1"/>
    <x v="10"/>
    <s v="Xerox 223"/>
    <n v="19.440000000000001"/>
    <n v="3"/>
    <n v="0"/>
    <n v="9.3312000000000008"/>
    <n v="0.48000000000000004"/>
    <x v="0"/>
    <x v="1"/>
    <x v="10"/>
    <s v="Yes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s v="94110"/>
    <x v="1"/>
    <s v="FUR-FU-10000397"/>
    <x v="0"/>
    <x v="5"/>
    <s v="Luxo Economy Swing Arm Lamp"/>
    <n v="39.880000000000003"/>
    <n v="2"/>
    <n v="0"/>
    <n v="11.166399999999999"/>
    <n v="0.27999999999999997"/>
    <x v="0"/>
    <x v="2"/>
    <x v="4"/>
    <s v="Yes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s v="94110"/>
    <x v="1"/>
    <s v="FUR-FU-10000758"/>
    <x v="0"/>
    <x v="5"/>
    <s v="DAX Natural Wood-Tone Poster Frame"/>
    <n v="79.44"/>
    <n v="3"/>
    <n v="0"/>
    <n v="28.598400000000002"/>
    <n v="0.36000000000000004"/>
    <x v="0"/>
    <x v="2"/>
    <x v="4"/>
    <s v="Yes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s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  <x v="2"/>
    <x v="3"/>
    <x v="8"/>
    <s v="Yes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s v="90049"/>
    <x v="1"/>
    <s v="OFF-PA-10004451"/>
    <x v="1"/>
    <x v="10"/>
    <s v="Xerox 222"/>
    <n v="32.4"/>
    <n v="5"/>
    <n v="0"/>
    <n v="15.552"/>
    <n v="0.48"/>
    <x v="0"/>
    <x v="0"/>
    <x v="0"/>
    <s v="Yes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s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  <x v="1"/>
    <x v="3"/>
    <x v="0"/>
    <s v="No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s v="55407"/>
    <x v="2"/>
    <s v="OFF-EN-10004459"/>
    <x v="1"/>
    <x v="12"/>
    <s v="Security-Tint Envelopes"/>
    <n v="15.28"/>
    <n v="2"/>
    <n v="0"/>
    <n v="7.4871999999999996"/>
    <n v="0.49"/>
    <x v="0"/>
    <x v="3"/>
    <x v="0"/>
    <s v="Yes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s v="19120"/>
    <x v="3"/>
    <s v="OFF-ST-10002352"/>
    <x v="1"/>
    <x v="4"/>
    <s v="Iris Project Case"/>
    <n v="44.688000000000002"/>
    <n v="7"/>
    <n v="0.2"/>
    <n v="3.3515999999999999"/>
    <n v="7.4999999999999997E-2"/>
    <x v="2"/>
    <x v="1"/>
    <x v="6"/>
    <s v="Yes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s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  <x v="1"/>
    <x v="1"/>
    <x v="6"/>
    <s v="No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s v="70506"/>
    <x v="0"/>
    <s v="OFF-LA-10000248"/>
    <x v="1"/>
    <x v="2"/>
    <s v="Avery 52"/>
    <n v="11.07"/>
    <n v="3"/>
    <n v="0"/>
    <n v="5.2028999999999996"/>
    <n v="0.47"/>
    <x v="0"/>
    <x v="3"/>
    <x v="2"/>
    <s v="Yes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s v="70506"/>
    <x v="0"/>
    <s v="FUR-TA-10003473"/>
    <x v="0"/>
    <x v="3"/>
    <s v="Bretford Rectangular Conference Table Tops"/>
    <n v="1504.52"/>
    <n v="4"/>
    <n v="0"/>
    <n v="346.03960000000001"/>
    <n v="0.23"/>
    <x v="0"/>
    <x v="3"/>
    <x v="2"/>
    <s v="Yes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s v="70506"/>
    <x v="0"/>
    <s v="OFF-PA-10004355"/>
    <x v="1"/>
    <x v="10"/>
    <s v="Xerox 231"/>
    <n v="25.92"/>
    <n v="4"/>
    <n v="0"/>
    <n v="12.441599999999999"/>
    <n v="0.47999999999999993"/>
    <x v="0"/>
    <x v="3"/>
    <x v="2"/>
    <s v="Yes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s v="77803"/>
    <x v="2"/>
    <s v="OFF-BI-10001308"/>
    <x v="1"/>
    <x v="8"/>
    <s v="GBC Standard Plastic Binding Systems' Combs"/>
    <n v="7.5359999999999996"/>
    <n v="6"/>
    <n v="0.8"/>
    <n v="-13.188000000000001"/>
    <n v="-1.7500000000000002"/>
    <x v="1"/>
    <x v="3"/>
    <x v="0"/>
    <s v="No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s v="77803"/>
    <x v="2"/>
    <s v="OFF-BI-10003094"/>
    <x v="1"/>
    <x v="8"/>
    <s v="Self-Adhesive Ring Binder Labels"/>
    <n v="1.4079999999999999"/>
    <n v="2"/>
    <n v="0.8"/>
    <n v="-2.3231999999999999"/>
    <n v="-1.6500000000000001"/>
    <x v="1"/>
    <x v="3"/>
    <x v="0"/>
    <s v="No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s v="77803"/>
    <x v="2"/>
    <s v="OFF-BI-10004040"/>
    <x v="1"/>
    <x v="8"/>
    <s v="Wilson Jones Impact Binders"/>
    <n v="4.1440000000000001"/>
    <n v="4"/>
    <n v="0.8"/>
    <n v="-6.4231999999999996"/>
    <n v="-1.5499999999999998"/>
    <x v="1"/>
    <x v="3"/>
    <x v="0"/>
    <s v="No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s v="77803"/>
    <x v="2"/>
    <s v="OFF-ST-10002485"/>
    <x v="1"/>
    <x v="4"/>
    <s v="Rogers Deluxe File Chest"/>
    <n v="52.752000000000002"/>
    <n v="3"/>
    <n v="0.2"/>
    <n v="-12.528600000000001"/>
    <n v="-0.23750000000000002"/>
    <x v="2"/>
    <x v="3"/>
    <x v="0"/>
    <s v="No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s v="90008"/>
    <x v="1"/>
    <s v="OFF-AP-10001205"/>
    <x v="1"/>
    <x v="9"/>
    <s v="Belkin 5 Outlet SurgeMaster Power Centers"/>
    <n v="381.36"/>
    <n v="7"/>
    <n v="0"/>
    <n v="106.7808"/>
    <n v="0.27999999999999997"/>
    <x v="0"/>
    <x v="3"/>
    <x v="10"/>
    <s v="Yes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s v="90049"/>
    <x v="1"/>
    <s v="OFF-AR-10001868"/>
    <x v="1"/>
    <x v="6"/>
    <s v="Prang Dustless Chalk Sticks"/>
    <n v="6.72"/>
    <n v="4"/>
    <n v="0"/>
    <n v="3.36"/>
    <n v="0.5"/>
    <x v="0"/>
    <x v="2"/>
    <x v="0"/>
    <s v="Yes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s v="90045"/>
    <x v="1"/>
    <s v="OFF-BI-10003429"/>
    <x v="1"/>
    <x v="8"/>
    <s v="Cardinal HOLDit! Binder Insert Strips,Extra Strips"/>
    <n v="15.192"/>
    <n v="3"/>
    <n v="0.2"/>
    <n v="5.5071000000000003"/>
    <n v="0.36250000000000004"/>
    <x v="2"/>
    <x v="3"/>
    <x v="7"/>
    <s v="Yes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s v="90045"/>
    <x v="1"/>
    <s v="OFF-PA-10002689"/>
    <x v="1"/>
    <x v="10"/>
    <s v="Weyerhaeuser First Choice Laser/Copy Paper (20Lb. and 88 Bright)"/>
    <n v="58.32"/>
    <n v="9"/>
    <n v="0"/>
    <n v="27.993600000000001"/>
    <n v="0.48"/>
    <x v="0"/>
    <x v="3"/>
    <x v="7"/>
    <s v="Yes"/>
  </r>
  <r>
    <n v="9232"/>
    <s v="CA-2014-148383"/>
    <d v="2014-12-27T00:00:00"/>
    <d v="2014-12-31T00:00:00"/>
    <s v="Standard Class"/>
    <s v="RP-19390"/>
    <s v="Resi Pölking"/>
    <x v="0"/>
    <s v="United States"/>
    <s v="Phoenix"/>
    <x v="16"/>
    <s v="85023"/>
    <x v="1"/>
    <s v="OFF-BI-10003650"/>
    <x v="1"/>
    <x v="8"/>
    <s v="GBC DocuBind 300 Electric Binding Machine"/>
    <n v="946.76400000000001"/>
    <n v="6"/>
    <n v="0.7"/>
    <n v="-694.29359999999997"/>
    <n v="-0.73333333333333328"/>
    <x v="1"/>
    <x v="2"/>
    <x v="4"/>
    <s v="No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FUR-FU-10001889"/>
    <x v="0"/>
    <x v="5"/>
    <s v="Ultra Door Pull Handle"/>
    <n v="94.68"/>
    <n v="9"/>
    <n v="0"/>
    <n v="31.244399999999999"/>
    <n v="0.32999999999999996"/>
    <x v="0"/>
    <x v="0"/>
    <x v="8"/>
    <s v="Yes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OFF-ST-10000321"/>
    <x v="1"/>
    <x v="4"/>
    <s v="Akro Stacking Bins"/>
    <n v="23.67"/>
    <n v="3"/>
    <n v="0"/>
    <n v="0.94679999999999997"/>
    <n v="3.9999999999999994E-2"/>
    <x v="0"/>
    <x v="0"/>
    <x v="8"/>
    <s v="Yes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TEC-PH-10001530"/>
    <x v="2"/>
    <x v="7"/>
    <s v="Cisco Unified IP Phone 7945G VoIP phone"/>
    <n v="1091.1679999999999"/>
    <n v="4"/>
    <n v="0.2"/>
    <n v="68.197999999999993"/>
    <n v="6.25E-2"/>
    <x v="2"/>
    <x v="0"/>
    <x v="8"/>
    <s v="Yes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OFF-AR-10004752"/>
    <x v="1"/>
    <x v="6"/>
    <s v="Blackstonian Pencils"/>
    <n v="18.690000000000001"/>
    <n v="7"/>
    <n v="0"/>
    <n v="5.2332000000000001"/>
    <n v="0.27999999999999997"/>
    <x v="0"/>
    <x v="0"/>
    <x v="8"/>
    <s v="Yes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FUR-TA-10001539"/>
    <x v="0"/>
    <x v="3"/>
    <s v="Chromcraft Rectangular Conference Tables"/>
    <n v="568.72799999999995"/>
    <n v="3"/>
    <n v="0.2"/>
    <n v="28.436399999999999"/>
    <n v="0.05"/>
    <x v="2"/>
    <x v="0"/>
    <x v="8"/>
    <s v="Yes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s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  <x v="2"/>
    <x v="0"/>
    <x v="8"/>
    <s v="Yes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s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  <x v="2"/>
    <x v="3"/>
    <x v="11"/>
    <s v="No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s v="32303"/>
    <x v="0"/>
    <s v="OFF-PA-10001685"/>
    <x v="1"/>
    <x v="10"/>
    <s v="Easy-staple paper"/>
    <n v="56.783999999999999"/>
    <n v="7"/>
    <n v="0.2"/>
    <n v="20.584199999999999"/>
    <n v="0.36249999999999999"/>
    <x v="2"/>
    <x v="3"/>
    <x v="2"/>
    <s v="Yes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s v="32303"/>
    <x v="0"/>
    <s v="OFF-BI-10001097"/>
    <x v="1"/>
    <x v="8"/>
    <s v="Avery Hole Reinforcements"/>
    <n v="5.6070000000000002"/>
    <n v="3"/>
    <n v="0.7"/>
    <n v="-3.9249000000000001"/>
    <n v="-0.7"/>
    <x v="1"/>
    <x v="3"/>
    <x v="2"/>
    <s v="No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s v="32303"/>
    <x v="0"/>
    <s v="OFF-AR-10001662"/>
    <x v="1"/>
    <x v="6"/>
    <s v="Rogers Handheld Barrel Pencil Sharpener"/>
    <n v="6.5759999999999996"/>
    <n v="3"/>
    <n v="0.2"/>
    <n v="0.57540000000000002"/>
    <n v="8.7500000000000008E-2"/>
    <x v="2"/>
    <x v="3"/>
    <x v="2"/>
    <s v="Yes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s v="94122"/>
    <x v="1"/>
    <s v="OFF-BI-10002609"/>
    <x v="1"/>
    <x v="8"/>
    <s v="Avery Hidden Tab Dividers for Binding Systems"/>
    <n v="14.304"/>
    <n v="6"/>
    <n v="0.2"/>
    <n v="4.6487999999999996"/>
    <n v="0.32499999999999996"/>
    <x v="2"/>
    <x v="2"/>
    <x v="7"/>
    <s v="Yes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s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  <x v="2"/>
    <x v="2"/>
    <x v="7"/>
    <s v="Yes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s v="94122"/>
    <x v="1"/>
    <s v="OFF-AR-10003251"/>
    <x v="1"/>
    <x v="6"/>
    <s v="Prang Drawing Pencil Set"/>
    <n v="5.56"/>
    <n v="2"/>
    <n v="0"/>
    <n v="2.2240000000000002"/>
    <n v="0.40000000000000008"/>
    <x v="0"/>
    <x v="2"/>
    <x v="7"/>
    <s v="Yes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s v="94122"/>
    <x v="1"/>
    <s v="OFF-PA-10002365"/>
    <x v="1"/>
    <x v="10"/>
    <s v="Xerox 1967"/>
    <n v="32.4"/>
    <n v="5"/>
    <n v="0"/>
    <n v="15.552"/>
    <n v="0.48"/>
    <x v="0"/>
    <x v="2"/>
    <x v="7"/>
    <s v="Yes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s v="94109"/>
    <x v="1"/>
    <s v="OFF-AR-10003651"/>
    <x v="1"/>
    <x v="6"/>
    <s v="Newell 350"/>
    <n v="9.84"/>
    <n v="3"/>
    <n v="0"/>
    <n v="2.8536000000000001"/>
    <n v="0.29000000000000004"/>
    <x v="0"/>
    <x v="3"/>
    <x v="5"/>
    <s v="Yes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s v="94109"/>
    <x v="1"/>
    <s v="OFF-AR-10003732"/>
    <x v="1"/>
    <x v="6"/>
    <s v="Newell 333"/>
    <n v="2.78"/>
    <n v="1"/>
    <n v="0"/>
    <n v="0.7228"/>
    <n v="0.26"/>
    <x v="0"/>
    <x v="3"/>
    <x v="5"/>
    <s v="Yes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s v="10009"/>
    <x v="3"/>
    <s v="OFF-BI-10002557"/>
    <x v="1"/>
    <x v="8"/>
    <s v="Presstex Flexible Ring Binders"/>
    <n v="3.64"/>
    <n v="1"/>
    <n v="0.2"/>
    <n v="1.365"/>
    <n v="0.375"/>
    <x v="2"/>
    <x v="0"/>
    <x v="0"/>
    <s v="Yes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s v="10009"/>
    <x v="3"/>
    <s v="TEC-PH-10003691"/>
    <x v="2"/>
    <x v="7"/>
    <s v="BlackBerry Q10"/>
    <n v="881.93"/>
    <n v="7"/>
    <n v="0"/>
    <n v="220.48249999999999"/>
    <n v="0.25"/>
    <x v="0"/>
    <x v="0"/>
    <x v="0"/>
    <s v="Yes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s v="52302"/>
    <x v="2"/>
    <s v="OFF-BI-10001107"/>
    <x v="1"/>
    <x v="8"/>
    <s v="GBC White Gloss Covers, Plain Front"/>
    <n v="115.84"/>
    <n v="8"/>
    <n v="0"/>
    <n v="54.444800000000001"/>
    <n v="0.47"/>
    <x v="0"/>
    <x v="0"/>
    <x v="4"/>
    <s v="Yes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s v="90008"/>
    <x v="1"/>
    <s v="OFF-BI-10004224"/>
    <x v="1"/>
    <x v="8"/>
    <s v="Catalog Binders with Expanding Posts"/>
    <n v="107.648"/>
    <n v="2"/>
    <n v="0.2"/>
    <n v="33.64"/>
    <n v="0.3125"/>
    <x v="2"/>
    <x v="3"/>
    <x v="10"/>
    <s v="Yes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s v="71603"/>
    <x v="0"/>
    <s v="TEC-AC-10001114"/>
    <x v="2"/>
    <x v="11"/>
    <s v="Microsoft Wireless Mobile Mouse 4000"/>
    <n v="199.95"/>
    <n v="5"/>
    <n v="0"/>
    <n v="63.984000000000002"/>
    <n v="0.32"/>
    <x v="0"/>
    <x v="3"/>
    <x v="8"/>
    <s v="Yes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s v="71603"/>
    <x v="0"/>
    <s v="OFF-PA-10002005"/>
    <x v="1"/>
    <x v="10"/>
    <s v="Xerox 225"/>
    <n v="12.96"/>
    <n v="2"/>
    <n v="0"/>
    <n v="6.2207999999999997"/>
    <n v="0.47999999999999993"/>
    <x v="0"/>
    <x v="3"/>
    <x v="8"/>
    <s v="Yes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FUR-CH-10001146"/>
    <x v="0"/>
    <x v="1"/>
    <s v="Global Value Mid-Back Manager's Chair, Gray"/>
    <n v="60.89"/>
    <n v="1"/>
    <n v="0"/>
    <n v="15.2225"/>
    <n v="0.25"/>
    <x v="0"/>
    <x v="2"/>
    <x v="11"/>
    <s v="Yes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OFF-LA-10004853"/>
    <x v="1"/>
    <x v="2"/>
    <s v="Avery 483"/>
    <n v="14.94"/>
    <n v="3"/>
    <n v="0"/>
    <n v="6.8723999999999998"/>
    <n v="0.46"/>
    <x v="0"/>
    <x v="2"/>
    <x v="11"/>
    <s v="Yes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OFF-BI-10004728"/>
    <x v="1"/>
    <x v="8"/>
    <s v="Wilson Jones Turn Tabs Binder Tool for Ring Binders"/>
    <n v="9.64"/>
    <n v="2"/>
    <n v="0"/>
    <n v="4.4344000000000001"/>
    <n v="0.45999999999999996"/>
    <x v="0"/>
    <x v="2"/>
    <x v="11"/>
    <s v="Yes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  <x v="0"/>
    <x v="2"/>
    <x v="11"/>
    <s v="Yes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OFF-BI-10004654"/>
    <x v="1"/>
    <x v="8"/>
    <s v="VariCap6 Expandable Binder"/>
    <n v="51.9"/>
    <n v="3"/>
    <n v="0"/>
    <n v="24.393000000000001"/>
    <n v="0.47000000000000003"/>
    <x v="0"/>
    <x v="2"/>
    <x v="11"/>
    <s v="Yes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s v="65203"/>
    <x v="2"/>
    <s v="OFF-ST-10002583"/>
    <x v="1"/>
    <x v="4"/>
    <s v="Fellowes Neat Ideas Storage Cubes"/>
    <n v="64.959999999999994"/>
    <n v="2"/>
    <n v="0"/>
    <n v="2.5983999999999998"/>
    <n v="0.04"/>
    <x v="0"/>
    <x v="2"/>
    <x v="11"/>
    <s v="Yes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s v="57401"/>
    <x v="2"/>
    <s v="OFF-SU-10004661"/>
    <x v="1"/>
    <x v="14"/>
    <s v="Acme Titanium Bonded Scissors"/>
    <n v="25.5"/>
    <n v="3"/>
    <n v="0"/>
    <n v="6.63"/>
    <n v="0.26"/>
    <x v="0"/>
    <x v="3"/>
    <x v="0"/>
    <s v="Yes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s v="98103"/>
    <x v="1"/>
    <s v="FUR-CH-10003061"/>
    <x v="0"/>
    <x v="1"/>
    <s v="Global Leather Task Chair, Black"/>
    <n v="215.976"/>
    <n v="3"/>
    <n v="0.2"/>
    <n v="-2.6997"/>
    <n v="-1.2500000000000001E-2"/>
    <x v="2"/>
    <x v="3"/>
    <x v="8"/>
    <s v="No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s v="48227"/>
    <x v="2"/>
    <s v="FUR-CH-10000513"/>
    <x v="0"/>
    <x v="1"/>
    <s v="High-Back Leather Manager's Chair"/>
    <n v="389.97"/>
    <n v="3"/>
    <n v="0"/>
    <n v="35.097299999999997"/>
    <n v="8.9999999999999983E-2"/>
    <x v="0"/>
    <x v="1"/>
    <x v="2"/>
    <s v="Yes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s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  <x v="2"/>
    <x v="1"/>
    <x v="2"/>
    <s v="Yes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s v="38109"/>
    <x v="0"/>
    <s v="OFF-BI-10000216"/>
    <x v="1"/>
    <x v="8"/>
    <s v="Mead 1st Gear 2&quot; Zipper Binder, Asst. Colors"/>
    <n v="11.673"/>
    <n v="3"/>
    <n v="0.7"/>
    <n v="-7.782"/>
    <n v="-0.66666666666666663"/>
    <x v="1"/>
    <x v="3"/>
    <x v="0"/>
    <s v="No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s v="38109"/>
    <x v="0"/>
    <s v="OFF-EN-10003448"/>
    <x v="1"/>
    <x v="12"/>
    <s v="Peel &amp; Seel Recycled Catalog Envelopes, Brown"/>
    <n v="64.847999999999999"/>
    <n v="7"/>
    <n v="0.2"/>
    <n v="24.318000000000001"/>
    <n v="0.375"/>
    <x v="2"/>
    <x v="3"/>
    <x v="0"/>
    <s v="Yes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s v="89031"/>
    <x v="1"/>
    <s v="FUR-FU-10002111"/>
    <x v="0"/>
    <x v="5"/>
    <s v="Master Caster Door Stop, Large Brown"/>
    <n v="14.56"/>
    <n v="2"/>
    <n v="0"/>
    <n v="5.5327999999999999"/>
    <n v="0.38"/>
    <x v="0"/>
    <x v="2"/>
    <x v="11"/>
    <s v="Yes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s v="11520"/>
    <x v="3"/>
    <s v="FUR-CH-10001545"/>
    <x v="0"/>
    <x v="1"/>
    <s v="Hon Comfortask Task/Swivel Chairs"/>
    <n v="102.58199999999999"/>
    <n v="1"/>
    <n v="0.1"/>
    <n v="6.8388"/>
    <n v="6.6666666666666666E-2"/>
    <x v="2"/>
    <x v="1"/>
    <x v="8"/>
    <s v="Yes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s v="11520"/>
    <x v="3"/>
    <s v="OFF-PA-10002947"/>
    <x v="1"/>
    <x v="10"/>
    <s v="Xerox 1923"/>
    <n v="20.04"/>
    <n v="3"/>
    <n v="0"/>
    <n v="9.6191999999999993"/>
    <n v="0.48"/>
    <x v="0"/>
    <x v="1"/>
    <x v="8"/>
    <s v="Yes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s v="10035"/>
    <x v="3"/>
    <s v="OFF-BI-10003476"/>
    <x v="1"/>
    <x v="8"/>
    <s v="Avery Metallic Poly Binders"/>
    <n v="32.088000000000001"/>
    <n v="7"/>
    <n v="0.2"/>
    <n v="11.2308"/>
    <n v="0.35"/>
    <x v="2"/>
    <x v="3"/>
    <x v="6"/>
    <s v="Yes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s v="10035"/>
    <x v="3"/>
    <s v="OFF-BI-10001359"/>
    <x v="1"/>
    <x v="8"/>
    <s v="GBC DocuBind TL300 Electric Binding System"/>
    <n v="4305.5519999999997"/>
    <n v="6"/>
    <n v="0.2"/>
    <n v="1453.1238000000001"/>
    <n v="0.33750000000000002"/>
    <x v="2"/>
    <x v="3"/>
    <x v="6"/>
    <s v="Yes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s v="10024"/>
    <x v="3"/>
    <s v="FUR-FU-10000320"/>
    <x v="0"/>
    <x v="5"/>
    <s v="OIC Stacking Trays"/>
    <n v="10.02"/>
    <n v="3"/>
    <n v="0"/>
    <n v="4.4088000000000003"/>
    <n v="0.44000000000000006"/>
    <x v="0"/>
    <x v="0"/>
    <x v="5"/>
    <s v="Yes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s v="10024"/>
    <x v="3"/>
    <s v="TEC-PH-10001835"/>
    <x v="2"/>
    <x v="7"/>
    <s v="Jawbone JAMBOX Wireless Bluetooth Speaker"/>
    <n v="631.96"/>
    <n v="4"/>
    <n v="0"/>
    <n v="303.3408"/>
    <n v="0.48"/>
    <x v="0"/>
    <x v="0"/>
    <x v="5"/>
    <s v="Yes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s v="42420"/>
    <x v="0"/>
    <s v="OFF-BI-10003650"/>
    <x v="1"/>
    <x v="8"/>
    <s v="GBC DocuBind 300 Electric Binding Machine"/>
    <n v="1577.94"/>
    <n v="3"/>
    <n v="0"/>
    <n v="757.41120000000001"/>
    <n v="0.48"/>
    <x v="0"/>
    <x v="3"/>
    <x v="8"/>
    <s v="Yes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s v="87105"/>
    <x v="1"/>
    <s v="OFF-AR-10000937"/>
    <x v="1"/>
    <x v="6"/>
    <s v="Dixon Ticonderoga Core-Lock Colored Pencils, 48-Color Set"/>
    <n v="255.85"/>
    <n v="7"/>
    <n v="0"/>
    <n v="112.574"/>
    <n v="0.44"/>
    <x v="0"/>
    <x v="2"/>
    <x v="2"/>
    <s v="Yes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s v="33445"/>
    <x v="0"/>
    <s v="OFF-ST-10000532"/>
    <x v="1"/>
    <x v="4"/>
    <s v="Advantus Rolling Drawer Organizers"/>
    <n v="184.70400000000001"/>
    <n v="6"/>
    <n v="0.2"/>
    <n v="13.8528"/>
    <n v="7.4999999999999997E-2"/>
    <x v="2"/>
    <x v="0"/>
    <x v="5"/>
    <s v="Yes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s v="33445"/>
    <x v="0"/>
    <s v="TEC-AC-10001267"/>
    <x v="2"/>
    <x v="11"/>
    <s v="Imation 32GB Pocket Pro USB 3.0 Flash Drive - 32 GB - Black - 1 P ..."/>
    <n v="47.92"/>
    <n v="2"/>
    <n v="0.2"/>
    <n v="11.98"/>
    <n v="0.25"/>
    <x v="2"/>
    <x v="0"/>
    <x v="5"/>
    <s v="Yes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s v="19140"/>
    <x v="3"/>
    <s v="OFF-LA-10004853"/>
    <x v="1"/>
    <x v="2"/>
    <s v="Avery 483"/>
    <n v="15.936"/>
    <n v="4"/>
    <n v="0.2"/>
    <n v="5.1791999999999998"/>
    <n v="0.32500000000000001"/>
    <x v="2"/>
    <x v="3"/>
    <x v="4"/>
    <s v="Yes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s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  <x v="1"/>
    <x v="3"/>
    <x v="4"/>
    <s v="No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s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  <x v="3"/>
    <x v="3"/>
    <x v="4"/>
    <s v="No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s v="98105"/>
    <x v="1"/>
    <s v="FUR-BO-10002853"/>
    <x v="0"/>
    <x v="0"/>
    <s v="O'Sullivan 5-Shelf Heavy-Duty Bookcases"/>
    <n v="163.88"/>
    <n v="2"/>
    <n v="0"/>
    <n v="40.97"/>
    <n v="0.25"/>
    <x v="0"/>
    <x v="0"/>
    <x v="8"/>
    <s v="Yes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s v="23223"/>
    <x v="0"/>
    <s v="OFF-AP-10000027"/>
    <x v="1"/>
    <x v="9"/>
    <s v="Hoover Commercial SteamVac"/>
    <n v="67.900000000000006"/>
    <n v="5"/>
    <n v="0"/>
    <n v="20.37"/>
    <n v="0.3"/>
    <x v="0"/>
    <x v="3"/>
    <x v="8"/>
    <s v="Yes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s v="33407"/>
    <x v="0"/>
    <s v="OFF-PA-10002421"/>
    <x v="1"/>
    <x v="10"/>
    <s v="Embossed Ink Jet Note Cards"/>
    <n v="72.224000000000004"/>
    <n v="4"/>
    <n v="0.2"/>
    <n v="25.278400000000001"/>
    <n v="0.35"/>
    <x v="2"/>
    <x v="0"/>
    <x v="4"/>
    <s v="Yes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s v="80525"/>
    <x v="1"/>
    <s v="OFF-LA-10002475"/>
    <x v="1"/>
    <x v="2"/>
    <s v="Avery 519"/>
    <n v="11.696"/>
    <n v="2"/>
    <n v="0.2"/>
    <n v="3.9474"/>
    <n v="0.33750000000000002"/>
    <x v="2"/>
    <x v="3"/>
    <x v="8"/>
    <s v="Yes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s v="53132"/>
    <x v="2"/>
    <s v="FUR-CH-10001482"/>
    <x v="0"/>
    <x v="1"/>
    <s v="Office Star - Mesh Screen back chair with Vinyl seat"/>
    <n v="392.94"/>
    <n v="3"/>
    <n v="0"/>
    <n v="43.223399999999998"/>
    <n v="0.11"/>
    <x v="0"/>
    <x v="2"/>
    <x v="0"/>
    <s v="Yes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s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  <x v="2"/>
    <x v="1"/>
    <x v="0"/>
    <s v="Yes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s v="75081"/>
    <x v="2"/>
    <s v="OFF-BI-10003166"/>
    <x v="1"/>
    <x v="8"/>
    <s v="GBC Plasticlear Binding Covers"/>
    <n v="6.8879999999999999"/>
    <n v="3"/>
    <n v="0.8"/>
    <n v="-11.020799999999999"/>
    <n v="-1.5999999999999999"/>
    <x v="1"/>
    <x v="3"/>
    <x v="1"/>
    <s v="No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s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  <x v="3"/>
    <x v="3"/>
    <x v="1"/>
    <s v="No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s v="19134"/>
    <x v="3"/>
    <s v="FUR-CH-10003981"/>
    <x v="0"/>
    <x v="1"/>
    <s v="Global Commerce Series Low-Back Swivel/Tilt Chairs"/>
    <n v="1079.316"/>
    <n v="6"/>
    <n v="0.3"/>
    <n v="-15.418799999999999"/>
    <n v="-1.4285714285714285E-2"/>
    <x v="3"/>
    <x v="3"/>
    <x v="0"/>
    <s v="No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s v="94109"/>
    <x v="1"/>
    <s v="OFF-PA-10001878"/>
    <x v="1"/>
    <x v="10"/>
    <s v="Xerox 1891"/>
    <n v="48.91"/>
    <n v="1"/>
    <n v="0"/>
    <n v="22.9877"/>
    <n v="0.47000000000000003"/>
    <x v="0"/>
    <x v="2"/>
    <x v="3"/>
    <s v="Yes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s v="19901"/>
    <x v="3"/>
    <s v="OFF-AR-10002375"/>
    <x v="1"/>
    <x v="6"/>
    <s v="Newell 351"/>
    <n v="9.84"/>
    <n v="3"/>
    <n v="0"/>
    <n v="2.8536000000000001"/>
    <n v="0.29000000000000004"/>
    <x v="0"/>
    <x v="2"/>
    <x v="8"/>
    <s v="Yes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s v="19901"/>
    <x v="3"/>
    <s v="OFF-BI-10004965"/>
    <x v="1"/>
    <x v="8"/>
    <s v="Ibico Covers for Plastic or Wire Binding Elements"/>
    <n v="34.5"/>
    <n v="3"/>
    <n v="0"/>
    <n v="15.525"/>
    <n v="0.45"/>
    <x v="0"/>
    <x v="2"/>
    <x v="8"/>
    <s v="Yes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s v="76706"/>
    <x v="2"/>
    <s v="OFF-BI-10004022"/>
    <x v="1"/>
    <x v="8"/>
    <s v="Acco Suede Grain Vinyl Round Ring Binder"/>
    <n v="0.55600000000000005"/>
    <n v="1"/>
    <n v="0.8"/>
    <n v="-0.94520000000000004"/>
    <n v="-1.7"/>
    <x v="1"/>
    <x v="3"/>
    <x v="10"/>
    <s v="No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s v="21740"/>
    <x v="3"/>
    <s v="OFF-BI-10000050"/>
    <x v="1"/>
    <x v="8"/>
    <s v="Angle-D Binders with Locking Rings, Label Holders"/>
    <n v="43.8"/>
    <n v="6"/>
    <n v="0"/>
    <n v="20.585999999999999"/>
    <n v="0.47"/>
    <x v="0"/>
    <x v="3"/>
    <x v="0"/>
    <s v="Yes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s v="44105"/>
    <x v="3"/>
    <s v="OFF-PA-10002464"/>
    <x v="1"/>
    <x v="10"/>
    <s v="HP Office Recycled Paper (20Lb. and 87 Bright)"/>
    <n v="13.872"/>
    <n v="3"/>
    <n v="0.2"/>
    <n v="5.0286"/>
    <n v="0.36249999999999999"/>
    <x v="2"/>
    <x v="3"/>
    <x v="5"/>
    <s v="Yes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s v="44105"/>
    <x v="3"/>
    <s v="FUR-BO-10004709"/>
    <x v="0"/>
    <x v="0"/>
    <s v="Bush Westfield Collection Bookcases, Medium Cherry Finish"/>
    <n v="115.96"/>
    <n v="4"/>
    <n v="0.5"/>
    <n v="-64.937600000000003"/>
    <n v="-0.56000000000000005"/>
    <x v="1"/>
    <x v="3"/>
    <x v="5"/>
    <s v="No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TEC-AC-10003590"/>
    <x v="2"/>
    <x v="11"/>
    <s v="TRENDnet 56K USB 2.0 Phone, Internet and Fax Modem"/>
    <n v="41.423999999999999"/>
    <n v="2"/>
    <n v="0.2"/>
    <n v="8.2848000000000006"/>
    <n v="0.2"/>
    <x v="2"/>
    <x v="1"/>
    <x v="3"/>
    <s v="Yes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TEC-PH-10003357"/>
    <x v="2"/>
    <x v="7"/>
    <s v="Grandstream GXP2100 Mainstream Business Phone"/>
    <n v="244.768"/>
    <n v="4"/>
    <n v="0.2"/>
    <n v="24.476800000000001"/>
    <n v="0.1"/>
    <x v="2"/>
    <x v="1"/>
    <x v="3"/>
    <s v="Yes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  <x v="2"/>
    <x v="1"/>
    <x v="3"/>
    <s v="Yes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OFF-BI-10003676"/>
    <x v="1"/>
    <x v="8"/>
    <s v="GBC Standard Recycled Report Covers, Clear Plastic Sheets"/>
    <n v="4.3120000000000003"/>
    <n v="2"/>
    <n v="0.8"/>
    <n v="-6.8992000000000004"/>
    <n v="-1.6"/>
    <x v="1"/>
    <x v="1"/>
    <x v="3"/>
    <s v="No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FUR-CH-10000225"/>
    <x v="0"/>
    <x v="1"/>
    <s v="Global Geo Office Task Chair, Gray"/>
    <n v="56.686"/>
    <n v="1"/>
    <n v="0.3"/>
    <n v="-20.245000000000001"/>
    <n v="-0.35714285714285715"/>
    <x v="3"/>
    <x v="1"/>
    <x v="3"/>
    <s v="No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  <x v="2"/>
    <x v="1"/>
    <x v="3"/>
    <s v="Yes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OFF-AR-10003481"/>
    <x v="1"/>
    <x v="6"/>
    <s v="Newell 348"/>
    <n v="7.8719999999999999"/>
    <n v="3"/>
    <n v="0.2"/>
    <n v="0.88560000000000005"/>
    <n v="0.1125"/>
    <x v="2"/>
    <x v="1"/>
    <x v="3"/>
    <s v="Yes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OFF-PA-10003936"/>
    <x v="1"/>
    <x v="10"/>
    <s v="Xerox 1994"/>
    <n v="15.552"/>
    <n v="3"/>
    <n v="0.2"/>
    <n v="5.4432"/>
    <n v="0.35000000000000003"/>
    <x v="2"/>
    <x v="1"/>
    <x v="3"/>
    <s v="Yes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s v="78501"/>
    <x v="2"/>
    <s v="OFF-BI-10000320"/>
    <x v="1"/>
    <x v="8"/>
    <s v="GBC Plastic Binding Combs"/>
    <n v="1.476"/>
    <n v="1"/>
    <n v="0.8"/>
    <n v="-2.2877999999999998"/>
    <n v="-1.5499999999999998"/>
    <x v="1"/>
    <x v="1"/>
    <x v="3"/>
    <s v="No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s v="87505"/>
    <x v="1"/>
    <s v="OFF-AR-10001972"/>
    <x v="1"/>
    <x v="6"/>
    <s v="Newell 323"/>
    <n v="8.4"/>
    <n v="5"/>
    <n v="0"/>
    <n v="2.1840000000000002"/>
    <n v="0.26"/>
    <x v="0"/>
    <x v="1"/>
    <x v="8"/>
    <s v="Yes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s v="94110"/>
    <x v="1"/>
    <s v="OFF-AR-10003829"/>
    <x v="1"/>
    <x v="6"/>
    <s v="Newell 35"/>
    <n v="6.56"/>
    <n v="2"/>
    <n v="0"/>
    <n v="1.9024000000000001"/>
    <n v="0.29000000000000004"/>
    <x v="0"/>
    <x v="2"/>
    <x v="10"/>
    <s v="Yes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s v="94110"/>
    <x v="1"/>
    <s v="OFF-AR-10003338"/>
    <x v="1"/>
    <x v="6"/>
    <s v="Eberhard Faber 3 1/2&quot; Golf Pencils"/>
    <n v="14.88"/>
    <n v="2"/>
    <n v="0"/>
    <n v="3.72"/>
    <n v="0.25"/>
    <x v="0"/>
    <x v="2"/>
    <x v="10"/>
    <s v="Yes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s v="94110"/>
    <x v="1"/>
    <s v="TEC-AC-10002558"/>
    <x v="2"/>
    <x v="11"/>
    <s v="Imation Swivel Flash Drive USB flash drive - 8 GB"/>
    <n v="45.48"/>
    <n v="4"/>
    <n v="0"/>
    <n v="15.917999999999999"/>
    <n v="0.35000000000000003"/>
    <x v="0"/>
    <x v="2"/>
    <x v="10"/>
    <s v="Yes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s v="94110"/>
    <x v="1"/>
    <s v="OFF-AR-10000034"/>
    <x v="1"/>
    <x v="6"/>
    <s v="BIC Brite Liner Grip Highlighters, Assorted, 5/Pack"/>
    <n v="25.44"/>
    <n v="6"/>
    <n v="0"/>
    <n v="9.9215999999999998"/>
    <n v="0.38999999999999996"/>
    <x v="0"/>
    <x v="2"/>
    <x v="10"/>
    <s v="Yes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s v="10024"/>
    <x v="3"/>
    <s v="OFF-BI-10001510"/>
    <x v="1"/>
    <x v="8"/>
    <s v="Deluxe Heavy-Duty Vinyl Round Ring Binder"/>
    <n v="146.68799999999999"/>
    <n v="8"/>
    <n v="0.2"/>
    <n v="45.84"/>
    <n v="0.31250000000000006"/>
    <x v="2"/>
    <x v="0"/>
    <x v="6"/>
    <s v="Yes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s v="75220"/>
    <x v="2"/>
    <s v="OFF-LA-10000134"/>
    <x v="1"/>
    <x v="2"/>
    <s v="Avery 511"/>
    <n v="4.9279999999999999"/>
    <n v="2"/>
    <n v="0.2"/>
    <n v="1.7248000000000001"/>
    <n v="0.35000000000000003"/>
    <x v="2"/>
    <x v="3"/>
    <x v="10"/>
    <s v="Yes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s v="75220"/>
    <x v="2"/>
    <s v="OFF-AR-10000588"/>
    <x v="1"/>
    <x v="6"/>
    <s v="Newell 345"/>
    <n v="63.488"/>
    <n v="4"/>
    <n v="0.2"/>
    <n v="4.7615999999999996"/>
    <n v="7.4999999999999997E-2"/>
    <x v="2"/>
    <x v="3"/>
    <x v="10"/>
    <s v="Yes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s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  <x v="0"/>
    <x v="1"/>
    <x v="0"/>
    <s v="Yes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s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  <x v="2"/>
    <x v="1"/>
    <x v="0"/>
    <s v="Yes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s v="19140"/>
    <x v="3"/>
    <s v="TEC-PH-10000141"/>
    <x v="2"/>
    <x v="7"/>
    <s v="Clearsounds A400"/>
    <n v="118.782"/>
    <n v="3"/>
    <n v="0.4"/>
    <n v="-27.715800000000002"/>
    <n v="-0.23333333333333336"/>
    <x v="3"/>
    <x v="0"/>
    <x v="3"/>
    <s v="No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s v="19140"/>
    <x v="3"/>
    <s v="OFF-SU-10000646"/>
    <x v="1"/>
    <x v="14"/>
    <s v="Premier Automatic Letter Opener"/>
    <n v="769.18399999999997"/>
    <n v="4"/>
    <n v="0.2"/>
    <n v="-163.45160000000001"/>
    <n v="-0.21250000000000002"/>
    <x v="2"/>
    <x v="0"/>
    <x v="3"/>
    <s v="No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s v="75007"/>
    <x v="2"/>
    <s v="TEC-AC-10002076"/>
    <x v="2"/>
    <x v="11"/>
    <s v="Microsoft Natural Keyboard Elite"/>
    <n v="47.904000000000003"/>
    <n v="1"/>
    <n v="0.2"/>
    <n v="-2.9940000000000002"/>
    <n v="-6.25E-2"/>
    <x v="2"/>
    <x v="3"/>
    <x v="11"/>
    <s v="No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s v="10009"/>
    <x v="3"/>
    <s v="OFF-PA-10000743"/>
    <x v="1"/>
    <x v="10"/>
    <s v="Xerox 1977"/>
    <n v="13.36"/>
    <n v="2"/>
    <n v="0"/>
    <n v="6.4127999999999998"/>
    <n v="0.48"/>
    <x v="0"/>
    <x v="3"/>
    <x v="7"/>
    <s v="Yes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s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  <x v="2"/>
    <x v="3"/>
    <x v="7"/>
    <s v="Yes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s v="10009"/>
    <x v="3"/>
    <s v="FUR-FU-10000747"/>
    <x v="0"/>
    <x v="5"/>
    <s v="Tenex B1-RE Series Chair Mats for Low Pile Carpets"/>
    <n v="183.92"/>
    <n v="4"/>
    <n v="0"/>
    <n v="31.266400000000001"/>
    <n v="0.17"/>
    <x v="0"/>
    <x v="3"/>
    <x v="7"/>
    <s v="Yes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s v="77041"/>
    <x v="2"/>
    <s v="FUR-FU-10002445"/>
    <x v="0"/>
    <x v="5"/>
    <s v="DAX Two-Tone Rosewood/Black Document Frame, Desktop, 5 x 7"/>
    <n v="11.375999999999999"/>
    <n v="3"/>
    <n v="0.6"/>
    <n v="-5.6879999999999997"/>
    <n v="-0.5"/>
    <x v="1"/>
    <x v="0"/>
    <x v="0"/>
    <s v="No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s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  <x v="1"/>
    <x v="0"/>
    <x v="0"/>
    <s v="No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s v="90036"/>
    <x v="1"/>
    <s v="OFF-PA-10003641"/>
    <x v="1"/>
    <x v="10"/>
    <s v="Xerox 1909"/>
    <n v="211.04"/>
    <n v="8"/>
    <n v="0"/>
    <n v="97.078400000000002"/>
    <n v="0.46"/>
    <x v="0"/>
    <x v="3"/>
    <x v="8"/>
    <s v="Yes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s v="90036"/>
    <x v="1"/>
    <s v="FUR-CH-10003973"/>
    <x v="0"/>
    <x v="1"/>
    <s v="GuestStacker Chair with Chrome Finish Legs"/>
    <n v="594.81600000000003"/>
    <n v="2"/>
    <n v="0.2"/>
    <n v="59.4816"/>
    <n v="9.9999999999999992E-2"/>
    <x v="2"/>
    <x v="3"/>
    <x v="8"/>
    <s v="Yes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s v="90036"/>
    <x v="1"/>
    <s v="OFF-BI-10000977"/>
    <x v="1"/>
    <x v="8"/>
    <s v="Ibico Plastic Spiral Binding Combs"/>
    <n v="72.959999999999994"/>
    <n v="3"/>
    <n v="0.2"/>
    <n v="23.712"/>
    <n v="0.32500000000000001"/>
    <x v="2"/>
    <x v="3"/>
    <x v="8"/>
    <s v="Yes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s v="98026"/>
    <x v="1"/>
    <s v="FUR-FU-10004053"/>
    <x v="0"/>
    <x v="5"/>
    <s v="DAX Two-Tone Silver Metal Document Frame"/>
    <n v="80.959999999999994"/>
    <n v="4"/>
    <n v="0"/>
    <n v="34.812800000000003"/>
    <n v="0.43000000000000005"/>
    <x v="0"/>
    <x v="3"/>
    <x v="8"/>
    <s v="Yes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s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  <x v="2"/>
    <x v="3"/>
    <x v="8"/>
    <s v="Yes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s v="98026"/>
    <x v="1"/>
    <s v="OFF-AR-10004260"/>
    <x v="1"/>
    <x v="6"/>
    <s v="Boston 1799 Powerhouse Electric Pencil Sharpener"/>
    <n v="25.98"/>
    <n v="1"/>
    <n v="0"/>
    <n v="7.2744"/>
    <n v="0.27999999999999997"/>
    <x v="0"/>
    <x v="3"/>
    <x v="8"/>
    <s v="Yes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s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  <x v="0"/>
    <x v="1"/>
    <x v="0"/>
    <s v="Yes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s v="10035"/>
    <x v="3"/>
    <s v="OFF-EN-10001539"/>
    <x v="1"/>
    <x v="12"/>
    <s v="Staple envelope"/>
    <n v="15.56"/>
    <n v="2"/>
    <n v="0"/>
    <n v="7.3132000000000001"/>
    <n v="0.47"/>
    <x v="0"/>
    <x v="1"/>
    <x v="0"/>
    <s v="Yes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s v="97477"/>
    <x v="1"/>
    <s v="TEC-PH-10001817"/>
    <x v="2"/>
    <x v="7"/>
    <s v="Wilson Electronics DB Pro Signal Booster"/>
    <n v="859.2"/>
    <n v="3"/>
    <n v="0.2"/>
    <n v="75.180000000000007"/>
    <n v="8.7500000000000008E-2"/>
    <x v="2"/>
    <x v="0"/>
    <x v="8"/>
    <s v="Yes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s v="40324"/>
    <x v="0"/>
    <s v="OFF-AP-10002578"/>
    <x v="1"/>
    <x v="9"/>
    <s v="Fellowes Premier Superior Surge Suppressor, 10-Outlet, With Phone and Remote"/>
    <n v="195.68"/>
    <n v="4"/>
    <n v="0"/>
    <n v="50.876800000000003"/>
    <n v="0.26"/>
    <x v="0"/>
    <x v="3"/>
    <x v="8"/>
    <s v="Yes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s v="40324"/>
    <x v="0"/>
    <s v="OFF-FA-10000992"/>
    <x v="1"/>
    <x v="13"/>
    <s v="Acco Clips to Go Binder Clips, 24 Clips in Two Sizes"/>
    <n v="14.2"/>
    <n v="4"/>
    <n v="0"/>
    <n v="6.6740000000000004"/>
    <n v="0.47000000000000003"/>
    <x v="0"/>
    <x v="3"/>
    <x v="8"/>
    <s v="Yes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s v="33065"/>
    <x v="0"/>
    <s v="FUR-BO-10001798"/>
    <x v="0"/>
    <x v="0"/>
    <s v="Bush Somerset Collection Bookcase"/>
    <n v="314.35199999999998"/>
    <n v="3"/>
    <n v="0.2"/>
    <n v="-15.717599999999999"/>
    <n v="-0.05"/>
    <x v="2"/>
    <x v="3"/>
    <x v="5"/>
    <s v="No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s v="33065"/>
    <x v="0"/>
    <s v="OFF-LA-10004409"/>
    <x v="1"/>
    <x v="2"/>
    <s v="Avery 492"/>
    <n v="4.6079999999999997"/>
    <n v="2"/>
    <n v="0.2"/>
    <n v="1.4976"/>
    <n v="0.32500000000000001"/>
    <x v="2"/>
    <x v="3"/>
    <x v="5"/>
    <s v="Yes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s v="94110"/>
    <x v="1"/>
    <s v="OFF-FA-10000621"/>
    <x v="1"/>
    <x v="13"/>
    <s v="OIC Colored Binder Clips, Assorted Sizes"/>
    <n v="17.899999999999999"/>
    <n v="5"/>
    <n v="0"/>
    <n v="8.7710000000000008"/>
    <n v="0.4900000000000001"/>
    <x v="0"/>
    <x v="3"/>
    <x v="8"/>
    <s v="Yes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s v="94110"/>
    <x v="1"/>
    <s v="OFF-BI-10003196"/>
    <x v="1"/>
    <x v="8"/>
    <s v="Accohide Poly Flexible Ring Binders"/>
    <n v="2.992"/>
    <n v="1"/>
    <n v="0.2"/>
    <n v="1.1220000000000001"/>
    <n v="0.37500000000000006"/>
    <x v="2"/>
    <x v="2"/>
    <x v="2"/>
    <s v="Yes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s v="94110"/>
    <x v="1"/>
    <s v="OFF-BI-10003727"/>
    <x v="1"/>
    <x v="8"/>
    <s v="Avery Durable Slant Ring Binders With Label Holder"/>
    <n v="20.064"/>
    <n v="6"/>
    <n v="0.2"/>
    <n v="7.0224000000000002"/>
    <n v="0.35000000000000003"/>
    <x v="2"/>
    <x v="2"/>
    <x v="2"/>
    <s v="Yes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s v="94110"/>
    <x v="1"/>
    <s v="OFF-PA-10003228"/>
    <x v="1"/>
    <x v="10"/>
    <s v="Xerox 1917"/>
    <n v="146.72999999999999"/>
    <n v="3"/>
    <n v="0"/>
    <n v="68.963099999999997"/>
    <n v="0.47000000000000003"/>
    <x v="0"/>
    <x v="2"/>
    <x v="2"/>
    <s v="Yes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s v="94110"/>
    <x v="1"/>
    <s v="OFF-LA-10002787"/>
    <x v="1"/>
    <x v="2"/>
    <s v="Avery 480"/>
    <n v="18.75"/>
    <n v="5"/>
    <n v="0"/>
    <n v="9"/>
    <n v="0.48"/>
    <x v="0"/>
    <x v="2"/>
    <x v="2"/>
    <s v="Yes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s v="94110"/>
    <x v="1"/>
    <s v="TEC-PH-10001305"/>
    <x v="2"/>
    <x v="7"/>
    <s v="Panasonic KX TS208W Corded phone"/>
    <n v="117.57599999999999"/>
    <n v="3"/>
    <n v="0.2"/>
    <n v="11.7576"/>
    <n v="0.1"/>
    <x v="2"/>
    <x v="2"/>
    <x v="2"/>
    <s v="Yes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s v="92503"/>
    <x v="1"/>
    <s v="OFF-BI-10001036"/>
    <x v="1"/>
    <x v="8"/>
    <s v="Cardinal EasyOpen D-Ring Binders"/>
    <n v="51.183999999999997"/>
    <n v="7"/>
    <n v="0.2"/>
    <n v="19.193999999999999"/>
    <n v="0.375"/>
    <x v="2"/>
    <x v="0"/>
    <x v="10"/>
    <s v="Yes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s v="45373"/>
    <x v="3"/>
    <s v="FUR-TA-10001086"/>
    <x v="0"/>
    <x v="3"/>
    <s v="SAFCO PlanMaster Boards, 60w x 37-1/2d, White Melamine"/>
    <n v="455.97"/>
    <n v="5"/>
    <n v="0.4"/>
    <n v="-106.393"/>
    <n v="-0.23333333333333331"/>
    <x v="3"/>
    <x v="3"/>
    <x v="11"/>
    <s v="No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s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x v="1"/>
    <x v="3"/>
    <x v="11"/>
    <s v="No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s v="45373"/>
    <x v="3"/>
    <s v="TEC-PH-10000526"/>
    <x v="2"/>
    <x v="7"/>
    <s v="Vtech CS6719"/>
    <n v="57.594000000000001"/>
    <n v="1"/>
    <n v="0.4"/>
    <n v="-11.518800000000001"/>
    <n v="-0.2"/>
    <x v="3"/>
    <x v="3"/>
    <x v="11"/>
    <s v="No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s v="45373"/>
    <x v="3"/>
    <s v="FUR-FU-10004973"/>
    <x v="0"/>
    <x v="5"/>
    <s v="Flat Face Poster Frame"/>
    <n v="30.143999999999998"/>
    <n v="2"/>
    <n v="0.2"/>
    <n v="8.2896000000000001"/>
    <n v="0.27500000000000002"/>
    <x v="2"/>
    <x v="3"/>
    <x v="11"/>
    <s v="Yes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s v="45373"/>
    <x v="3"/>
    <s v="FUR-CH-10003981"/>
    <x v="0"/>
    <x v="1"/>
    <s v="Global Commerce Series Low-Back Swivel/Tilt Chairs"/>
    <n v="899.43"/>
    <n v="5"/>
    <n v="0.3"/>
    <n v="-12.849"/>
    <n v="-1.4285714285714287E-2"/>
    <x v="3"/>
    <x v="3"/>
    <x v="11"/>
    <s v="No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s v="92553"/>
    <x v="1"/>
    <s v="FUR-FU-10000277"/>
    <x v="0"/>
    <x v="5"/>
    <s v="Deflect-o DuraMat Antistatic Studded Beveled Mat for Medium Pile Carpeting"/>
    <n v="842.72"/>
    <n v="8"/>
    <n v="0"/>
    <n v="202.25280000000001"/>
    <n v="0.24"/>
    <x v="0"/>
    <x v="0"/>
    <x v="4"/>
    <s v="Yes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s v="92553"/>
    <x v="1"/>
    <s v="FUR-FU-10001934"/>
    <x v="0"/>
    <x v="5"/>
    <s v="Magnifier Swing Arm Lamp"/>
    <n v="41.96"/>
    <n v="2"/>
    <n v="0"/>
    <n v="10.909599999999999"/>
    <n v="0.25999999999999995"/>
    <x v="0"/>
    <x v="0"/>
    <x v="4"/>
    <s v="Yes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s v="98115"/>
    <x v="1"/>
    <s v="OFF-BI-10004970"/>
    <x v="1"/>
    <x v="8"/>
    <s v="ACCOHIDE 3-Ring Binder, Blue, 1&quot;"/>
    <n v="13.215999999999999"/>
    <n v="4"/>
    <n v="0.2"/>
    <n v="4.4603999999999999"/>
    <n v="0.33750000000000002"/>
    <x v="2"/>
    <x v="0"/>
    <x v="8"/>
    <s v="Yes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s v="98115"/>
    <x v="1"/>
    <s v="FUR-CH-10003396"/>
    <x v="0"/>
    <x v="1"/>
    <s v="Global Deluxe Steno Chair"/>
    <n v="184.75200000000001"/>
    <n v="3"/>
    <n v="0.2"/>
    <n v="-20.784600000000001"/>
    <n v="-0.1125"/>
    <x v="2"/>
    <x v="0"/>
    <x v="8"/>
    <s v="No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s v="60623"/>
    <x v="2"/>
    <s v="FUR-CH-10003973"/>
    <x v="0"/>
    <x v="1"/>
    <s v="GuestStacker Chair with Chrome Finish Legs"/>
    <n v="520.46400000000006"/>
    <n v="2"/>
    <n v="0.3"/>
    <n v="-14.8704"/>
    <n v="-2.8571428571428567E-2"/>
    <x v="3"/>
    <x v="3"/>
    <x v="8"/>
    <s v="No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s v="60623"/>
    <x v="2"/>
    <s v="OFF-PA-10002109"/>
    <x v="1"/>
    <x v="10"/>
    <s v="Wirebound Voice Message Log Book"/>
    <n v="11.423999999999999"/>
    <n v="3"/>
    <n v="0.2"/>
    <n v="3.7128000000000001"/>
    <n v="0.32500000000000001"/>
    <x v="2"/>
    <x v="3"/>
    <x v="8"/>
    <s v="Yes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s v="49201"/>
    <x v="2"/>
    <s v="OFF-PA-10001826"/>
    <x v="1"/>
    <x v="10"/>
    <s v="Xerox 207"/>
    <n v="19.440000000000001"/>
    <n v="3"/>
    <n v="0"/>
    <n v="9.3312000000000008"/>
    <n v="0.48000000000000004"/>
    <x v="0"/>
    <x v="1"/>
    <x v="4"/>
    <s v="Yes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s v="49201"/>
    <x v="2"/>
    <s v="OFF-AR-10000823"/>
    <x v="1"/>
    <x v="6"/>
    <s v="Newell 307"/>
    <n v="3.64"/>
    <n v="2"/>
    <n v="0"/>
    <n v="1.0192000000000001"/>
    <n v="0.28000000000000003"/>
    <x v="0"/>
    <x v="1"/>
    <x v="4"/>
    <s v="Yes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s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x v="0"/>
    <x v="1"/>
    <x v="4"/>
    <s v="Yes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s v="10024"/>
    <x v="3"/>
    <s v="OFF-BI-10003676"/>
    <x v="1"/>
    <x v="8"/>
    <s v="GBC Standard Recycled Report Covers, Clear Plastic Sheets"/>
    <n v="43.12"/>
    <n v="5"/>
    <n v="0.2"/>
    <n v="15.092000000000001"/>
    <n v="0.35000000000000003"/>
    <x v="2"/>
    <x v="0"/>
    <x v="9"/>
    <s v="Yes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s v="10024"/>
    <x v="3"/>
    <s v="FUR-TA-10001095"/>
    <x v="0"/>
    <x v="3"/>
    <s v="Chromcraft Round Conference Tables"/>
    <n v="313.72199999999998"/>
    <n v="3"/>
    <n v="0.4"/>
    <n v="-99.345299999999995"/>
    <n v="-0.31666666666666665"/>
    <x v="3"/>
    <x v="0"/>
    <x v="9"/>
    <s v="No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s v="10024"/>
    <x v="3"/>
    <s v="FUR-FU-10000747"/>
    <x v="0"/>
    <x v="5"/>
    <s v="Tenex B1-RE Series Chair Mats for Low Pile Carpets"/>
    <n v="45.98"/>
    <n v="1"/>
    <n v="0"/>
    <n v="7.8166000000000002"/>
    <n v="0.17"/>
    <x v="0"/>
    <x v="0"/>
    <x v="9"/>
    <s v="Yes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s v="10024"/>
    <x v="3"/>
    <s v="OFF-ST-10004337"/>
    <x v="1"/>
    <x v="4"/>
    <s v="SAFCO Commercial Wire Shelving, 72h"/>
    <n v="428.68"/>
    <n v="7"/>
    <n v="0"/>
    <n v="0"/>
    <n v="0"/>
    <x v="0"/>
    <x v="0"/>
    <x v="9"/>
    <s v="No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s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  <x v="2"/>
    <x v="3"/>
    <x v="10"/>
    <s v="Yes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s v="98105"/>
    <x v="1"/>
    <s v="OFF-FA-10004838"/>
    <x v="1"/>
    <x v="13"/>
    <s v="Super Bands, 12/Pack"/>
    <n v="13.02"/>
    <n v="7"/>
    <n v="0"/>
    <n v="0.3906"/>
    <n v="3.0000000000000002E-2"/>
    <x v="0"/>
    <x v="3"/>
    <x v="10"/>
    <s v="Yes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s v="98105"/>
    <x v="1"/>
    <s v="FUR-FU-10002364"/>
    <x v="0"/>
    <x v="5"/>
    <s v="Eldon Expressions Wood Desk Accessories, Oak"/>
    <n v="22.14"/>
    <n v="3"/>
    <n v="0"/>
    <n v="6.4206000000000003"/>
    <n v="0.28999999999999998"/>
    <x v="0"/>
    <x v="3"/>
    <x v="10"/>
    <s v="Yes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s v="98105"/>
    <x v="1"/>
    <s v="OFF-ST-10001809"/>
    <x v="1"/>
    <x v="4"/>
    <s v="Fellowes Officeware Wire Shelving"/>
    <n v="359.32"/>
    <n v="4"/>
    <n v="0"/>
    <n v="7.1863999999999999"/>
    <n v="0.02"/>
    <x v="0"/>
    <x v="3"/>
    <x v="10"/>
    <s v="Yes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s v="63301"/>
    <x v="2"/>
    <s v="OFF-PA-10001846"/>
    <x v="1"/>
    <x v="10"/>
    <s v="Xerox 1899"/>
    <n v="11.56"/>
    <n v="2"/>
    <n v="0"/>
    <n v="5.6643999999999997"/>
    <n v="0.48999999999999994"/>
    <x v="0"/>
    <x v="2"/>
    <x v="6"/>
    <s v="Yes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s v="11561"/>
    <x v="3"/>
    <s v="OFF-BI-10003876"/>
    <x v="1"/>
    <x v="8"/>
    <s v="Green Canvas Binder for 8-1/2&quot; x 14&quot; Sheets"/>
    <n v="68.48"/>
    <n v="2"/>
    <n v="0.2"/>
    <n v="25.68"/>
    <n v="0.375"/>
    <x v="2"/>
    <x v="2"/>
    <x v="1"/>
    <s v="Yes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s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  <x v="0"/>
    <x v="2"/>
    <x v="1"/>
    <s v="Yes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s v="08701"/>
    <x v="3"/>
    <s v="OFF-PA-10004243"/>
    <x v="1"/>
    <x v="10"/>
    <s v="Xerox 1939"/>
    <n v="37.94"/>
    <n v="2"/>
    <n v="0"/>
    <n v="18.211200000000002"/>
    <n v="0.48000000000000009"/>
    <x v="0"/>
    <x v="0"/>
    <x v="3"/>
    <s v="Yes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s v="20735"/>
    <x v="3"/>
    <s v="FUR-CH-10000422"/>
    <x v="0"/>
    <x v="1"/>
    <s v="Global Highback Leather Tilter in Burgundy"/>
    <n v="272.97000000000003"/>
    <n v="3"/>
    <n v="0"/>
    <n v="43.675199999999997"/>
    <n v="0.15999999999999998"/>
    <x v="0"/>
    <x v="3"/>
    <x v="0"/>
    <s v="Yes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s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  <x v="2"/>
    <x v="1"/>
    <x v="5"/>
    <s v="No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s v="43229"/>
    <x v="3"/>
    <s v="FUR-CH-10000863"/>
    <x v="0"/>
    <x v="1"/>
    <s v="Novimex Swivel Fabric Task Chair"/>
    <n v="317.05799999999999"/>
    <n v="3"/>
    <n v="0.3"/>
    <n v="-86.058599999999998"/>
    <n v="-0.27142857142857141"/>
    <x v="3"/>
    <x v="1"/>
    <x v="5"/>
    <s v="No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s v="43229"/>
    <x v="3"/>
    <s v="OFF-FA-10002988"/>
    <x v="1"/>
    <x v="13"/>
    <s v="Ideal Clamps"/>
    <n v="8.0399999999999991"/>
    <n v="5"/>
    <n v="0.2"/>
    <n v="2.9144999999999999"/>
    <n v="0.36250000000000004"/>
    <x v="2"/>
    <x v="1"/>
    <x v="5"/>
    <s v="Yes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s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  <x v="2"/>
    <x v="3"/>
    <x v="5"/>
    <s v="Yes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s v="98105"/>
    <x v="1"/>
    <s v="OFF-SU-10002537"/>
    <x v="1"/>
    <x v="14"/>
    <s v="Acme Box Cutter Scissors"/>
    <n v="61.38"/>
    <n v="6"/>
    <n v="0"/>
    <n v="15.9588"/>
    <n v="0.26"/>
    <x v="0"/>
    <x v="0"/>
    <x v="1"/>
    <s v="Yes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s v="90045"/>
    <x v="1"/>
    <s v="TEC-AC-10003063"/>
    <x v="2"/>
    <x v="11"/>
    <s v="Micro Innovations USB RF Wireless Keyboard with Mouse"/>
    <n v="50"/>
    <n v="2"/>
    <n v="0"/>
    <n v="10.5"/>
    <n v="0.21"/>
    <x v="0"/>
    <x v="1"/>
    <x v="4"/>
    <s v="Yes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s v="07017"/>
    <x v="3"/>
    <s v="TEC-AC-10003237"/>
    <x v="2"/>
    <x v="11"/>
    <s v="Memorex Micro Travel Drive 4 GB"/>
    <n v="31.8"/>
    <n v="3"/>
    <n v="0"/>
    <n v="13.673999999999999"/>
    <n v="0.43"/>
    <x v="0"/>
    <x v="3"/>
    <x v="4"/>
    <s v="Yes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s v="54703"/>
    <x v="2"/>
    <s v="OFF-ST-10001031"/>
    <x v="1"/>
    <x v="4"/>
    <s v="Adjustable Personal File Tote"/>
    <n v="32.56"/>
    <n v="2"/>
    <n v="0"/>
    <n v="8.4656000000000002"/>
    <n v="0.26"/>
    <x v="0"/>
    <x v="3"/>
    <x v="4"/>
    <s v="Yes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s v="60610"/>
    <x v="2"/>
    <s v="OFF-EN-10001535"/>
    <x v="1"/>
    <x v="12"/>
    <s v="Grip Seal Envelopes"/>
    <n v="7.0720000000000001"/>
    <n v="2"/>
    <n v="0.2"/>
    <n v="2.3868"/>
    <n v="0.33750000000000002"/>
    <x v="2"/>
    <x v="0"/>
    <x v="5"/>
    <s v="Yes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s v="33614"/>
    <x v="0"/>
    <s v="OFF-PA-10001295"/>
    <x v="1"/>
    <x v="10"/>
    <s v="Computer Printout Paper with Letter-Trim Perforations"/>
    <n v="45.527999999999999"/>
    <n v="3"/>
    <n v="0.2"/>
    <n v="15.934799999999999"/>
    <n v="0.35"/>
    <x v="2"/>
    <x v="2"/>
    <x v="4"/>
    <s v="Yes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s v="33614"/>
    <x v="0"/>
    <s v="FUR-CH-10004698"/>
    <x v="0"/>
    <x v="1"/>
    <s v="Padded Folding Chairs, Black, 4/Carton"/>
    <n v="64.784000000000006"/>
    <n v="1"/>
    <n v="0.2"/>
    <n v="6.4783999999999997"/>
    <n v="9.9999999999999992E-2"/>
    <x v="2"/>
    <x v="2"/>
    <x v="4"/>
    <s v="Yes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s v="33614"/>
    <x v="0"/>
    <s v="OFF-ST-10000078"/>
    <x v="1"/>
    <x v="4"/>
    <s v="Tennsco 6- and 18-Compartment Lockers"/>
    <n v="424.27199999999999"/>
    <n v="2"/>
    <n v="0.2"/>
    <n v="-10.6068"/>
    <n v="-2.5000000000000001E-2"/>
    <x v="2"/>
    <x v="2"/>
    <x v="4"/>
    <s v="No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s v="33614"/>
    <x v="0"/>
    <s v="OFF-AR-10001868"/>
    <x v="1"/>
    <x v="6"/>
    <s v="Prang Dustless Chalk Sticks"/>
    <n v="1.3440000000000001"/>
    <n v="1"/>
    <n v="0.2"/>
    <n v="0.504"/>
    <n v="0.375"/>
    <x v="2"/>
    <x v="2"/>
    <x v="4"/>
    <s v="Yes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s v="33614"/>
    <x v="0"/>
    <s v="OFF-ST-10004950"/>
    <x v="1"/>
    <x v="4"/>
    <s v="Acco Perma 3000 Stacking Storage Drawers"/>
    <n v="83.92"/>
    <n v="5"/>
    <n v="0.2"/>
    <n v="-1.0489999999999999"/>
    <n v="-1.2499999999999999E-2"/>
    <x v="2"/>
    <x v="2"/>
    <x v="4"/>
    <s v="No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s v="10009"/>
    <x v="3"/>
    <s v="OFF-PA-10003441"/>
    <x v="1"/>
    <x v="10"/>
    <s v="Xerox 226"/>
    <n v="25.92"/>
    <n v="4"/>
    <n v="0"/>
    <n v="12.441599999999999"/>
    <n v="0.47999999999999993"/>
    <x v="0"/>
    <x v="3"/>
    <x v="6"/>
    <s v="Yes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s v="85204"/>
    <x v="1"/>
    <s v="FUR-FU-10004973"/>
    <x v="0"/>
    <x v="5"/>
    <s v="Flat Face Poster Frame"/>
    <n v="120.57599999999999"/>
    <n v="8"/>
    <n v="0.2"/>
    <n v="33.1584"/>
    <n v="0.27500000000000002"/>
    <x v="2"/>
    <x v="3"/>
    <x v="6"/>
    <s v="Yes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s v="05408"/>
    <x v="3"/>
    <s v="OFF-PA-10000157"/>
    <x v="1"/>
    <x v="10"/>
    <s v="Xerox 191"/>
    <n v="79.92"/>
    <n v="4"/>
    <n v="0"/>
    <n v="37.562399999999997"/>
    <n v="0.47"/>
    <x v="0"/>
    <x v="3"/>
    <x v="9"/>
    <s v="Yes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s v="05408"/>
    <x v="3"/>
    <s v="OFF-PA-10001970"/>
    <x v="1"/>
    <x v="10"/>
    <s v="Xerox 1881"/>
    <n v="12.28"/>
    <n v="1"/>
    <n v="0"/>
    <n v="5.7716000000000003"/>
    <n v="0.47000000000000003"/>
    <x v="0"/>
    <x v="3"/>
    <x v="9"/>
    <s v="Yes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s v="05408"/>
    <x v="3"/>
    <s v="OFF-AP-10000828"/>
    <x v="1"/>
    <x v="9"/>
    <s v="Avanti 4.4 Cu. Ft. Refrigerator"/>
    <n v="542.94000000000005"/>
    <n v="3"/>
    <n v="0"/>
    <n v="152.0232"/>
    <n v="0.27999999999999997"/>
    <x v="0"/>
    <x v="3"/>
    <x v="9"/>
    <s v="Yes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s v="05408"/>
    <x v="3"/>
    <s v="OFF-EN-10001509"/>
    <x v="1"/>
    <x v="12"/>
    <s v="Poly String Tie Envelopes"/>
    <n v="2.04"/>
    <n v="1"/>
    <n v="0"/>
    <n v="0.95879999999999999"/>
    <n v="0.47"/>
    <x v="0"/>
    <x v="3"/>
    <x v="9"/>
    <s v="Yes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s v="77070"/>
    <x v="2"/>
    <s v="OFF-ST-10003692"/>
    <x v="1"/>
    <x v="4"/>
    <s v="Recycled Steel Personal File for Hanging File Folders"/>
    <n v="228.92"/>
    <n v="5"/>
    <n v="0.2"/>
    <n v="14.307499999999999"/>
    <n v="6.25E-2"/>
    <x v="2"/>
    <x v="1"/>
    <x v="1"/>
    <s v="Yes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s v="60505"/>
    <x v="2"/>
    <s v="TEC-PH-10004700"/>
    <x v="2"/>
    <x v="7"/>
    <s v="PowerGen Dual USB Car Charger"/>
    <n v="7.992"/>
    <n v="1"/>
    <n v="0.2"/>
    <n v="2.5973999999999999"/>
    <n v="0.32500000000000001"/>
    <x v="2"/>
    <x v="3"/>
    <x v="10"/>
    <s v="Yes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s v="80219"/>
    <x v="1"/>
    <s v="FUR-CH-10000422"/>
    <x v="0"/>
    <x v="1"/>
    <s v="Global Highback Leather Tilter in Burgundy"/>
    <n v="582.33600000000001"/>
    <n v="8"/>
    <n v="0.2"/>
    <n v="-29.116800000000001"/>
    <n v="-0.05"/>
    <x v="2"/>
    <x v="1"/>
    <x v="2"/>
    <s v="No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TEC-PH-10003484"/>
    <x v="2"/>
    <x v="7"/>
    <s v="Ooma Telo VoIP Home Phone System"/>
    <n v="629.95000000000005"/>
    <n v="5"/>
    <n v="0"/>
    <n v="157.48750000000001"/>
    <n v="0.25"/>
    <x v="0"/>
    <x v="2"/>
    <x v="8"/>
    <s v="Yes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FUR-CH-10001394"/>
    <x v="0"/>
    <x v="1"/>
    <s v="Global Leather Executive Chair"/>
    <n v="631.78200000000004"/>
    <n v="2"/>
    <n v="0.1"/>
    <n v="140.39599999999999"/>
    <n v="0.22222222222222218"/>
    <x v="2"/>
    <x v="2"/>
    <x v="8"/>
    <s v="Yes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FUR-BO-10002213"/>
    <x v="0"/>
    <x v="0"/>
    <s v="DMI Eclipse Executive Suite Bookcases"/>
    <n v="801.56799999999998"/>
    <n v="2"/>
    <n v="0.2"/>
    <n v="-10.019600000000001"/>
    <n v="-1.2500000000000001E-2"/>
    <x v="2"/>
    <x v="2"/>
    <x v="8"/>
    <s v="No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OFF-LA-10002762"/>
    <x v="1"/>
    <x v="2"/>
    <s v="Avery 485"/>
    <n v="75.180000000000007"/>
    <n v="6"/>
    <n v="0"/>
    <n v="35.334600000000002"/>
    <n v="0.47"/>
    <x v="0"/>
    <x v="2"/>
    <x v="8"/>
    <s v="Yes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OFF-AP-10003842"/>
    <x v="1"/>
    <x v="9"/>
    <s v="Euro-Pro Shark Turbo Vacuum"/>
    <n v="30.98"/>
    <n v="1"/>
    <n v="0"/>
    <n v="8.0548000000000002"/>
    <n v="0.26"/>
    <x v="0"/>
    <x v="2"/>
    <x v="8"/>
    <s v="Yes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s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x v="0"/>
    <x v="2"/>
    <x v="8"/>
    <s v="Yes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s v="60004"/>
    <x v="2"/>
    <s v="OFF-AR-10003394"/>
    <x v="1"/>
    <x v="6"/>
    <s v="Newell 332"/>
    <n v="14.112"/>
    <n v="6"/>
    <n v="0.2"/>
    <n v="1.2347999999999999"/>
    <n v="8.7499999999999994E-2"/>
    <x v="2"/>
    <x v="0"/>
    <x v="0"/>
    <s v="Yes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s v="23602"/>
    <x v="0"/>
    <s v="OFF-EN-10001539"/>
    <x v="1"/>
    <x v="12"/>
    <s v="Staple envelope"/>
    <n v="31.12"/>
    <n v="4"/>
    <n v="0"/>
    <n v="14.6264"/>
    <n v="0.47"/>
    <x v="0"/>
    <x v="1"/>
    <x v="8"/>
    <s v="Yes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s v="85705"/>
    <x v="1"/>
    <s v="FUR-FU-10001731"/>
    <x v="0"/>
    <x v="5"/>
    <s v="Acrylic Self-Standing Desk Frames"/>
    <n v="4.2720000000000002"/>
    <n v="2"/>
    <n v="0.2"/>
    <n v="0.96120000000000005"/>
    <n v="0.22500000000000001"/>
    <x v="2"/>
    <x v="2"/>
    <x v="1"/>
    <s v="Yes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s v="10024"/>
    <x v="3"/>
    <s v="FUR-TA-10001095"/>
    <x v="0"/>
    <x v="3"/>
    <s v="Chromcraft Round Conference Tables"/>
    <n v="209.148"/>
    <n v="2"/>
    <n v="0.4"/>
    <n v="-66.230199999999996"/>
    <n v="-0.31666666666666665"/>
    <x v="3"/>
    <x v="0"/>
    <x v="6"/>
    <s v="No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s v="10024"/>
    <x v="3"/>
    <s v="OFF-ST-10000078"/>
    <x v="1"/>
    <x v="4"/>
    <s v="Tennsco 6- and 18-Compartment Lockers"/>
    <n v="1591.02"/>
    <n v="6"/>
    <n v="0"/>
    <n v="286.3836"/>
    <n v="0.18"/>
    <x v="0"/>
    <x v="0"/>
    <x v="6"/>
    <s v="Yes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s v="19134"/>
    <x v="3"/>
    <s v="OFF-FA-10004076"/>
    <x v="1"/>
    <x v="13"/>
    <s v="Translucent Push Pins by OIC"/>
    <n v="7.92"/>
    <n v="5"/>
    <n v="0.2"/>
    <n v="1.6830000000000001"/>
    <n v="0.21250000000000002"/>
    <x v="2"/>
    <x v="3"/>
    <x v="3"/>
    <s v="Yes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s v="60653"/>
    <x v="2"/>
    <s v="TEC-MA-10003626"/>
    <x v="2"/>
    <x v="15"/>
    <s v="Hewlett-Packard Deskjet 6540 Color Inkjet Printer"/>
    <n v="574.91"/>
    <n v="2"/>
    <n v="0.3"/>
    <n v="156.047"/>
    <n v="0.27142857142857146"/>
    <x v="3"/>
    <x v="2"/>
    <x v="10"/>
    <s v="Yes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s v="60653"/>
    <x v="2"/>
    <s v="OFF-PA-10001215"/>
    <x v="1"/>
    <x v="10"/>
    <s v="Xerox 1963"/>
    <n v="8.4480000000000004"/>
    <n v="2"/>
    <n v="0.2"/>
    <n v="2.64"/>
    <n v="0.3125"/>
    <x v="2"/>
    <x v="2"/>
    <x v="10"/>
    <s v="Yes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s v="10035"/>
    <x v="3"/>
    <s v="TEC-AC-10002842"/>
    <x v="2"/>
    <x v="11"/>
    <s v="WD My Passport Ultra 2TB Portable External Hard Drive"/>
    <n v="1071"/>
    <n v="9"/>
    <n v="0"/>
    <n v="171.36"/>
    <n v="0.16"/>
    <x v="0"/>
    <x v="3"/>
    <x v="8"/>
    <s v="Yes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s v="10035"/>
    <x v="3"/>
    <s v="FUR-FU-10004864"/>
    <x v="0"/>
    <x v="5"/>
    <s v="Eldon 500 Class Desk Accessories"/>
    <n v="12.07"/>
    <n v="1"/>
    <n v="0"/>
    <n v="3.9830999999999999"/>
    <n v="0.32999999999999996"/>
    <x v="0"/>
    <x v="3"/>
    <x v="8"/>
    <s v="Yes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s v="19143"/>
    <x v="3"/>
    <s v="OFF-BI-10000014"/>
    <x v="1"/>
    <x v="8"/>
    <s v="Heavy-Duty E-Z-D Binders"/>
    <n v="3.2730000000000001"/>
    <n v="1"/>
    <n v="0.7"/>
    <n v="-2.5093000000000001"/>
    <n v="-0.76666666666666661"/>
    <x v="1"/>
    <x v="3"/>
    <x v="4"/>
    <s v="No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s v="19143"/>
    <x v="3"/>
    <s v="FUR-FU-10001475"/>
    <x v="0"/>
    <x v="5"/>
    <s v="Contract Clock, 14&quot;, Brown"/>
    <n v="87.92"/>
    <n v="5"/>
    <n v="0.2"/>
    <n v="15.385999999999999"/>
    <n v="0.17499999999999999"/>
    <x v="2"/>
    <x v="3"/>
    <x v="4"/>
    <s v="Yes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s v="85301"/>
    <x v="1"/>
    <s v="OFF-ST-10001272"/>
    <x v="1"/>
    <x v="4"/>
    <s v="Mini 13-1/2 Capacity Data Binder Rack, Pearl"/>
    <n v="104.696"/>
    <n v="1"/>
    <n v="0.2"/>
    <n v="6.5434999999999999"/>
    <n v="6.25E-2"/>
    <x v="2"/>
    <x v="0"/>
    <x v="10"/>
    <s v="Yes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s v="90036"/>
    <x v="1"/>
    <s v="FUR-CH-10002024"/>
    <x v="0"/>
    <x v="1"/>
    <s v="HON 5400 Series Task Chairs for Big and Tall"/>
    <n v="2803.92"/>
    <n v="5"/>
    <n v="0.2"/>
    <n v="0"/>
    <n v="0"/>
    <x v="2"/>
    <x v="1"/>
    <x v="9"/>
    <s v="No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s v="77041"/>
    <x v="2"/>
    <s v="OFF-BI-10004001"/>
    <x v="1"/>
    <x v="8"/>
    <s v="GBC Recycled VeloBinder Covers"/>
    <n v="6.8159999999999998"/>
    <n v="2"/>
    <n v="0.8"/>
    <n v="-11.587199999999999"/>
    <n v="-1.7"/>
    <x v="1"/>
    <x v="0"/>
    <x v="8"/>
    <s v="No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s v="98115"/>
    <x v="1"/>
    <s v="TEC-PH-10004094"/>
    <x v="2"/>
    <x v="7"/>
    <s v="Motorola L703CM"/>
    <n v="249.584"/>
    <n v="2"/>
    <n v="0.2"/>
    <n v="15.599"/>
    <n v="6.25E-2"/>
    <x v="2"/>
    <x v="1"/>
    <x v="2"/>
    <s v="Yes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s v="98115"/>
    <x v="1"/>
    <s v="OFF-PA-10001184"/>
    <x v="1"/>
    <x v="10"/>
    <s v="Xerox 1903"/>
    <n v="17.940000000000001"/>
    <n v="3"/>
    <n v="0"/>
    <n v="8.7905999999999995"/>
    <n v="0.48999999999999994"/>
    <x v="0"/>
    <x v="1"/>
    <x v="2"/>
    <s v="Yes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s v="98115"/>
    <x v="1"/>
    <s v="FUR-FU-10002505"/>
    <x v="0"/>
    <x v="5"/>
    <s v="Eldon 100 Class Desk Accessories"/>
    <n v="10.11"/>
    <n v="3"/>
    <n v="0"/>
    <n v="3.2351999999999999"/>
    <n v="0.32"/>
    <x v="0"/>
    <x v="1"/>
    <x v="2"/>
    <s v="Yes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s v="28314"/>
    <x v="0"/>
    <s v="OFF-PA-10001166"/>
    <x v="1"/>
    <x v="10"/>
    <s v="Xerox 2"/>
    <n v="10.368"/>
    <n v="2"/>
    <n v="0.2"/>
    <n v="3.6288"/>
    <n v="0.35"/>
    <x v="2"/>
    <x v="2"/>
    <x v="2"/>
    <s v="Yes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s v="28314"/>
    <x v="0"/>
    <s v="OFF-PA-10000349"/>
    <x v="1"/>
    <x v="10"/>
    <s v="Easy-staple paper"/>
    <n v="11.952"/>
    <n v="3"/>
    <n v="0.2"/>
    <n v="4.0338000000000003"/>
    <n v="0.33750000000000002"/>
    <x v="2"/>
    <x v="2"/>
    <x v="2"/>
    <s v="Yes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s v="77041"/>
    <x v="2"/>
    <s v="OFF-AP-10004708"/>
    <x v="1"/>
    <x v="9"/>
    <s v="Fellowes Superior 10 Outlet Split Surge Protector"/>
    <n v="15.224"/>
    <n v="2"/>
    <n v="0.8"/>
    <n v="-38.821199999999997"/>
    <n v="-2.5499999999999998"/>
    <x v="1"/>
    <x v="3"/>
    <x v="2"/>
    <s v="No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s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  <x v="1"/>
    <x v="3"/>
    <x v="2"/>
    <s v="No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s v="94122"/>
    <x v="1"/>
    <s v="TEC-PH-10000441"/>
    <x v="2"/>
    <x v="7"/>
    <s v="VTech DS6151"/>
    <n v="604.75199999999995"/>
    <n v="6"/>
    <n v="0.2"/>
    <n v="60.475200000000001"/>
    <n v="0.1"/>
    <x v="2"/>
    <x v="2"/>
    <x v="7"/>
    <s v="Yes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s v="94122"/>
    <x v="1"/>
    <s v="OFF-SU-10004664"/>
    <x v="1"/>
    <x v="14"/>
    <s v="Acme Softgrip Scissors"/>
    <n v="40.700000000000003"/>
    <n v="5"/>
    <n v="0"/>
    <n v="11.803000000000001"/>
    <n v="0.28999999999999998"/>
    <x v="0"/>
    <x v="2"/>
    <x v="7"/>
    <s v="Yes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s v="94122"/>
    <x v="1"/>
    <s v="TEC-PH-10004531"/>
    <x v="2"/>
    <x v="7"/>
    <s v="AT&amp;T CL2909"/>
    <n v="302.37599999999998"/>
    <n v="3"/>
    <n v="0.2"/>
    <n v="37.796999999999997"/>
    <n v="0.125"/>
    <x v="2"/>
    <x v="2"/>
    <x v="7"/>
    <s v="Yes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s v="94122"/>
    <x v="1"/>
    <s v="TEC-AC-10002167"/>
    <x v="2"/>
    <x v="11"/>
    <s v="Imation 8gb Micro Traveldrive Usb 2.0 Flash Drive"/>
    <n v="45"/>
    <n v="3"/>
    <n v="0"/>
    <n v="4.95"/>
    <n v="0.11"/>
    <x v="0"/>
    <x v="2"/>
    <x v="7"/>
    <s v="Yes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s v="10035"/>
    <x v="3"/>
    <s v="FUR-CH-10002024"/>
    <x v="0"/>
    <x v="1"/>
    <s v="HON 5400 Series Task Chairs for Big and Tall"/>
    <n v="3785.2919999999999"/>
    <n v="6"/>
    <n v="0.1"/>
    <n v="420.58800000000002"/>
    <n v="0.11111111111111112"/>
    <x v="2"/>
    <x v="2"/>
    <x v="8"/>
    <s v="Yes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s v="98105"/>
    <x v="1"/>
    <s v="OFF-AR-10002445"/>
    <x v="1"/>
    <x v="6"/>
    <s v="SANFORD Major Accent Highlighters"/>
    <n v="35.4"/>
    <n v="5"/>
    <n v="0"/>
    <n v="13.452"/>
    <n v="0.38"/>
    <x v="0"/>
    <x v="0"/>
    <x v="8"/>
    <s v="Yes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s v="14215"/>
    <x v="3"/>
    <s v="FUR-FU-10003268"/>
    <x v="0"/>
    <x v="5"/>
    <s v="Eldon Radial Chair Mat for Low to Medium Pile Carpets"/>
    <n v="199.9"/>
    <n v="5"/>
    <n v="0"/>
    <n v="39.979999999999997"/>
    <n v="0.19999999999999998"/>
    <x v="0"/>
    <x v="2"/>
    <x v="0"/>
    <s v="Yes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s v="77340"/>
    <x v="2"/>
    <s v="FUR-CH-10000015"/>
    <x v="0"/>
    <x v="1"/>
    <s v="Hon Multipurpose Stacking Arm Chairs"/>
    <n v="1212.96"/>
    <n v="8"/>
    <n v="0.3"/>
    <n v="-69.311999999999998"/>
    <n v="-5.7142857142857141E-2"/>
    <x v="3"/>
    <x v="2"/>
    <x v="5"/>
    <s v="No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s v="75081"/>
    <x v="2"/>
    <s v="TEC-PH-10004165"/>
    <x v="2"/>
    <x v="7"/>
    <s v="Mitel MiVoice 5330e IP Phone"/>
    <n v="1099.96"/>
    <n v="5"/>
    <n v="0.2"/>
    <n v="82.497"/>
    <n v="7.4999999999999997E-2"/>
    <x v="2"/>
    <x v="1"/>
    <x v="6"/>
    <s v="Yes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s v="75081"/>
    <x v="2"/>
    <s v="FUR-TA-10004607"/>
    <x v="0"/>
    <x v="3"/>
    <s v="Hon 2111 Invitation Series Straight Table"/>
    <n v="103.48099999999999"/>
    <n v="1"/>
    <n v="0.3"/>
    <n v="-16.261299999999999"/>
    <n v="-0.15714285714285714"/>
    <x v="3"/>
    <x v="1"/>
    <x v="6"/>
    <s v="No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s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  <x v="2"/>
    <x v="1"/>
    <x v="1"/>
    <s v="Yes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s v="85345"/>
    <x v="1"/>
    <s v="TEC-AC-10002217"/>
    <x v="2"/>
    <x v="11"/>
    <s v="Imation Clip USB flash drive - 8 GB"/>
    <n v="30.08"/>
    <n v="2"/>
    <n v="0.2"/>
    <n v="-5.2640000000000002"/>
    <n v="-0.17500000000000002"/>
    <x v="2"/>
    <x v="1"/>
    <x v="6"/>
    <s v="No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s v="85345"/>
    <x v="1"/>
    <s v="OFF-PA-10001937"/>
    <x v="1"/>
    <x v="10"/>
    <s v="Xerox 21"/>
    <n v="36.287999999999997"/>
    <n v="7"/>
    <n v="0.2"/>
    <n v="12.700799999999999"/>
    <n v="0.35000000000000003"/>
    <x v="2"/>
    <x v="1"/>
    <x v="6"/>
    <s v="Yes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s v="85345"/>
    <x v="1"/>
    <s v="OFF-AR-10000203"/>
    <x v="1"/>
    <x v="6"/>
    <s v="Newell 336"/>
    <n v="10.272"/>
    <n v="3"/>
    <n v="0.2"/>
    <n v="1.1556"/>
    <n v="0.11249999999999999"/>
    <x v="2"/>
    <x v="1"/>
    <x v="6"/>
    <s v="Yes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s v="85345"/>
    <x v="1"/>
    <s v="TEC-AC-10001142"/>
    <x v="2"/>
    <x v="11"/>
    <s v="First Data FD10 PIN Pad"/>
    <n v="252.8"/>
    <n v="4"/>
    <n v="0.2"/>
    <n v="-31.6"/>
    <n v="-0.125"/>
    <x v="2"/>
    <x v="1"/>
    <x v="6"/>
    <s v="No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s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x v="1"/>
    <x v="1"/>
    <x v="8"/>
    <s v="No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s v="92054"/>
    <x v="1"/>
    <s v="OFF-PA-10000520"/>
    <x v="1"/>
    <x v="10"/>
    <s v="Xerox 201"/>
    <n v="12.96"/>
    <n v="2"/>
    <n v="0"/>
    <n v="6.2207999999999997"/>
    <n v="0.47999999999999993"/>
    <x v="0"/>
    <x v="3"/>
    <x v="5"/>
    <s v="Yes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s v="19134"/>
    <x v="3"/>
    <s v="TEC-PH-10001079"/>
    <x v="2"/>
    <x v="7"/>
    <s v="Polycom SoundPoint Pro SE-225 Corded phone"/>
    <n v="285.57600000000002"/>
    <n v="4"/>
    <n v="0.4"/>
    <n v="-57.115200000000002"/>
    <n v="-0.19999999999999998"/>
    <x v="3"/>
    <x v="3"/>
    <x v="7"/>
    <s v="No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s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  <x v="2"/>
    <x v="2"/>
    <x v="2"/>
    <s v="Yes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s v="10035"/>
    <x v="3"/>
    <s v="OFF-PA-10001471"/>
    <x v="1"/>
    <x v="10"/>
    <s v="Strathmore Photo Frame Cards"/>
    <n v="14.62"/>
    <n v="2"/>
    <n v="0"/>
    <n v="6.7252000000000001"/>
    <n v="0.46"/>
    <x v="0"/>
    <x v="2"/>
    <x v="5"/>
    <s v="Yes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s v="44240"/>
    <x v="3"/>
    <s v="OFF-AP-10003281"/>
    <x v="1"/>
    <x v="9"/>
    <s v="Acco 6 Outlet Guardian Standard Surge Suppressor"/>
    <n v="48.36"/>
    <n v="5"/>
    <n v="0.2"/>
    <n v="6.0449999999999999"/>
    <n v="0.125"/>
    <x v="2"/>
    <x v="2"/>
    <x v="4"/>
    <s v="Yes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s v="32216"/>
    <x v="0"/>
    <s v="OFF-AR-10003156"/>
    <x v="1"/>
    <x v="6"/>
    <s v="50 Colored Long Pencils"/>
    <n v="16.256"/>
    <n v="2"/>
    <n v="0.2"/>
    <n v="1.2192000000000001"/>
    <n v="7.4999999999999997E-2"/>
    <x v="2"/>
    <x v="3"/>
    <x v="3"/>
    <s v="Yes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s v="32216"/>
    <x v="0"/>
    <s v="TEC-PH-10000576"/>
    <x v="2"/>
    <x v="7"/>
    <s v="AT&amp;T 1080 Corded phone"/>
    <n v="219.184"/>
    <n v="2"/>
    <n v="0.2"/>
    <n v="19.178599999999999"/>
    <n v="8.7499999999999994E-2"/>
    <x v="2"/>
    <x v="3"/>
    <x v="3"/>
    <s v="Yes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s v="75019"/>
    <x v="2"/>
    <s v="TEC-PH-10003215"/>
    <x v="2"/>
    <x v="7"/>
    <s v="Jackery Bar Premium Fast-charging Portable Charger"/>
    <n v="95.84"/>
    <n v="4"/>
    <n v="0.2"/>
    <n v="34.741999999999997"/>
    <n v="0.36249999999999993"/>
    <x v="2"/>
    <x v="1"/>
    <x v="10"/>
    <s v="Yes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s v="46203"/>
    <x v="2"/>
    <s v="OFF-LA-10004484"/>
    <x v="1"/>
    <x v="2"/>
    <s v="Avery 476"/>
    <n v="12.39"/>
    <n v="3"/>
    <n v="0"/>
    <n v="5.6993999999999998"/>
    <n v="0.45999999999999996"/>
    <x v="0"/>
    <x v="1"/>
    <x v="5"/>
    <s v="Yes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s v="46226"/>
    <x v="2"/>
    <s v="OFF-PA-10002245"/>
    <x v="1"/>
    <x v="10"/>
    <s v="Xerox 1895"/>
    <n v="35.880000000000003"/>
    <n v="6"/>
    <n v="0"/>
    <n v="16.146000000000001"/>
    <n v="0.45"/>
    <x v="0"/>
    <x v="0"/>
    <x v="8"/>
    <s v="Yes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s v="74133"/>
    <x v="2"/>
    <s v="FUR-FU-10003664"/>
    <x v="0"/>
    <x v="5"/>
    <s v="Electrix Architect's Clamp-On Swing Arm Lamp, Black"/>
    <n v="477.3"/>
    <n v="5"/>
    <n v="0"/>
    <n v="138.417"/>
    <n v="0.28999999999999998"/>
    <x v="0"/>
    <x v="3"/>
    <x v="5"/>
    <s v="Yes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s v="98052"/>
    <x v="1"/>
    <s v="OFF-LA-10002195"/>
    <x v="1"/>
    <x v="2"/>
    <s v="Avery 481"/>
    <n v="12.32"/>
    <n v="4"/>
    <n v="0"/>
    <n v="5.9135999999999997"/>
    <n v="0.48"/>
    <x v="0"/>
    <x v="0"/>
    <x v="8"/>
    <s v="Yes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s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  <x v="2"/>
    <x v="2"/>
    <x v="8"/>
    <s v="Yes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s v="99207"/>
    <x v="1"/>
    <s v="OFF-ST-10004963"/>
    <x v="1"/>
    <x v="4"/>
    <s v="Eldon Gobal File Keepers"/>
    <n v="136.26"/>
    <n v="9"/>
    <n v="0"/>
    <n v="5.4504000000000001"/>
    <n v="0.04"/>
    <x v="0"/>
    <x v="3"/>
    <x v="1"/>
    <s v="Yes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s v="90032"/>
    <x v="1"/>
    <s v="OFF-AP-10002495"/>
    <x v="1"/>
    <x v="9"/>
    <s v="Acco Smartsocket Table Surge Protector, 6 Color-Coded Adapter Outlets"/>
    <n v="186.15"/>
    <n v="3"/>
    <n v="0"/>
    <n v="55.844999999999999"/>
    <n v="0.3"/>
    <x v="0"/>
    <x v="1"/>
    <x v="8"/>
    <s v="Yes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s v="90032"/>
    <x v="1"/>
    <s v="OFF-BI-10004001"/>
    <x v="1"/>
    <x v="8"/>
    <s v="GBC Recycled VeloBinder Covers"/>
    <n v="81.792000000000002"/>
    <n v="6"/>
    <n v="0.2"/>
    <n v="26.5824"/>
    <n v="0.32500000000000001"/>
    <x v="2"/>
    <x v="1"/>
    <x v="8"/>
    <s v="Yes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s v="90032"/>
    <x v="1"/>
    <s v="OFF-SU-10004884"/>
    <x v="1"/>
    <x v="14"/>
    <s v="Acme Galleria Hot Forged Steel Scissors with Colored Handles"/>
    <n v="47.19"/>
    <n v="3"/>
    <n v="0"/>
    <n v="13.6851"/>
    <n v="0.29000000000000004"/>
    <x v="0"/>
    <x v="1"/>
    <x v="8"/>
    <s v="Yes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s v="90032"/>
    <x v="1"/>
    <s v="TEC-PH-10003555"/>
    <x v="2"/>
    <x v="7"/>
    <s v="Motorola HK250 Universal Bluetooth Headset"/>
    <n v="36.783999999999999"/>
    <n v="2"/>
    <n v="0.2"/>
    <n v="-8.2764000000000006"/>
    <n v="-0.22500000000000003"/>
    <x v="2"/>
    <x v="1"/>
    <x v="8"/>
    <s v="No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s v="37421"/>
    <x v="0"/>
    <s v="TEC-MA-10003493"/>
    <x v="2"/>
    <x v="15"/>
    <s v="Penpower WorldCard Pro Card Scanner"/>
    <n v="91.474999999999994"/>
    <n v="1"/>
    <n v="0.5"/>
    <n v="-1.8294999999999999"/>
    <n v="-0.02"/>
    <x v="1"/>
    <x v="0"/>
    <x v="1"/>
    <s v="No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s v="27405"/>
    <x v="0"/>
    <s v="TEC-AC-10002380"/>
    <x v="2"/>
    <x v="11"/>
    <s v="Sony 8GB Class 10 Micro SDHC R40 Memory Card"/>
    <n v="27.192"/>
    <n v="3"/>
    <n v="0.2"/>
    <n v="0.33989999999999998"/>
    <n v="1.2499999999999999E-2"/>
    <x v="2"/>
    <x v="3"/>
    <x v="5"/>
    <s v="Yes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s v="27405"/>
    <x v="0"/>
    <s v="OFF-BI-10004209"/>
    <x v="1"/>
    <x v="8"/>
    <s v="Fellowes Twister Kit, Gray/Clear, 3/pkg"/>
    <n v="12.06"/>
    <n v="5"/>
    <n v="0.7"/>
    <n v="-10.050000000000001"/>
    <n v="-0.83333333333333337"/>
    <x v="1"/>
    <x v="3"/>
    <x v="5"/>
    <s v="No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s v="94122"/>
    <x v="1"/>
    <s v="OFF-AR-10002135"/>
    <x v="1"/>
    <x v="6"/>
    <s v="Boston Heavy-Duty Trimline Electric Pencil Sharpeners"/>
    <n v="144.6"/>
    <n v="3"/>
    <n v="0"/>
    <n v="41.933999999999997"/>
    <n v="0.28999999999999998"/>
    <x v="0"/>
    <x v="2"/>
    <x v="2"/>
    <s v="Yes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s v="94122"/>
    <x v="1"/>
    <s v="TEC-PH-10002583"/>
    <x v="2"/>
    <x v="7"/>
    <s v="iOttie HLCRIO102 Car Mount"/>
    <n v="15.992000000000001"/>
    <n v="1"/>
    <n v="0.2"/>
    <n v="-2.9984999999999999"/>
    <n v="-0.18749999999999997"/>
    <x v="2"/>
    <x v="2"/>
    <x v="2"/>
    <s v="No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s v="10024"/>
    <x v="3"/>
    <s v="OFF-PA-10003591"/>
    <x v="1"/>
    <x v="10"/>
    <s v="Southworth 100% Cotton The Best Paper"/>
    <n v="34.44"/>
    <n v="3"/>
    <n v="0"/>
    <n v="17.22"/>
    <n v="0.5"/>
    <x v="0"/>
    <x v="2"/>
    <x v="0"/>
    <s v="Yes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s v="90712"/>
    <x v="1"/>
    <s v="TEC-PH-10004922"/>
    <x v="2"/>
    <x v="7"/>
    <s v="RCA Visys Integrated PBX 8-Line Router"/>
    <n v="321.55200000000002"/>
    <n v="6"/>
    <n v="0.2"/>
    <n v="20.097000000000001"/>
    <n v="6.25E-2"/>
    <x v="2"/>
    <x v="2"/>
    <x v="2"/>
    <s v="Yes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s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x v="0"/>
    <x v="3"/>
    <x v="0"/>
    <s v="Yes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s v="43229"/>
    <x v="3"/>
    <s v="OFF-AR-10003560"/>
    <x v="1"/>
    <x v="6"/>
    <s v="Zebra Zazzle Fluorescent Highlighters"/>
    <n v="19.456"/>
    <n v="4"/>
    <n v="0.2"/>
    <n v="3.4047999999999998"/>
    <n v="0.17499999999999999"/>
    <x v="2"/>
    <x v="2"/>
    <x v="11"/>
    <s v="Yes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s v="19711"/>
    <x v="3"/>
    <s v="OFF-LA-10004409"/>
    <x v="1"/>
    <x v="2"/>
    <s v="Avery 492"/>
    <n v="17.28"/>
    <n v="6"/>
    <n v="0"/>
    <n v="7.9488000000000003"/>
    <n v="0.45999999999999996"/>
    <x v="0"/>
    <x v="2"/>
    <x v="4"/>
    <s v="Yes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s v="98115"/>
    <x v="1"/>
    <s v="FUR-FU-10000448"/>
    <x v="0"/>
    <x v="5"/>
    <s v="Tenex Chairmats For Use With Carpeted Floors"/>
    <n v="31.96"/>
    <n v="2"/>
    <n v="0"/>
    <n v="1.5980000000000001"/>
    <n v="0.05"/>
    <x v="0"/>
    <x v="0"/>
    <x v="0"/>
    <s v="Yes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OFF-BI-10002735"/>
    <x v="1"/>
    <x v="8"/>
    <s v="GBC Prestige Therm-A-Bind Covers"/>
    <n v="164.68799999999999"/>
    <n v="6"/>
    <n v="0.2"/>
    <n v="55.5822"/>
    <n v="0.33750000000000002"/>
    <x v="2"/>
    <x v="3"/>
    <x v="0"/>
    <s v="Yes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FUR-TA-10003469"/>
    <x v="0"/>
    <x v="3"/>
    <s v="Balt Split Level Computer Training Table"/>
    <n v="166.5"/>
    <n v="2"/>
    <n v="0.4"/>
    <n v="-66.599999999999994"/>
    <n v="-0.39999999999999997"/>
    <x v="3"/>
    <x v="3"/>
    <x v="0"/>
    <s v="No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OFF-PA-10001870"/>
    <x v="1"/>
    <x v="10"/>
    <s v="Xerox 202"/>
    <n v="12.96"/>
    <n v="2"/>
    <n v="0"/>
    <n v="6.2207999999999997"/>
    <n v="0.47999999999999993"/>
    <x v="0"/>
    <x v="3"/>
    <x v="0"/>
    <s v="Yes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x v="0"/>
    <x v="3"/>
    <x v="0"/>
    <s v="Yes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TEC-PH-10001448"/>
    <x v="2"/>
    <x v="7"/>
    <s v="Anker Astro 15000mAh USB Portable Charger"/>
    <n v="99.98"/>
    <n v="2"/>
    <n v="0"/>
    <n v="3.9992000000000001"/>
    <n v="0.04"/>
    <x v="0"/>
    <x v="3"/>
    <x v="0"/>
    <s v="Yes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  <x v="2"/>
    <x v="3"/>
    <x v="0"/>
    <s v="Yes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FUR-CH-10004875"/>
    <x v="0"/>
    <x v="1"/>
    <s v="Harbour Creations 67200 Series Stacking Chairs"/>
    <n v="128.124"/>
    <n v="2"/>
    <n v="0.1"/>
    <n v="24.2012"/>
    <n v="0.18888888888888888"/>
    <x v="2"/>
    <x v="3"/>
    <x v="0"/>
    <s v="Yes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s v="10024"/>
    <x v="3"/>
    <s v="FUR-FU-10004245"/>
    <x v="0"/>
    <x v="5"/>
    <s v="Career Cubicle Clock, 8 1/4&quot;, Black"/>
    <n v="101.4"/>
    <n v="5"/>
    <n v="0"/>
    <n v="38.531999999999996"/>
    <n v="0.37999999999999995"/>
    <x v="0"/>
    <x v="3"/>
    <x v="0"/>
    <s v="Yes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s v="60653"/>
    <x v="2"/>
    <s v="OFF-LA-10000443"/>
    <x v="1"/>
    <x v="2"/>
    <s v="Avery 501"/>
    <n v="5.9039999999999999"/>
    <n v="2"/>
    <n v="0.2"/>
    <n v="1.9925999999999999"/>
    <n v="0.33749999999999997"/>
    <x v="2"/>
    <x v="1"/>
    <x v="5"/>
    <s v="Yes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s v="60653"/>
    <x v="2"/>
    <s v="OFF-PA-10001125"/>
    <x v="1"/>
    <x v="10"/>
    <s v="Xerox 1988"/>
    <n v="173.488"/>
    <n v="7"/>
    <n v="0.2"/>
    <n v="54.215000000000003"/>
    <n v="0.3125"/>
    <x v="2"/>
    <x v="1"/>
    <x v="5"/>
    <s v="Yes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s v="60653"/>
    <x v="2"/>
    <s v="FUR-FU-10002703"/>
    <x v="0"/>
    <x v="5"/>
    <s v="Tenex Traditional Chairmats for Hard Floors, Average Lip, 36&quot; x 48&quot;"/>
    <n v="51.56"/>
    <n v="2"/>
    <n v="0.6"/>
    <n v="-61.872"/>
    <n v="-1.2"/>
    <x v="1"/>
    <x v="1"/>
    <x v="5"/>
    <s v="No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s v="60653"/>
    <x v="2"/>
    <s v="OFF-BI-10004364"/>
    <x v="1"/>
    <x v="8"/>
    <s v="Storex Dura Pro Binders"/>
    <n v="3.5640000000000001"/>
    <n v="3"/>
    <n v="0.8"/>
    <n v="-6.2370000000000001"/>
    <n v="-1.75"/>
    <x v="1"/>
    <x v="1"/>
    <x v="5"/>
    <s v="No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s v="60543"/>
    <x v="2"/>
    <s v="OFF-FA-10000936"/>
    <x v="1"/>
    <x v="13"/>
    <s v="Acco Hot Clips Clips to Go"/>
    <n v="13.16"/>
    <n v="5"/>
    <n v="0.2"/>
    <n v="4.1124999999999998"/>
    <n v="0.3125"/>
    <x v="2"/>
    <x v="2"/>
    <x v="8"/>
    <s v="Yes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s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  <x v="1"/>
    <x v="2"/>
    <x v="8"/>
    <s v="No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s v="60543"/>
    <x v="2"/>
    <s v="OFF-BI-10004632"/>
    <x v="1"/>
    <x v="8"/>
    <s v="Ibico Hi-Tech Manual Binding System"/>
    <n v="304.99"/>
    <n v="5"/>
    <n v="0.8"/>
    <n v="-533.73249999999996"/>
    <n v="-1.7499999999999998"/>
    <x v="1"/>
    <x v="2"/>
    <x v="8"/>
    <s v="No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s v="75220"/>
    <x v="2"/>
    <s v="OFF-ST-10000615"/>
    <x v="1"/>
    <x v="4"/>
    <s v="SimpliFile Personal File, Black Granite, 15w x 6-15/16d x 11-1/4h"/>
    <n v="18.16"/>
    <n v="2"/>
    <n v="0.2"/>
    <n v="1.8160000000000001"/>
    <n v="0.1"/>
    <x v="2"/>
    <x v="3"/>
    <x v="0"/>
    <s v="Yes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s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  <x v="2"/>
    <x v="1"/>
    <x v="1"/>
    <s v="Yes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s v="90008"/>
    <x v="1"/>
    <s v="OFF-AR-10004757"/>
    <x v="1"/>
    <x v="6"/>
    <s v="Crayola Colored Pencils"/>
    <n v="19.68"/>
    <n v="6"/>
    <n v="0"/>
    <n v="6.4943999999999997"/>
    <n v="0.33"/>
    <x v="0"/>
    <x v="2"/>
    <x v="7"/>
    <s v="Yes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s v="77036"/>
    <x v="2"/>
    <s v="FUR-BO-10003893"/>
    <x v="0"/>
    <x v="0"/>
    <s v="Sauder Camden County Collection Library"/>
    <n v="781.86400000000003"/>
    <n v="10"/>
    <n v="0.32"/>
    <n v="-137.976"/>
    <n v="-0.1764705882352941"/>
    <x v="3"/>
    <x v="0"/>
    <x v="4"/>
    <s v="No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s v="77036"/>
    <x v="2"/>
    <s v="OFF-PA-10003893"/>
    <x v="1"/>
    <x v="10"/>
    <s v="Xerox 1962"/>
    <n v="30.815999999999999"/>
    <n v="9"/>
    <n v="0.2"/>
    <n v="9.6300000000000008"/>
    <n v="0.31250000000000006"/>
    <x v="2"/>
    <x v="0"/>
    <x v="4"/>
    <s v="Yes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s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  <x v="3"/>
    <x v="3"/>
    <x v="2"/>
    <s v="No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s v="07501"/>
    <x v="3"/>
    <s v="OFF-FA-10001561"/>
    <x v="1"/>
    <x v="13"/>
    <s v="Stockwell Push Pins"/>
    <n v="6.54"/>
    <n v="3"/>
    <n v="0"/>
    <n v="2.1581999999999999"/>
    <n v="0.32999999999999996"/>
    <x v="0"/>
    <x v="3"/>
    <x v="4"/>
    <s v="Yes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s v="97206"/>
    <x v="1"/>
    <s v="TEC-PH-10001817"/>
    <x v="2"/>
    <x v="7"/>
    <s v="Wilson Electronics DB Pro Signal Booster"/>
    <n v="572.79999999999995"/>
    <n v="2"/>
    <n v="0.2"/>
    <n v="50.12"/>
    <n v="8.7500000000000008E-2"/>
    <x v="2"/>
    <x v="1"/>
    <x v="2"/>
    <s v="Yes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s v="35810"/>
    <x v="0"/>
    <s v="OFF-AR-10000538"/>
    <x v="1"/>
    <x v="6"/>
    <s v="Boston Model 1800 Electric Pencil Sharpener, Gray"/>
    <n v="197.05"/>
    <n v="7"/>
    <n v="0"/>
    <n v="59.115000000000002"/>
    <n v="0.3"/>
    <x v="0"/>
    <x v="0"/>
    <x v="6"/>
    <s v="Yes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s v="94110"/>
    <x v="1"/>
    <s v="OFF-BI-10004584"/>
    <x v="1"/>
    <x v="8"/>
    <s v="GBC ProClick 150 Presentation Binding System"/>
    <n v="2022.2719999999999"/>
    <n v="8"/>
    <n v="0.2"/>
    <n v="682.51679999999999"/>
    <n v="0.33750000000000002"/>
    <x v="2"/>
    <x v="3"/>
    <x v="9"/>
    <s v="Yes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s v="94110"/>
    <x v="1"/>
    <s v="OFF-AR-10000817"/>
    <x v="1"/>
    <x v="6"/>
    <s v="Manco Dry-Lighter Erasable Highlighter"/>
    <n v="9.1199999999999992"/>
    <n v="3"/>
    <n v="0"/>
    <n v="3.1008"/>
    <n v="0.34"/>
    <x v="0"/>
    <x v="3"/>
    <x v="9"/>
    <s v="Yes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s v="73120"/>
    <x v="2"/>
    <s v="OFF-BI-10000756"/>
    <x v="1"/>
    <x v="8"/>
    <s v="Storex DuraTech Recycled Plastic Frosted Binders"/>
    <n v="38.159999999999997"/>
    <n v="9"/>
    <n v="0"/>
    <n v="19.079999999999998"/>
    <n v="0.5"/>
    <x v="0"/>
    <x v="3"/>
    <x v="0"/>
    <s v="Yes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s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  <x v="0"/>
    <x v="0"/>
    <x v="9"/>
    <s v="Yes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s v="74012"/>
    <x v="2"/>
    <s v="OFF-BI-10004364"/>
    <x v="1"/>
    <x v="8"/>
    <s v="Storex Dura Pro Binders"/>
    <n v="11.88"/>
    <n v="2"/>
    <n v="0"/>
    <n v="5.3460000000000001"/>
    <n v="0.44999999999999996"/>
    <x v="0"/>
    <x v="0"/>
    <x v="9"/>
    <s v="Yes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s v="92691"/>
    <x v="1"/>
    <s v="TEC-AC-10004518"/>
    <x v="2"/>
    <x v="11"/>
    <s v="Memorex Mini Travel Drive 32 GB USB 2.0 Flash Drive"/>
    <n v="120"/>
    <n v="6"/>
    <n v="0"/>
    <n v="46.8"/>
    <n v="0.38999999999999996"/>
    <x v="0"/>
    <x v="0"/>
    <x v="5"/>
    <s v="Yes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s v="92691"/>
    <x v="1"/>
    <s v="OFF-AP-10002222"/>
    <x v="1"/>
    <x v="9"/>
    <s v="Staple holder"/>
    <n v="8.67"/>
    <n v="1"/>
    <n v="0"/>
    <n v="2.3409"/>
    <n v="0.27"/>
    <x v="0"/>
    <x v="0"/>
    <x v="5"/>
    <s v="Yes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s v="46142"/>
    <x v="2"/>
    <s v="OFF-PA-10002615"/>
    <x v="1"/>
    <x v="10"/>
    <s v="Ampad Gold Fibre Wirebound Steno Books, 6&quot; x 9&quot;, Gregg Ruled"/>
    <n v="4.41"/>
    <n v="1"/>
    <n v="0"/>
    <n v="2.0286"/>
    <n v="0.45999999999999996"/>
    <x v="0"/>
    <x v="3"/>
    <x v="0"/>
    <s v="Yes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s v="46142"/>
    <x v="2"/>
    <s v="OFF-PA-10000565"/>
    <x v="1"/>
    <x v="10"/>
    <s v="Easy-staple paper"/>
    <n v="167.94"/>
    <n v="3"/>
    <n v="0"/>
    <n v="82.290599999999998"/>
    <n v="0.49"/>
    <x v="0"/>
    <x v="3"/>
    <x v="0"/>
    <s v="Yes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s v="46142"/>
    <x v="2"/>
    <s v="OFF-PA-10003673"/>
    <x v="1"/>
    <x v="10"/>
    <s v="Strathmore Photo Mount Cards"/>
    <n v="67.8"/>
    <n v="10"/>
    <n v="0"/>
    <n v="31.187999999999999"/>
    <n v="0.46"/>
    <x v="0"/>
    <x v="3"/>
    <x v="0"/>
    <s v="Yes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s v="53209"/>
    <x v="2"/>
    <s v="FUR-FU-10002088"/>
    <x v="0"/>
    <x v="5"/>
    <s v="Nu-Dell Float Frame 11 x 14 1/2"/>
    <n v="26.94"/>
    <n v="3"/>
    <n v="0"/>
    <n v="11.3148"/>
    <n v="0.42"/>
    <x v="0"/>
    <x v="0"/>
    <x v="5"/>
    <s v="Yes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s v="94109"/>
    <x v="1"/>
    <s v="FUR-FU-10001546"/>
    <x v="0"/>
    <x v="5"/>
    <s v="Dana Swing-Arm Lamps"/>
    <n v="32.04"/>
    <n v="3"/>
    <n v="0"/>
    <n v="8.01"/>
    <n v="0.25"/>
    <x v="0"/>
    <x v="1"/>
    <x v="0"/>
    <s v="Yes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s v="13440"/>
    <x v="3"/>
    <s v="OFF-AR-10000614"/>
    <x v="1"/>
    <x v="6"/>
    <s v="Barrel Sharpener"/>
    <n v="32.130000000000003"/>
    <n v="9"/>
    <n v="0"/>
    <n v="8.3537999999999997"/>
    <n v="0.25999999999999995"/>
    <x v="0"/>
    <x v="0"/>
    <x v="3"/>
    <s v="Yes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s v="13440"/>
    <x v="3"/>
    <s v="OFF-AR-10003190"/>
    <x v="1"/>
    <x v="6"/>
    <s v="Newell 32"/>
    <n v="2.88"/>
    <n v="1"/>
    <n v="0"/>
    <n v="0.80640000000000001"/>
    <n v="0.28000000000000003"/>
    <x v="0"/>
    <x v="0"/>
    <x v="3"/>
    <s v="Yes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s v="10009"/>
    <x v="3"/>
    <s v="TEC-PH-10004094"/>
    <x v="2"/>
    <x v="7"/>
    <s v="Motorola L703CM"/>
    <n v="1091.93"/>
    <n v="7"/>
    <n v="0"/>
    <n v="272.98250000000002"/>
    <n v="0.25"/>
    <x v="0"/>
    <x v="0"/>
    <x v="2"/>
    <s v="Yes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s v="10009"/>
    <x v="3"/>
    <s v="OFF-PA-10001970"/>
    <x v="1"/>
    <x v="10"/>
    <s v="Xerox 1908"/>
    <n v="111.96"/>
    <n v="2"/>
    <n v="0"/>
    <n v="54.860399999999998"/>
    <n v="0.49"/>
    <x v="0"/>
    <x v="0"/>
    <x v="2"/>
    <s v="Yes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s v="48127"/>
    <x v="2"/>
    <s v="OFF-AR-10002952"/>
    <x v="1"/>
    <x v="6"/>
    <s v="Stanley Contemporary Battery Pencil Sharpeners"/>
    <n v="26.7"/>
    <n v="2"/>
    <n v="0"/>
    <n v="7.476"/>
    <n v="0.28000000000000003"/>
    <x v="0"/>
    <x v="2"/>
    <x v="3"/>
    <s v="Yes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s v="48127"/>
    <x v="2"/>
    <s v="OFF-BI-10004209"/>
    <x v="1"/>
    <x v="8"/>
    <s v="Fellowes Twister Kit, Gray/Clear, 3/pkg"/>
    <n v="40.200000000000003"/>
    <n v="5"/>
    <n v="0"/>
    <n v="18.09"/>
    <n v="0.44999999999999996"/>
    <x v="0"/>
    <x v="2"/>
    <x v="3"/>
    <s v="Yes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s v="48127"/>
    <x v="2"/>
    <s v="OFF-AR-10004685"/>
    <x v="1"/>
    <x v="6"/>
    <s v="Binney &amp; Smith Crayola Metallic Colored Pencils, 8-Color Set"/>
    <n v="13.89"/>
    <n v="3"/>
    <n v="0"/>
    <n v="4.5837000000000003"/>
    <n v="0.33"/>
    <x v="0"/>
    <x v="2"/>
    <x v="3"/>
    <s v="Yes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s v="48127"/>
    <x v="2"/>
    <s v="OFF-ST-10000991"/>
    <x v="1"/>
    <x v="4"/>
    <s v="Space Solutions HD Industrial Steel Shelving."/>
    <n v="689.82"/>
    <n v="6"/>
    <n v="0"/>
    <n v="20.694600000000001"/>
    <n v="0.03"/>
    <x v="0"/>
    <x v="2"/>
    <x v="3"/>
    <s v="Yes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s v="10024"/>
    <x v="3"/>
    <s v="OFF-AR-10002399"/>
    <x v="1"/>
    <x v="6"/>
    <s v="Dixon Prang Watercolor Pencils, 10-Color Set with Brush"/>
    <n v="38.340000000000003"/>
    <n v="9"/>
    <n v="0"/>
    <n v="15.7194"/>
    <n v="0.41"/>
    <x v="0"/>
    <x v="0"/>
    <x v="6"/>
    <s v="Yes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s v="60623"/>
    <x v="2"/>
    <s v="OFF-BI-10002353"/>
    <x v="1"/>
    <x v="8"/>
    <s v="GBC VeloBind Cover Sets"/>
    <n v="9.2639999999999993"/>
    <n v="3"/>
    <n v="0.8"/>
    <n v="-13.896000000000001"/>
    <n v="-1.5000000000000002"/>
    <x v="1"/>
    <x v="2"/>
    <x v="4"/>
    <s v="No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s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  <x v="3"/>
    <x v="3"/>
    <x v="5"/>
    <s v="No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s v="54915"/>
    <x v="2"/>
    <s v="TEC-AC-10003033"/>
    <x v="2"/>
    <x v="11"/>
    <s v="Plantronics CS510 - Over-the-Head monaural Wireless Headset System"/>
    <n v="1649.75"/>
    <n v="5"/>
    <n v="0"/>
    <n v="544.41750000000002"/>
    <n v="0.33"/>
    <x v="0"/>
    <x v="0"/>
    <x v="2"/>
    <s v="Yes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x v="2"/>
    <s v="32216"/>
    <x v="0"/>
    <s v="OFF-PA-10000176"/>
    <x v="1"/>
    <x v="10"/>
    <s v="Xerox 1887"/>
    <n v="91.055999999999997"/>
    <n v="6"/>
    <n v="0.2"/>
    <n v="31.869599999999998"/>
    <n v="0.35"/>
    <x v="2"/>
    <x v="2"/>
    <x v="10"/>
    <s v="Yes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s v="60653"/>
    <x v="2"/>
    <s v="OFF-AR-10003631"/>
    <x v="1"/>
    <x v="6"/>
    <s v="Staples in misc. colors"/>
    <n v="54.207999999999998"/>
    <n v="14"/>
    <n v="0.2"/>
    <n v="8.8087999999999997"/>
    <n v="0.16250000000000001"/>
    <x v="2"/>
    <x v="2"/>
    <x v="11"/>
    <s v="Yes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s v="43402"/>
    <x v="3"/>
    <s v="TEC-PH-10000923"/>
    <x v="2"/>
    <x v="7"/>
    <s v="Belkin SportFit Armband For iPhone 5s/5c, Fuchsia"/>
    <n v="26.981999999999999"/>
    <n v="3"/>
    <n v="0.4"/>
    <n v="4.0472999999999999"/>
    <n v="0.15"/>
    <x v="3"/>
    <x v="1"/>
    <x v="6"/>
    <s v="Yes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s v="43402"/>
    <x v="3"/>
    <s v="OFF-LA-10003190"/>
    <x v="1"/>
    <x v="2"/>
    <s v="Avery 474"/>
    <n v="6.9119999999999999"/>
    <n v="3"/>
    <n v="0.2"/>
    <n v="2.5055999999999998"/>
    <n v="0.36249999999999999"/>
    <x v="2"/>
    <x v="1"/>
    <x v="6"/>
    <s v="Yes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s v="43402"/>
    <x v="3"/>
    <s v="OFF-ST-10003208"/>
    <x v="1"/>
    <x v="4"/>
    <s v="Adjustable Depth Letter/Legal Cart"/>
    <n v="435.50400000000002"/>
    <n v="3"/>
    <n v="0.2"/>
    <n v="48.994199999999999"/>
    <n v="0.11249999999999999"/>
    <x v="2"/>
    <x v="1"/>
    <x v="6"/>
    <s v="Yes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s v="94110"/>
    <x v="1"/>
    <s v="OFF-AP-10000692"/>
    <x v="1"/>
    <x v="9"/>
    <s v="Fellowes Mighty 8 Compact Surge Protector"/>
    <n v="81.08"/>
    <n v="4"/>
    <n v="0"/>
    <n v="22.702400000000001"/>
    <n v="0.28000000000000003"/>
    <x v="0"/>
    <x v="3"/>
    <x v="5"/>
    <s v="Yes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s v="90049"/>
    <x v="1"/>
    <s v="OFF-ST-10004180"/>
    <x v="1"/>
    <x v="4"/>
    <s v="Safco Commercial Shelving"/>
    <n v="93.02"/>
    <n v="2"/>
    <n v="0"/>
    <n v="3.7208000000000001"/>
    <n v="0.04"/>
    <x v="0"/>
    <x v="0"/>
    <x v="11"/>
    <s v="Yes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s v="60623"/>
    <x v="2"/>
    <s v="TEC-PH-10002817"/>
    <x v="2"/>
    <x v="7"/>
    <s v="RCA ViSYS 25425RE1 Corded phone"/>
    <n v="323.976"/>
    <n v="3"/>
    <n v="0.2"/>
    <n v="36.447299999999998"/>
    <n v="0.11249999999999999"/>
    <x v="2"/>
    <x v="2"/>
    <x v="4"/>
    <s v="Yes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s v="60623"/>
    <x v="2"/>
    <s v="OFF-PA-10000295"/>
    <x v="1"/>
    <x v="10"/>
    <s v="Xerox 229"/>
    <n v="15.552"/>
    <n v="3"/>
    <n v="0.2"/>
    <n v="5.4432"/>
    <n v="0.35000000000000003"/>
    <x v="2"/>
    <x v="2"/>
    <x v="4"/>
    <s v="Yes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s v="60623"/>
    <x v="2"/>
    <s v="OFF-ST-10000419"/>
    <x v="1"/>
    <x v="4"/>
    <s v="Rogers Jumbo File, Granite"/>
    <n v="32.591999999999999"/>
    <n v="3"/>
    <n v="0.2"/>
    <n v="-7.7405999999999997"/>
    <n v="-0.23749999999999999"/>
    <x v="2"/>
    <x v="2"/>
    <x v="4"/>
    <s v="No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s v="98115"/>
    <x v="1"/>
    <s v="OFF-BI-10001524"/>
    <x v="1"/>
    <x v="8"/>
    <s v="GBC Premium Transparent Covers with Diagonal Lined Pattern"/>
    <n v="83.92"/>
    <n v="5"/>
    <n v="0.2"/>
    <n v="29.372"/>
    <n v="0.35"/>
    <x v="2"/>
    <x v="3"/>
    <x v="4"/>
    <s v="Yes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s v="98115"/>
    <x v="1"/>
    <s v="FUR-FU-10003268"/>
    <x v="0"/>
    <x v="5"/>
    <s v="Eldon Radial Chair Mat for Low to Medium Pile Carpets"/>
    <n v="199.9"/>
    <n v="5"/>
    <n v="0"/>
    <n v="39.979999999999997"/>
    <n v="0.19999999999999998"/>
    <x v="0"/>
    <x v="3"/>
    <x v="4"/>
    <s v="Yes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s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  <x v="2"/>
    <x v="3"/>
    <x v="4"/>
    <s v="No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s v="98115"/>
    <x v="1"/>
    <s v="OFF-BI-10001543"/>
    <x v="1"/>
    <x v="8"/>
    <s v="GBC VeloBinder Manual Binding System"/>
    <n v="172.75200000000001"/>
    <n v="6"/>
    <n v="0.2"/>
    <n v="60.463200000000001"/>
    <n v="0.35"/>
    <x v="2"/>
    <x v="3"/>
    <x v="4"/>
    <s v="Yes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s v="98115"/>
    <x v="1"/>
    <s v="OFF-BI-10002071"/>
    <x v="1"/>
    <x v="8"/>
    <s v="Fellowes Black Plastic Comb Bindings"/>
    <n v="9.2959999999999994"/>
    <n v="2"/>
    <n v="0.2"/>
    <n v="3.0211999999999999"/>
    <n v="0.32500000000000001"/>
    <x v="2"/>
    <x v="3"/>
    <x v="4"/>
    <s v="Yes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s v="77705"/>
    <x v="2"/>
    <s v="OFF-ST-10002352"/>
    <x v="1"/>
    <x v="4"/>
    <s v="Iris Project Case"/>
    <n v="12.768000000000001"/>
    <n v="2"/>
    <n v="0.2"/>
    <n v="0.95760000000000001"/>
    <n v="7.4999999999999997E-2"/>
    <x v="2"/>
    <x v="3"/>
    <x v="10"/>
    <s v="Yes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s v="98103"/>
    <x v="1"/>
    <s v="OFF-PA-10003127"/>
    <x v="1"/>
    <x v="10"/>
    <s v="Easy-staple paper"/>
    <n v="52.76"/>
    <n v="2"/>
    <n v="0"/>
    <n v="24.269600000000001"/>
    <n v="0.46"/>
    <x v="0"/>
    <x v="3"/>
    <x v="7"/>
    <s v="Yes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s v="75217"/>
    <x v="2"/>
    <s v="OFF-ST-10000464"/>
    <x v="1"/>
    <x v="4"/>
    <s v="Multi-Use Personal File Cart and Caster Set, Three Stacking Bins"/>
    <n v="55.616"/>
    <n v="2"/>
    <n v="0.2"/>
    <n v="5.5616000000000003"/>
    <n v="0.1"/>
    <x v="2"/>
    <x v="3"/>
    <x v="2"/>
    <s v="Yes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s v="10011"/>
    <x v="3"/>
    <s v="FUR-CH-10000553"/>
    <x v="0"/>
    <x v="1"/>
    <s v="Metal Folding Chairs, Beige, 4/Carton"/>
    <n v="427.64400000000001"/>
    <n v="14"/>
    <n v="0.1"/>
    <n v="80.777199999999993"/>
    <n v="0.18888888888888888"/>
    <x v="2"/>
    <x v="0"/>
    <x v="2"/>
    <s v="Yes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s v="10011"/>
    <x v="3"/>
    <s v="OFF-FA-10000134"/>
    <x v="1"/>
    <x v="13"/>
    <s v="Advantus Push Pins, Aluminum Head"/>
    <n v="40.67"/>
    <n v="7"/>
    <n v="0"/>
    <n v="12.607699999999999"/>
    <n v="0.31"/>
    <x v="0"/>
    <x v="0"/>
    <x v="2"/>
    <s v="Yes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s v="10011"/>
    <x v="3"/>
    <s v="OFF-ST-10000636"/>
    <x v="1"/>
    <x v="4"/>
    <s v="Rogers Profile Extra Capacity Storage Tub"/>
    <n v="33.479999999999997"/>
    <n v="2"/>
    <n v="0"/>
    <n v="1.3391999999999999"/>
    <n v="0.04"/>
    <x v="0"/>
    <x v="0"/>
    <x v="2"/>
    <s v="Yes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s v="10011"/>
    <x v="3"/>
    <s v="OFF-BI-10002949"/>
    <x v="1"/>
    <x v="8"/>
    <s v="Prestige Round Ring Binders"/>
    <n v="9.7279999999999998"/>
    <n v="2"/>
    <n v="0.2"/>
    <n v="3.2831999999999999"/>
    <n v="0.33750000000000002"/>
    <x v="2"/>
    <x v="0"/>
    <x v="2"/>
    <s v="Yes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s v="60610"/>
    <x v="2"/>
    <s v="FUR-FU-10002364"/>
    <x v="0"/>
    <x v="5"/>
    <s v="Eldon Expressions Wood Desk Accessories, Oak"/>
    <n v="8.8559999999999999"/>
    <n v="3"/>
    <n v="0.6"/>
    <n v="-6.8634000000000004"/>
    <n v="-0.77500000000000002"/>
    <x v="1"/>
    <x v="3"/>
    <x v="1"/>
    <s v="No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s v="94110"/>
    <x v="1"/>
    <s v="FUR-BO-10002613"/>
    <x v="0"/>
    <x v="0"/>
    <s v="Atlantic Metals Mobile 4-Shelf Bookcases, Custom Colors"/>
    <n v="477.666"/>
    <n v="2"/>
    <n v="0.15"/>
    <n v="84.293999999999997"/>
    <n v="0.1764705882352941"/>
    <x v="2"/>
    <x v="0"/>
    <x v="8"/>
    <s v="Yes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s v="02908"/>
    <x v="3"/>
    <s v="OFF-PA-10002659"/>
    <x v="1"/>
    <x v="10"/>
    <s v="Avoid Verbal Orders Carbonless Minifold Book"/>
    <n v="16.899999999999999"/>
    <n v="5"/>
    <n v="0"/>
    <n v="7.774"/>
    <n v="0.46"/>
    <x v="0"/>
    <x v="3"/>
    <x v="8"/>
    <s v="Yes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s v="02908"/>
    <x v="3"/>
    <s v="OFF-PA-10000157"/>
    <x v="1"/>
    <x v="10"/>
    <s v="Xerox 191"/>
    <n v="39.96"/>
    <n v="2"/>
    <n v="0"/>
    <n v="18.781199999999998"/>
    <n v="0.47"/>
    <x v="0"/>
    <x v="3"/>
    <x v="8"/>
    <s v="Yes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s v="85023"/>
    <x v="1"/>
    <s v="FUR-CH-10004540"/>
    <x v="0"/>
    <x v="1"/>
    <s v="Global Chrome Stack Chair"/>
    <n v="191.96799999999999"/>
    <n v="7"/>
    <n v="0.2"/>
    <n v="16.7972"/>
    <n v="8.7500000000000008E-2"/>
    <x v="2"/>
    <x v="1"/>
    <x v="5"/>
    <s v="Yes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s v="77095"/>
    <x v="2"/>
    <s v="OFF-LA-10004544"/>
    <x v="1"/>
    <x v="2"/>
    <s v="Avery 505"/>
    <n v="35.520000000000003"/>
    <n v="3"/>
    <n v="0.2"/>
    <n v="13.32"/>
    <n v="0.375"/>
    <x v="2"/>
    <x v="1"/>
    <x v="6"/>
    <s v="Yes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s v="77095"/>
    <x v="2"/>
    <s v="OFF-BI-10001097"/>
    <x v="1"/>
    <x v="8"/>
    <s v="Avery Hole Reinforcements"/>
    <n v="6.23"/>
    <n v="5"/>
    <n v="0.8"/>
    <n v="-9.6564999999999994"/>
    <n v="-1.5499999999999998"/>
    <x v="1"/>
    <x v="1"/>
    <x v="6"/>
    <s v="No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s v="77095"/>
    <x v="2"/>
    <s v="OFF-PA-10003302"/>
    <x v="1"/>
    <x v="10"/>
    <s v="Xerox 1906"/>
    <n v="56.704000000000001"/>
    <n v="2"/>
    <n v="0.2"/>
    <n v="19.137599999999999"/>
    <n v="0.33749999999999997"/>
    <x v="2"/>
    <x v="1"/>
    <x v="6"/>
    <s v="Yes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s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  <x v="3"/>
    <x v="1"/>
    <x v="6"/>
    <s v="No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s v="47201"/>
    <x v="2"/>
    <s v="TEC-AC-10003433"/>
    <x v="2"/>
    <x v="11"/>
    <s v="Maxell 4.7GB DVD+R 5/Pack"/>
    <n v="1.98"/>
    <n v="2"/>
    <n v="0"/>
    <n v="0.89100000000000001"/>
    <n v="0.45"/>
    <x v="0"/>
    <x v="2"/>
    <x v="2"/>
    <s v="Yes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s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  <x v="0"/>
    <x v="2"/>
    <x v="2"/>
    <s v="Yes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s v="19134"/>
    <x v="3"/>
    <s v="OFF-PA-10004610"/>
    <x v="1"/>
    <x v="10"/>
    <s v="Xerox 1900"/>
    <n v="6.8479999999999999"/>
    <n v="2"/>
    <n v="0.2"/>
    <n v="2.14"/>
    <n v="0.3125"/>
    <x v="2"/>
    <x v="0"/>
    <x v="1"/>
    <s v="Yes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s v="19134"/>
    <x v="3"/>
    <s v="OFF-BI-10003910"/>
    <x v="1"/>
    <x v="8"/>
    <s v="DXL Angle-View Binders with Locking Rings by Samsill"/>
    <n v="4.6260000000000003"/>
    <n v="2"/>
    <n v="0.7"/>
    <n v="-3.855"/>
    <n v="-0.83333333333333326"/>
    <x v="1"/>
    <x v="0"/>
    <x v="1"/>
    <s v="No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s v="19134"/>
    <x v="3"/>
    <s v="OFF-AP-10001394"/>
    <x v="1"/>
    <x v="9"/>
    <s v="Harmony Air Purifier"/>
    <n v="453.6"/>
    <n v="3"/>
    <n v="0.2"/>
    <n v="90.72"/>
    <n v="0.19999999999999998"/>
    <x v="2"/>
    <x v="0"/>
    <x v="1"/>
    <s v="Yes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s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  <x v="2"/>
    <x v="1"/>
    <x v="5"/>
    <s v="Yes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s v="19140"/>
    <x v="3"/>
    <s v="OFF-ST-10001526"/>
    <x v="1"/>
    <x v="4"/>
    <s v="Iceberg Mobile Mega Data/Printer Cart "/>
    <n v="577.58399999999995"/>
    <n v="6"/>
    <n v="0.2"/>
    <n v="43.318800000000003"/>
    <n v="7.5000000000000011E-2"/>
    <x v="2"/>
    <x v="1"/>
    <x v="0"/>
    <s v="Yes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s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  <x v="0"/>
    <x v="1"/>
    <x v="5"/>
    <s v="Yes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s v="80020"/>
    <x v="1"/>
    <s v="FUR-FU-10000246"/>
    <x v="0"/>
    <x v="5"/>
    <s v="Aluminum Document Frame"/>
    <n v="68.432000000000002"/>
    <n v="7"/>
    <n v="0.2"/>
    <n v="8.5540000000000003"/>
    <n v="0.125"/>
    <x v="2"/>
    <x v="0"/>
    <x v="8"/>
    <s v="Yes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s v="43229"/>
    <x v="3"/>
    <s v="FUR-FU-10003799"/>
    <x v="0"/>
    <x v="5"/>
    <s v="Seth Thomas 13 1/2&quot; Wall Clock"/>
    <n v="71.12"/>
    <n v="5"/>
    <n v="0.2"/>
    <n v="9.7789999999999999"/>
    <n v="0.13749999999999998"/>
    <x v="2"/>
    <x v="1"/>
    <x v="0"/>
    <s v="Yes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s v="43229"/>
    <x v="3"/>
    <s v="OFF-FA-10003021"/>
    <x v="1"/>
    <x v="13"/>
    <s v="Staples"/>
    <n v="3.008"/>
    <n v="2"/>
    <n v="0.2"/>
    <n v="0.56399999999999995"/>
    <n v="0.18749999999999997"/>
    <x v="2"/>
    <x v="1"/>
    <x v="0"/>
    <s v="Yes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s v="03301"/>
    <x v="3"/>
    <s v="OFF-PA-10003656"/>
    <x v="1"/>
    <x v="10"/>
    <s v="Xerox 1935"/>
    <n v="184.66"/>
    <n v="7"/>
    <n v="0"/>
    <n v="84.943600000000004"/>
    <n v="0.46"/>
    <x v="0"/>
    <x v="1"/>
    <x v="4"/>
    <s v="Yes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s v="77095"/>
    <x v="2"/>
    <s v="FUR-FU-10004586"/>
    <x v="0"/>
    <x v="5"/>
    <s v="G.E. Longer-Life Indoor Recessed Floodlight Bulbs"/>
    <n v="5.3120000000000003"/>
    <n v="2"/>
    <n v="0.6"/>
    <n v="-1.5935999999999999"/>
    <n v="-0.3"/>
    <x v="1"/>
    <x v="2"/>
    <x v="2"/>
    <s v="No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  <x v="2"/>
    <x v="0"/>
    <x v="5"/>
    <s v="Yes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OFF-ST-10002554"/>
    <x v="1"/>
    <x v="4"/>
    <s v="Tennsco Industrial Shelving"/>
    <n v="195.64"/>
    <n v="5"/>
    <n v="0.2"/>
    <n v="-44.018999999999998"/>
    <n v="-0.22500000000000001"/>
    <x v="2"/>
    <x v="0"/>
    <x v="5"/>
    <s v="No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FUR-FU-10001876"/>
    <x v="0"/>
    <x v="5"/>
    <s v="Computer Room Manger, 14&quot;"/>
    <n v="51.968000000000004"/>
    <n v="2"/>
    <n v="0.2"/>
    <n v="10.393599999999999"/>
    <n v="0.19999999999999998"/>
    <x v="2"/>
    <x v="0"/>
    <x v="5"/>
    <s v="Yes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  <x v="2"/>
    <x v="0"/>
    <x v="5"/>
    <s v="No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TEC-MA-10003589"/>
    <x v="2"/>
    <x v="15"/>
    <s v="Cisco 8961 IP Phone Charcoal"/>
    <n v="224.93700000000001"/>
    <n v="3"/>
    <n v="0.7"/>
    <n v="-164.9538"/>
    <n v="-0.73333333333333328"/>
    <x v="1"/>
    <x v="0"/>
    <x v="5"/>
    <s v="No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s v="43055"/>
    <x v="3"/>
    <s v="OFF-LA-10000081"/>
    <x v="1"/>
    <x v="2"/>
    <s v="Avery 496"/>
    <n v="6"/>
    <n v="2"/>
    <n v="0.2"/>
    <n v="2.1"/>
    <n v="0.35000000000000003"/>
    <x v="2"/>
    <x v="0"/>
    <x v="5"/>
    <s v="Yes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s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x v="0"/>
    <x v="1"/>
    <x v="1"/>
    <s v="Yes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s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  <x v="2"/>
    <x v="2"/>
    <x v="10"/>
    <s v="Yes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s v="33614"/>
    <x v="0"/>
    <s v="OFF-BI-10001636"/>
    <x v="1"/>
    <x v="8"/>
    <s v="Ibico Plastic and Wire Spiral Binding Combs"/>
    <n v="12.645"/>
    <n v="5"/>
    <n v="0.7"/>
    <n v="-10.116"/>
    <n v="-0.8"/>
    <x v="1"/>
    <x v="2"/>
    <x v="10"/>
    <s v="No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s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  <x v="2"/>
    <x v="2"/>
    <x v="10"/>
    <s v="Yes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s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  <x v="0"/>
    <x v="3"/>
    <x v="7"/>
    <s v="Yes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s v="43229"/>
    <x v="3"/>
    <s v="OFF-BI-10003196"/>
    <x v="1"/>
    <x v="8"/>
    <s v="Accohide Poly Flexible Ring Binders"/>
    <n v="6.7320000000000002"/>
    <n v="6"/>
    <n v="0.7"/>
    <n v="-4.4880000000000004"/>
    <n v="-0.66666666666666674"/>
    <x v="1"/>
    <x v="1"/>
    <x v="8"/>
    <s v="No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s v="43229"/>
    <x v="3"/>
    <s v="OFF-ST-10001172"/>
    <x v="1"/>
    <x v="4"/>
    <s v="Tennsco Lockers, Sand"/>
    <n v="33.567999999999998"/>
    <n v="2"/>
    <n v="0.2"/>
    <n v="1.6783999999999999"/>
    <n v="0.05"/>
    <x v="2"/>
    <x v="1"/>
    <x v="8"/>
    <s v="Yes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s v="43229"/>
    <x v="3"/>
    <s v="OFF-EN-10003068"/>
    <x v="1"/>
    <x v="12"/>
    <s v="#6 3/4 Gummed Flap White Envelopes"/>
    <n v="15.84"/>
    <n v="2"/>
    <n v="0.2"/>
    <n v="5.5439999999999996"/>
    <n v="0.35"/>
    <x v="2"/>
    <x v="1"/>
    <x v="8"/>
    <s v="Yes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s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x v="2"/>
    <x v="1"/>
    <x v="8"/>
    <s v="Yes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s v="43229"/>
    <x v="3"/>
    <s v="OFF-AR-10003504"/>
    <x v="1"/>
    <x v="6"/>
    <s v="Newell 347"/>
    <n v="17.12"/>
    <n v="5"/>
    <n v="0.2"/>
    <n v="1.9259999999999999"/>
    <n v="0.11249999999999999"/>
    <x v="2"/>
    <x v="1"/>
    <x v="8"/>
    <s v="Yes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s v="91767"/>
    <x v="1"/>
    <s v="FUR-FU-10001889"/>
    <x v="0"/>
    <x v="5"/>
    <s v="Ultra Door Pull Handle"/>
    <n v="31.56"/>
    <n v="3"/>
    <n v="0"/>
    <n v="10.4148"/>
    <n v="0.33"/>
    <x v="0"/>
    <x v="1"/>
    <x v="6"/>
    <s v="Yes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s v="78207"/>
    <x v="2"/>
    <s v="FUR-CH-10000863"/>
    <x v="0"/>
    <x v="1"/>
    <s v="Novimex Swivel Fabric Task Chair"/>
    <n v="105.68600000000001"/>
    <n v="1"/>
    <n v="0.3"/>
    <n v="-28.686199999999999"/>
    <n v="-0.27142857142857141"/>
    <x v="3"/>
    <x v="1"/>
    <x v="5"/>
    <s v="No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s v="78207"/>
    <x v="2"/>
    <s v="TEC-MA-10004679"/>
    <x v="2"/>
    <x v="15"/>
    <s v="StarTech.com 10/100 VDSL2 Ethernet Extender Kit"/>
    <n v="399.54"/>
    <n v="2"/>
    <n v="0.4"/>
    <n v="-79.908000000000001"/>
    <n v="-0.19999999999999998"/>
    <x v="3"/>
    <x v="1"/>
    <x v="5"/>
    <s v="No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s v="78207"/>
    <x v="2"/>
    <s v="FUR-CH-10004754"/>
    <x v="0"/>
    <x v="1"/>
    <s v="Global Stack Chair with Arms, Black"/>
    <n v="104.93"/>
    <n v="5"/>
    <n v="0.3"/>
    <n v="-4.4969999999999999"/>
    <n v="-4.2857142857142851E-2"/>
    <x v="3"/>
    <x v="1"/>
    <x v="5"/>
    <s v="No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s v="10035"/>
    <x v="3"/>
    <s v="TEC-PH-10004586"/>
    <x v="2"/>
    <x v="7"/>
    <s v="Wilson SignalBoost 841262 DB PRO Amplifier Kit"/>
    <n v="1079.8499999999999"/>
    <n v="3"/>
    <n v="0"/>
    <n v="323.95499999999998"/>
    <n v="0.3"/>
    <x v="0"/>
    <x v="3"/>
    <x v="8"/>
    <s v="Yes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s v="10035"/>
    <x v="3"/>
    <s v="OFF-ST-10001370"/>
    <x v="1"/>
    <x v="4"/>
    <s v="Sensible Storage WireTech Storage Systems"/>
    <n v="70.98"/>
    <n v="1"/>
    <n v="0"/>
    <n v="3.5489999999999999"/>
    <n v="4.9999999999999996E-2"/>
    <x v="0"/>
    <x v="3"/>
    <x v="8"/>
    <s v="Yes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s v="10035"/>
    <x v="3"/>
    <s v="OFF-AR-10001988"/>
    <x v="1"/>
    <x v="6"/>
    <s v="Bulldog Table or Wall-Mount Pencil Sharpener"/>
    <n v="29.95"/>
    <n v="5"/>
    <n v="0"/>
    <n v="8.6854999999999993"/>
    <n v="0.28999999999999998"/>
    <x v="0"/>
    <x v="3"/>
    <x v="8"/>
    <s v="Yes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s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x v="2"/>
    <x v="3"/>
    <x v="8"/>
    <s v="No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s v="19120"/>
    <x v="3"/>
    <s v="OFF-FA-10002988"/>
    <x v="1"/>
    <x v="13"/>
    <s v="Ideal Clamps"/>
    <n v="9.6479999999999997"/>
    <n v="6"/>
    <n v="0.2"/>
    <n v="3.4973999999999998"/>
    <n v="0.36249999999999999"/>
    <x v="2"/>
    <x v="0"/>
    <x v="1"/>
    <s v="Yes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s v="10024"/>
    <x v="3"/>
    <s v="FUR-BO-10002213"/>
    <x v="0"/>
    <x v="0"/>
    <s v="DMI Eclipse Executive Suite Bookcases"/>
    <n v="400.78399999999999"/>
    <n v="1"/>
    <n v="0.2"/>
    <n v="-5.0098000000000003"/>
    <n v="-1.2500000000000001E-2"/>
    <x v="2"/>
    <x v="3"/>
    <x v="1"/>
    <s v="No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s v="48234"/>
    <x v="2"/>
    <s v="OFF-ST-10000344"/>
    <x v="1"/>
    <x v="4"/>
    <s v="Neat Ideas Personal Hanging Folder Files, Black"/>
    <n v="53.72"/>
    <n v="4"/>
    <n v="0"/>
    <n v="13.9672"/>
    <n v="0.26"/>
    <x v="0"/>
    <x v="3"/>
    <x v="6"/>
    <s v="Yes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s v="33142"/>
    <x v="0"/>
    <s v="OFF-PA-10002319"/>
    <x v="1"/>
    <x v="10"/>
    <s v="Xerox 1944"/>
    <n v="31.007999999999999"/>
    <n v="1"/>
    <n v="0.2"/>
    <n v="11.240399999999999"/>
    <n v="0.36249999999999999"/>
    <x v="2"/>
    <x v="0"/>
    <x v="6"/>
    <s v="Yes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s v="94521"/>
    <x v="1"/>
    <s v="OFF-BI-10002437"/>
    <x v="1"/>
    <x v="8"/>
    <s v="Recycled Premium Regency Composition Covers"/>
    <n v="61.12"/>
    <n v="5"/>
    <n v="0.2"/>
    <n v="22.155999999999999"/>
    <n v="0.36249999999999999"/>
    <x v="2"/>
    <x v="0"/>
    <x v="0"/>
    <s v="Yes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s v="60653"/>
    <x v="2"/>
    <s v="OFF-ST-10001418"/>
    <x v="1"/>
    <x v="4"/>
    <s v="Carina Media Storage Towers in Natural &amp; Black"/>
    <n v="195.136"/>
    <n v="4"/>
    <n v="0.2"/>
    <n v="-43.9056"/>
    <n v="-0.22500000000000001"/>
    <x v="2"/>
    <x v="3"/>
    <x v="3"/>
    <s v="No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s v="60090"/>
    <x v="2"/>
    <s v="OFF-AR-10000380"/>
    <x v="1"/>
    <x v="6"/>
    <s v="Hunt PowerHouse Electric Pencil Sharpener, Blue"/>
    <n v="121.536"/>
    <n v="4"/>
    <n v="0.2"/>
    <n v="15.192"/>
    <n v="0.125"/>
    <x v="2"/>
    <x v="3"/>
    <x v="7"/>
    <s v="Yes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s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x v="2"/>
    <x v="2"/>
    <x v="5"/>
    <s v="Yes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s v="60610"/>
    <x v="2"/>
    <s v="OFF-BI-10002026"/>
    <x v="1"/>
    <x v="8"/>
    <s v="Avery Arch Ring Binders"/>
    <n v="104.58"/>
    <n v="9"/>
    <n v="0.8"/>
    <n v="-172.55699999999999"/>
    <n v="-1.65"/>
    <x v="1"/>
    <x v="2"/>
    <x v="5"/>
    <s v="No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s v="77506"/>
    <x v="2"/>
    <s v="FUR-FU-10003691"/>
    <x v="0"/>
    <x v="5"/>
    <s v="Eldon Image Series Desk Accessories, Ebony"/>
    <n v="24.7"/>
    <n v="5"/>
    <n v="0.6"/>
    <n v="-9.8800000000000008"/>
    <n v="-0.4"/>
    <x v="1"/>
    <x v="0"/>
    <x v="7"/>
    <s v="No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s v="77506"/>
    <x v="2"/>
    <s v="FUR-FU-10003806"/>
    <x v="0"/>
    <x v="5"/>
    <s v="Tenex Chairmat w/ Average Lip, 45&quot; x 53&quot;"/>
    <n v="302.72000000000003"/>
    <n v="5"/>
    <n v="0.6"/>
    <n v="-378.4"/>
    <n v="-1.2499999999999998"/>
    <x v="1"/>
    <x v="0"/>
    <x v="7"/>
    <s v="No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s v="10024"/>
    <x v="3"/>
    <s v="OFF-PA-10002741"/>
    <x v="1"/>
    <x v="10"/>
    <s v="Xerox 1980"/>
    <n v="8.56"/>
    <n v="2"/>
    <n v="0"/>
    <n v="3.8519999999999999"/>
    <n v="0.44999999999999996"/>
    <x v="0"/>
    <x v="3"/>
    <x v="8"/>
    <s v="Yes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s v="10024"/>
    <x v="3"/>
    <s v="OFF-PA-10003845"/>
    <x v="1"/>
    <x v="10"/>
    <s v="Xerox 1987"/>
    <n v="11.56"/>
    <n v="2"/>
    <n v="0"/>
    <n v="5.6643999999999997"/>
    <n v="0.48999999999999994"/>
    <x v="0"/>
    <x v="3"/>
    <x v="8"/>
    <s v="Yes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s v="95123"/>
    <x v="1"/>
    <s v="OFF-AP-10001492"/>
    <x v="1"/>
    <x v="9"/>
    <s v="Acco Six-Outlet Power Strip, 4' Cord Length"/>
    <n v="25.86"/>
    <n v="3"/>
    <n v="0"/>
    <n v="6.7236000000000002"/>
    <n v="0.26"/>
    <x v="0"/>
    <x v="3"/>
    <x v="9"/>
    <s v="Yes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s v="95123"/>
    <x v="1"/>
    <s v="OFF-BI-10004318"/>
    <x v="1"/>
    <x v="8"/>
    <s v="Ibico EB-19 Dual Function Manual Binding System"/>
    <n v="276.78399999999999"/>
    <n v="2"/>
    <n v="0.2"/>
    <n v="89.954800000000006"/>
    <n v="0.32500000000000001"/>
    <x v="2"/>
    <x v="3"/>
    <x v="9"/>
    <s v="Yes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s v="95123"/>
    <x v="1"/>
    <s v="TEC-PH-10000193"/>
    <x v="2"/>
    <x v="7"/>
    <s v="Jensen SMPS-640 - speaker phone"/>
    <n v="110.352"/>
    <n v="3"/>
    <n v="0.2"/>
    <n v="8.2764000000000006"/>
    <n v="7.4999999999999997E-2"/>
    <x v="2"/>
    <x v="3"/>
    <x v="9"/>
    <s v="Yes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s v="95823"/>
    <x v="1"/>
    <s v="FUR-FU-10003464"/>
    <x v="0"/>
    <x v="5"/>
    <s v="Seth Thomas 8 1/2&quot; Cubicle Clock"/>
    <n v="60.84"/>
    <n v="3"/>
    <n v="0"/>
    <n v="19.468800000000002"/>
    <n v="0.32"/>
    <x v="0"/>
    <x v="1"/>
    <x v="8"/>
    <s v="Yes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s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  <x v="2"/>
    <x v="1"/>
    <x v="3"/>
    <s v="Yes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s v="76063"/>
    <x v="2"/>
    <s v="OFF-PA-10003848"/>
    <x v="1"/>
    <x v="10"/>
    <s v="Xerox 1997"/>
    <n v="41.472000000000001"/>
    <n v="8"/>
    <n v="0.2"/>
    <n v="14.5152"/>
    <n v="0.35"/>
    <x v="2"/>
    <x v="3"/>
    <x v="5"/>
    <s v="Yes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s v="72401"/>
    <x v="0"/>
    <s v="OFF-PA-10001357"/>
    <x v="1"/>
    <x v="10"/>
    <s v="Xerox 1886"/>
    <n v="239.5"/>
    <n v="5"/>
    <n v="0"/>
    <n v="114.96"/>
    <n v="0.48"/>
    <x v="0"/>
    <x v="0"/>
    <x v="8"/>
    <s v="Yes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s v="23464"/>
    <x v="0"/>
    <s v="OFF-SU-10004737"/>
    <x v="1"/>
    <x v="14"/>
    <s v="Acme Design Stainless Steel Bent Scissors"/>
    <n v="34.200000000000003"/>
    <n v="5"/>
    <n v="0"/>
    <n v="9.234"/>
    <n v="0.26999999999999996"/>
    <x v="0"/>
    <x v="2"/>
    <x v="5"/>
    <s v="Yes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s v="14609"/>
    <x v="3"/>
    <s v="FUR-TA-10003715"/>
    <x v="0"/>
    <x v="3"/>
    <s v="Hon 2111 Invitation Series Corner Table"/>
    <n v="376.86599999999999"/>
    <n v="3"/>
    <n v="0.4"/>
    <n v="-213.5574"/>
    <n v="-0.56666666666666665"/>
    <x v="3"/>
    <x v="0"/>
    <x v="1"/>
    <s v="No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s v="23320"/>
    <x v="0"/>
    <s v="OFF-AP-10003099"/>
    <x v="1"/>
    <x v="9"/>
    <s v="Eureka Hand Vacuum, Bagless"/>
    <n v="197.72"/>
    <n v="4"/>
    <n v="0"/>
    <n v="55.361600000000003"/>
    <n v="0.28000000000000003"/>
    <x v="0"/>
    <x v="1"/>
    <x v="0"/>
    <s v="Yes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s v="43130"/>
    <x v="3"/>
    <s v="TEC-AC-10002323"/>
    <x v="2"/>
    <x v="11"/>
    <s v="SanDisk Ultra 32 GB MicroSDHC Class 10 Memory Card"/>
    <n v="70.72"/>
    <n v="4"/>
    <n v="0.2"/>
    <n v="-6.1879999999999997"/>
    <n v="-8.7499999999999994E-2"/>
    <x v="2"/>
    <x v="3"/>
    <x v="0"/>
    <s v="No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s v="43130"/>
    <x v="3"/>
    <s v="OFF-ST-10002344"/>
    <x v="1"/>
    <x v="4"/>
    <s v="Carina 42&quot;Hx23 3/4&quot;W Media Storage Unit"/>
    <n v="194.352"/>
    <n v="3"/>
    <n v="0.2"/>
    <n v="-43.729199999999999"/>
    <n v="-0.22499999999999998"/>
    <x v="2"/>
    <x v="3"/>
    <x v="0"/>
    <s v="No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s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  <x v="0"/>
    <x v="3"/>
    <x v="4"/>
    <s v="Yes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s v="10024"/>
    <x v="3"/>
    <s v="OFF-LA-10000248"/>
    <x v="1"/>
    <x v="2"/>
    <s v="Avery 52"/>
    <n v="11.07"/>
    <n v="3"/>
    <n v="0"/>
    <n v="5.2028999999999996"/>
    <n v="0.47"/>
    <x v="0"/>
    <x v="3"/>
    <x v="4"/>
    <s v="Yes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s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  <x v="0"/>
    <x v="0"/>
    <x v="5"/>
    <s v="Yes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s v="90045"/>
    <x v="1"/>
    <s v="OFF-LA-10002195"/>
    <x v="1"/>
    <x v="2"/>
    <s v="Avery 481"/>
    <n v="27.72"/>
    <n v="9"/>
    <n v="0"/>
    <n v="13.3056"/>
    <n v="0.48000000000000004"/>
    <x v="0"/>
    <x v="0"/>
    <x v="5"/>
    <s v="Yes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s v="39212"/>
    <x v="0"/>
    <s v="OFF-FA-10000735"/>
    <x v="1"/>
    <x v="13"/>
    <s v="Staples"/>
    <n v="11.68"/>
    <n v="4"/>
    <n v="0"/>
    <n v="5.2560000000000002"/>
    <n v="0.45"/>
    <x v="0"/>
    <x v="3"/>
    <x v="2"/>
    <s v="Yes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s v="95695"/>
    <x v="1"/>
    <s v="TEC-PH-10001299"/>
    <x v="2"/>
    <x v="7"/>
    <s v="Polycom CX300 Desktop Phone USB VoIP phone"/>
    <n v="239.98400000000001"/>
    <n v="2"/>
    <n v="0.2"/>
    <n v="23.9984"/>
    <n v="9.9999999999999992E-2"/>
    <x v="2"/>
    <x v="0"/>
    <x v="8"/>
    <s v="Yes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s v="98115"/>
    <x v="1"/>
    <s v="OFF-AP-10002892"/>
    <x v="1"/>
    <x v="9"/>
    <s v="Belkin F5C206VTEL 6 Outlet Surge"/>
    <n v="22.98"/>
    <n v="1"/>
    <n v="0"/>
    <n v="6.8940000000000001"/>
    <n v="0.3"/>
    <x v="0"/>
    <x v="2"/>
    <x v="0"/>
    <s v="Yes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s v="98115"/>
    <x v="1"/>
    <s v="TEC-AC-10002718"/>
    <x v="2"/>
    <x v="11"/>
    <s v="Belkin Standard 104 key USB Keyboard"/>
    <n v="102.13"/>
    <n v="7"/>
    <n v="0"/>
    <n v="15.3195"/>
    <n v="0.15"/>
    <x v="0"/>
    <x v="2"/>
    <x v="0"/>
    <s v="Yes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s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  <x v="2"/>
    <x v="2"/>
    <x v="0"/>
    <s v="Yes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s v="90049"/>
    <x v="1"/>
    <s v="OFF-AR-10002255"/>
    <x v="1"/>
    <x v="6"/>
    <s v="Newell 346"/>
    <n v="5.76"/>
    <n v="2"/>
    <n v="0"/>
    <n v="1.6704000000000001"/>
    <n v="0.29000000000000004"/>
    <x v="0"/>
    <x v="0"/>
    <x v="6"/>
    <s v="Yes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s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  <x v="3"/>
    <x v="3"/>
    <x v="0"/>
    <s v="Yes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s v="43402"/>
    <x v="3"/>
    <s v="OFF-AR-10004022"/>
    <x v="1"/>
    <x v="6"/>
    <s v="Panasonic KP-380BK Classic Electric Pencil Sharpener"/>
    <n v="86.352000000000004"/>
    <n v="3"/>
    <n v="0.2"/>
    <n v="5.3970000000000002"/>
    <n v="6.25E-2"/>
    <x v="2"/>
    <x v="3"/>
    <x v="0"/>
    <s v="Yes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s v="43402"/>
    <x v="3"/>
    <s v="TEC-AC-10002335"/>
    <x v="2"/>
    <x v="11"/>
    <s v="Logitech Media Keyboard K200"/>
    <n v="139.96"/>
    <n v="5"/>
    <n v="0.2"/>
    <n v="-1.7495000000000001"/>
    <n v="-1.2499999999999999E-2"/>
    <x v="2"/>
    <x v="3"/>
    <x v="0"/>
    <s v="No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s v="43130"/>
    <x v="3"/>
    <s v="OFF-AP-10001634"/>
    <x v="1"/>
    <x v="9"/>
    <s v="Hoover Commercial Lightweight Upright Vacuum"/>
    <n v="16.704000000000001"/>
    <n v="6"/>
    <n v="0.2"/>
    <n v="1.2527999999999999"/>
    <n v="7.4999999999999997E-2"/>
    <x v="2"/>
    <x v="2"/>
    <x v="8"/>
    <s v="Yes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s v="43130"/>
    <x v="3"/>
    <s v="TEC-AC-10002370"/>
    <x v="2"/>
    <x v="11"/>
    <s v="Maxell CD-R Discs"/>
    <n v="3.1520000000000001"/>
    <n v="2"/>
    <n v="0.2"/>
    <n v="0.4728"/>
    <n v="0.15"/>
    <x v="2"/>
    <x v="2"/>
    <x v="8"/>
    <s v="Yes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x v="2"/>
    <x v="2"/>
    <x v="8"/>
    <s v="Yes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s v="75220"/>
    <x v="2"/>
    <s v="OFF-AP-10000240"/>
    <x v="1"/>
    <x v="9"/>
    <s v="Belkin F9G930V10-GRY 9 Outlet Surge"/>
    <n v="21.391999999999999"/>
    <n v="2"/>
    <n v="0.8"/>
    <n v="-54.549599999999998"/>
    <n v="-2.5499999999999998"/>
    <x v="1"/>
    <x v="3"/>
    <x v="1"/>
    <s v="No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s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  <x v="3"/>
    <x v="3"/>
    <x v="1"/>
    <s v="No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s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  <x v="3"/>
    <x v="3"/>
    <x v="1"/>
    <s v="No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s v="79424"/>
    <x v="2"/>
    <s v="OFF-PA-10001846"/>
    <x v="1"/>
    <x v="10"/>
    <s v="Xerox 1899"/>
    <n v="9.2479999999999993"/>
    <n v="2"/>
    <n v="0.2"/>
    <n v="3.3523999999999998"/>
    <n v="0.36249999999999999"/>
    <x v="2"/>
    <x v="3"/>
    <x v="8"/>
    <s v="Yes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s v="48227"/>
    <x v="2"/>
    <s v="OFF-BI-10002049"/>
    <x v="1"/>
    <x v="8"/>
    <s v="UniKeep View Case Binders"/>
    <n v="14.67"/>
    <n v="3"/>
    <n v="0"/>
    <n v="6.7481999999999998"/>
    <n v="0.45999999999999996"/>
    <x v="0"/>
    <x v="2"/>
    <x v="0"/>
    <s v="Yes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s v="43055"/>
    <x v="3"/>
    <s v="OFF-PA-10002947"/>
    <x v="1"/>
    <x v="10"/>
    <s v="Xerox 1923"/>
    <n v="37.408000000000001"/>
    <n v="7"/>
    <n v="0.2"/>
    <n v="13.0928"/>
    <n v="0.35"/>
    <x v="2"/>
    <x v="2"/>
    <x v="9"/>
    <s v="Yes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s v="43055"/>
    <x v="3"/>
    <s v="OFF-BI-10003476"/>
    <x v="1"/>
    <x v="8"/>
    <s v="Avery Metallic Poly Binders"/>
    <n v="3.4380000000000002"/>
    <n v="2"/>
    <n v="0.7"/>
    <n v="-2.5211999999999999"/>
    <n v="-0.73333333333333328"/>
    <x v="1"/>
    <x v="2"/>
    <x v="9"/>
    <s v="No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s v="10011"/>
    <x v="3"/>
    <s v="OFF-BI-10002609"/>
    <x v="1"/>
    <x v="8"/>
    <s v="Avery Hidden Tab Dividers for Binding Systems"/>
    <n v="7.1520000000000001"/>
    <n v="3"/>
    <n v="0.2"/>
    <n v="2.3243999999999998"/>
    <n v="0.32499999999999996"/>
    <x v="2"/>
    <x v="0"/>
    <x v="5"/>
    <s v="Yes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s v="10011"/>
    <x v="3"/>
    <s v="TEC-PH-10003215"/>
    <x v="2"/>
    <x v="7"/>
    <s v="Jackery Bar Premium Fast-charging Portable Charger"/>
    <n v="179.7"/>
    <n v="6"/>
    <n v="0"/>
    <n v="88.052999999999997"/>
    <n v="0.49"/>
    <x v="0"/>
    <x v="0"/>
    <x v="5"/>
    <s v="Yes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s v="55407"/>
    <x v="2"/>
    <s v="OFF-AP-10004785"/>
    <x v="1"/>
    <x v="9"/>
    <s v="Holmes Replacement Filter for HEPA Air Cleaner, Medium Room"/>
    <n v="90.64"/>
    <n v="8"/>
    <n v="0"/>
    <n v="38.975200000000001"/>
    <n v="0.43"/>
    <x v="0"/>
    <x v="3"/>
    <x v="11"/>
    <s v="Yes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s v="02149"/>
    <x v="3"/>
    <s v="TEC-AC-10000865"/>
    <x v="2"/>
    <x v="11"/>
    <s v="WD My Passport Ultra 500GB Portable External Hard Drive"/>
    <n v="177"/>
    <n v="3"/>
    <n v="0"/>
    <n v="30.09"/>
    <n v="0.17"/>
    <x v="0"/>
    <x v="2"/>
    <x v="2"/>
    <s v="Yes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s v="02149"/>
    <x v="3"/>
    <s v="OFF-ST-10000615"/>
    <x v="1"/>
    <x v="4"/>
    <s v="SimpliFile Personal File, Black Granite, 15w x 6-15/16d x 11-1/4h"/>
    <n v="79.45"/>
    <n v="7"/>
    <n v="0"/>
    <n v="22.245999999999999"/>
    <n v="0.27999999999999997"/>
    <x v="0"/>
    <x v="2"/>
    <x v="2"/>
    <s v="Yes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s v="02149"/>
    <x v="3"/>
    <s v="FUR-CH-10000749"/>
    <x v="0"/>
    <x v="1"/>
    <s v="Office Star - Ergonomic Mid Back Chair with 2-Way Adjustable Arms"/>
    <n v="1628.82"/>
    <n v="9"/>
    <n v="0"/>
    <n v="260.6112"/>
    <n v="0.16"/>
    <x v="0"/>
    <x v="2"/>
    <x v="2"/>
    <s v="Yes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s v="98105"/>
    <x v="1"/>
    <s v="FUR-FU-10003553"/>
    <x v="0"/>
    <x v="5"/>
    <s v="Howard Miller 13-1/2&quot; Diameter Rosebrook Wall Clock"/>
    <n v="137.54"/>
    <n v="2"/>
    <n v="0"/>
    <n v="55.015999999999998"/>
    <n v="0.4"/>
    <x v="0"/>
    <x v="2"/>
    <x v="0"/>
    <s v="Yes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s v="98105"/>
    <x v="1"/>
    <s v="FUR-TA-10003008"/>
    <x v="0"/>
    <x v="3"/>
    <s v="Lesro Round Back Collection Coffee Table, End Table"/>
    <n v="730.2"/>
    <n v="4"/>
    <n v="0"/>
    <n v="94.926000000000002"/>
    <n v="0.13"/>
    <x v="0"/>
    <x v="2"/>
    <x v="0"/>
    <s v="Yes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s v="90032"/>
    <x v="1"/>
    <s v="OFF-PA-10001846"/>
    <x v="1"/>
    <x v="10"/>
    <s v="Xerox 1899"/>
    <n v="11.56"/>
    <n v="2"/>
    <n v="0"/>
    <n v="5.6643999999999997"/>
    <n v="0.48999999999999994"/>
    <x v="0"/>
    <x v="3"/>
    <x v="0"/>
    <s v="Yes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s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  <x v="3"/>
    <x v="1"/>
    <x v="9"/>
    <s v="No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s v="98103"/>
    <x v="1"/>
    <s v="OFF-AR-10000390"/>
    <x v="1"/>
    <x v="6"/>
    <s v="Newell Chalk Holder"/>
    <n v="20.65"/>
    <n v="5"/>
    <n v="0"/>
    <n v="9.4990000000000006"/>
    <n v="0.46000000000000008"/>
    <x v="0"/>
    <x v="2"/>
    <x v="10"/>
    <s v="Yes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s v="98103"/>
    <x v="1"/>
    <s v="OFF-ST-10000934"/>
    <x v="1"/>
    <x v="4"/>
    <s v="Contico 72&quot;H Heavy-Duty Storage System"/>
    <n v="204.9"/>
    <n v="5"/>
    <n v="0"/>
    <n v="0"/>
    <n v="0"/>
    <x v="0"/>
    <x v="2"/>
    <x v="10"/>
    <s v="No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s v="98103"/>
    <x v="1"/>
    <s v="FUR-CH-10002780"/>
    <x v="0"/>
    <x v="1"/>
    <s v="Office Star - Task Chair with Contemporary Loop Arms"/>
    <n v="436.70400000000001"/>
    <n v="6"/>
    <n v="0.2"/>
    <n v="21.8352"/>
    <n v="0.05"/>
    <x v="2"/>
    <x v="2"/>
    <x v="10"/>
    <s v="Yes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s v="98103"/>
    <x v="1"/>
    <s v="FUR-CH-10004495"/>
    <x v="0"/>
    <x v="1"/>
    <s v="Global Leather and Oak Executive Chair, Black"/>
    <n v="481.56799999999998"/>
    <n v="2"/>
    <n v="0.2"/>
    <n v="54.176400000000001"/>
    <n v="0.1125"/>
    <x v="2"/>
    <x v="2"/>
    <x v="10"/>
    <s v="Yes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s v="85301"/>
    <x v="1"/>
    <s v="TEC-AC-10002006"/>
    <x v="2"/>
    <x v="11"/>
    <s v="Memorex Micro Travel Drive 16 GB"/>
    <n v="89.543999999999997"/>
    <n v="7"/>
    <n v="0.2"/>
    <n v="12.3123"/>
    <n v="0.13750000000000001"/>
    <x v="2"/>
    <x v="3"/>
    <x v="1"/>
    <s v="Yes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s v="85301"/>
    <x v="1"/>
    <s v="OFF-ST-10002485"/>
    <x v="1"/>
    <x v="4"/>
    <s v="Rogers Deluxe File Chest"/>
    <n v="35.167999999999999"/>
    <n v="2"/>
    <n v="0.2"/>
    <n v="-8.3523999999999994"/>
    <n v="-0.23749999999999999"/>
    <x v="2"/>
    <x v="3"/>
    <x v="1"/>
    <s v="No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s v="85301"/>
    <x v="1"/>
    <s v="OFF-BI-10000778"/>
    <x v="1"/>
    <x v="8"/>
    <s v="GBC VeloBinder Electric Binding Machine"/>
    <n v="72.587999999999994"/>
    <n v="2"/>
    <n v="0.7"/>
    <n v="-48.392000000000003"/>
    <n v="-0.66666666666666674"/>
    <x v="1"/>
    <x v="3"/>
    <x v="1"/>
    <s v="No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s v="55433"/>
    <x v="2"/>
    <s v="OFF-ST-10000877"/>
    <x v="1"/>
    <x v="4"/>
    <s v="Recycled Steel Personal File for Standard File Folders"/>
    <n v="221.16"/>
    <n v="4"/>
    <n v="0"/>
    <n v="57.501600000000003"/>
    <n v="0.26"/>
    <x v="0"/>
    <x v="2"/>
    <x v="0"/>
    <s v="Yes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s v="55433"/>
    <x v="2"/>
    <s v="TEC-PH-10002103"/>
    <x v="2"/>
    <x v="7"/>
    <s v="Jabra SPEAK 410"/>
    <n v="281.97000000000003"/>
    <n v="3"/>
    <n v="0"/>
    <n v="78.951599999999999"/>
    <n v="0.27999999999999997"/>
    <x v="0"/>
    <x v="2"/>
    <x v="0"/>
    <s v="Yes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s v="90045"/>
    <x v="1"/>
    <s v="FUR-BO-10002213"/>
    <x v="0"/>
    <x v="0"/>
    <s v="DMI Eclipse Executive Suite Bookcases"/>
    <n v="3406.6640000000002"/>
    <n v="8"/>
    <n v="0.15"/>
    <n v="160.31360000000001"/>
    <n v="4.7058823529411764E-2"/>
    <x v="2"/>
    <x v="0"/>
    <x v="0"/>
    <s v="Yes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s v="90045"/>
    <x v="1"/>
    <s v="OFF-AR-10004269"/>
    <x v="1"/>
    <x v="6"/>
    <s v="Newell 31"/>
    <n v="37.17"/>
    <n v="9"/>
    <n v="0"/>
    <n v="10.4076"/>
    <n v="0.27999999999999997"/>
    <x v="0"/>
    <x v="0"/>
    <x v="0"/>
    <s v="Yes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s v="90045"/>
    <x v="1"/>
    <s v="OFF-AP-10000055"/>
    <x v="1"/>
    <x v="9"/>
    <s v="Belkin F9S820V06 8 Outlet Surge"/>
    <n v="64.959999999999994"/>
    <n v="2"/>
    <n v="0"/>
    <n v="19.488"/>
    <n v="0.30000000000000004"/>
    <x v="0"/>
    <x v="0"/>
    <x v="0"/>
    <s v="Yes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s v="90045"/>
    <x v="1"/>
    <s v="FUR-FU-10002937"/>
    <x v="0"/>
    <x v="5"/>
    <s v="GE 48&quot; Fluorescent Tube, Cool White Energy Saver, 34 Watts, 30/Box"/>
    <n v="595.38"/>
    <n v="6"/>
    <n v="0"/>
    <n v="297.69"/>
    <n v="0.5"/>
    <x v="0"/>
    <x v="0"/>
    <x v="0"/>
    <s v="Yes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s v="85705"/>
    <x v="1"/>
    <s v="TEC-AC-10001874"/>
    <x v="2"/>
    <x v="11"/>
    <s v="Logitech Wireless Anywhere Mouse MX for PC and Mac"/>
    <n v="95.983999999999995"/>
    <n v="2"/>
    <n v="0.2"/>
    <n v="11.997999999999999"/>
    <n v="0.125"/>
    <x v="2"/>
    <x v="3"/>
    <x v="9"/>
    <s v="Yes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s v="85705"/>
    <x v="1"/>
    <s v="OFF-BI-10004506"/>
    <x v="1"/>
    <x v="8"/>
    <s v="Wilson Jones data.warehouse D-Ring Binders with DublLock"/>
    <n v="4.9379999999999997"/>
    <n v="2"/>
    <n v="0.7"/>
    <n v="-3.6212"/>
    <n v="-0.73333333333333339"/>
    <x v="1"/>
    <x v="3"/>
    <x v="9"/>
    <s v="No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s v="10035"/>
    <x v="3"/>
    <s v="FUR-FU-10001876"/>
    <x v="0"/>
    <x v="5"/>
    <s v="Computer Room Manger, 14&quot;"/>
    <n v="97.44"/>
    <n v="3"/>
    <n v="0"/>
    <n v="35.078400000000002"/>
    <n v="0.36000000000000004"/>
    <x v="0"/>
    <x v="2"/>
    <x v="8"/>
    <s v="Yes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s v="10035"/>
    <x v="3"/>
    <s v="OFF-BI-10003355"/>
    <x v="1"/>
    <x v="8"/>
    <s v="Cardinal Holdit Business Card Pockets"/>
    <n v="3.984"/>
    <n v="1"/>
    <n v="0.2"/>
    <n v="1.3944000000000001"/>
    <n v="0.35000000000000003"/>
    <x v="2"/>
    <x v="2"/>
    <x v="8"/>
    <s v="Yes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s v="10035"/>
    <x v="3"/>
    <s v="OFF-AR-10003876"/>
    <x v="1"/>
    <x v="6"/>
    <s v="Avery Hi-Liter GlideStik Fluorescent Highlighter, Yellow Ink"/>
    <n v="13.04"/>
    <n v="4"/>
    <n v="0"/>
    <n v="5.7375999999999996"/>
    <n v="0.44"/>
    <x v="0"/>
    <x v="2"/>
    <x v="8"/>
    <s v="Yes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s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  <x v="2"/>
    <x v="2"/>
    <x v="8"/>
    <s v="Yes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s v="91767"/>
    <x v="1"/>
    <s v="OFF-LA-10001982"/>
    <x v="1"/>
    <x v="2"/>
    <s v="Smead Alpha-Z Color-Coded Name Labels First Letter Starter Set"/>
    <n v="18.75"/>
    <n v="5"/>
    <n v="0"/>
    <n v="9"/>
    <n v="0.48"/>
    <x v="0"/>
    <x v="2"/>
    <x v="10"/>
    <s v="Yes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s v="93101"/>
    <x v="1"/>
    <s v="TEC-PH-10001459"/>
    <x v="2"/>
    <x v="7"/>
    <s v="Samsung Galaxy Mega 6.3"/>
    <n v="3023.9279999999999"/>
    <n v="9"/>
    <n v="0.2"/>
    <n v="226.7946"/>
    <n v="7.4999999999999997E-2"/>
    <x v="2"/>
    <x v="0"/>
    <x v="1"/>
    <s v="Yes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s v="93101"/>
    <x v="1"/>
    <s v="TEC-AC-10002134"/>
    <x v="2"/>
    <x v="11"/>
    <s v="Rosewill 107 Normal Keys USB Wired Standard Keyboard"/>
    <n v="26.96"/>
    <n v="2"/>
    <n v="0"/>
    <n v="3.7744"/>
    <n v="0.13999999999999999"/>
    <x v="0"/>
    <x v="0"/>
    <x v="1"/>
    <s v="Yes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s v="93101"/>
    <x v="1"/>
    <s v="TEC-PH-10001760"/>
    <x v="2"/>
    <x v="7"/>
    <s v="Bose SoundLink Bluetooth Speaker"/>
    <n v="477.6"/>
    <n v="3"/>
    <n v="0.2"/>
    <n v="161.19"/>
    <n v="0.33749999999999997"/>
    <x v="2"/>
    <x v="0"/>
    <x v="1"/>
    <s v="Yes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s v="94109"/>
    <x v="1"/>
    <s v="OFF-ST-10001511"/>
    <x v="1"/>
    <x v="4"/>
    <s v="Space Solutions Commercial Steel Shelving"/>
    <n v="193.95"/>
    <n v="3"/>
    <n v="0"/>
    <n v="9.6974999999999998"/>
    <n v="0.05"/>
    <x v="0"/>
    <x v="3"/>
    <x v="6"/>
    <s v="Yes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s v="92503"/>
    <x v="1"/>
    <s v="OFF-PA-10003953"/>
    <x v="1"/>
    <x v="10"/>
    <s v="Xerox 218"/>
    <n v="12.96"/>
    <n v="2"/>
    <n v="0"/>
    <n v="6.2207999999999997"/>
    <n v="0.47999999999999993"/>
    <x v="0"/>
    <x v="1"/>
    <x v="4"/>
    <s v="Yes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s v="90049"/>
    <x v="1"/>
    <s v="FUR-FU-10003268"/>
    <x v="0"/>
    <x v="5"/>
    <s v="Eldon Radial Chair Mat for Low to Medium Pile Carpets"/>
    <n v="119.94"/>
    <n v="3"/>
    <n v="0"/>
    <n v="23.988"/>
    <n v="0.2"/>
    <x v="0"/>
    <x v="3"/>
    <x v="0"/>
    <s v="Yes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s v="90049"/>
    <x v="1"/>
    <s v="FUR-FU-10001847"/>
    <x v="0"/>
    <x v="5"/>
    <s v="Eldon Image Series Black Desk Accessories"/>
    <n v="12.42"/>
    <n v="3"/>
    <n v="0"/>
    <n v="4.4711999999999996"/>
    <n v="0.36"/>
    <x v="0"/>
    <x v="3"/>
    <x v="0"/>
    <s v="Yes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s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x v="2"/>
    <x v="0"/>
    <x v="3"/>
    <s v="Yes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s v="92672"/>
    <x v="1"/>
    <s v="OFF-EN-10004386"/>
    <x v="1"/>
    <x v="12"/>
    <s v="Recycled Interoffice Envelopes with String and Button Closure, 10 x 13"/>
    <n v="71.97"/>
    <n v="3"/>
    <n v="0"/>
    <n v="35.984999999999999"/>
    <n v="0.5"/>
    <x v="0"/>
    <x v="0"/>
    <x v="3"/>
    <s v="Yes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s v="35601"/>
    <x v="0"/>
    <s v="OFF-LA-10001569"/>
    <x v="1"/>
    <x v="2"/>
    <s v="Avery 499"/>
    <n v="14.94"/>
    <n v="3"/>
    <n v="0"/>
    <n v="6.8723999999999998"/>
    <n v="0.46"/>
    <x v="0"/>
    <x v="3"/>
    <x v="3"/>
    <s v="Yes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s v="27405"/>
    <x v="0"/>
    <s v="OFF-AR-10001446"/>
    <x v="1"/>
    <x v="6"/>
    <s v="Newell 309"/>
    <n v="64.680000000000007"/>
    <n v="7"/>
    <n v="0.2"/>
    <n v="8.0850000000000009"/>
    <n v="0.125"/>
    <x v="2"/>
    <x v="1"/>
    <x v="6"/>
    <s v="Yes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s v="94568"/>
    <x v="1"/>
    <s v="TEC-PH-10003442"/>
    <x v="2"/>
    <x v="7"/>
    <s v="Samsung Replacement EH64AVFWE Premium Headset"/>
    <n v="22"/>
    <n v="5"/>
    <n v="0.2"/>
    <n v="1.375"/>
    <n v="6.25E-2"/>
    <x v="2"/>
    <x v="3"/>
    <x v="0"/>
    <s v="Yes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s v="19143"/>
    <x v="3"/>
    <s v="OFF-PA-10000477"/>
    <x v="1"/>
    <x v="10"/>
    <s v="Xerox 1952"/>
    <n v="7.968"/>
    <n v="2"/>
    <n v="0.2"/>
    <n v="2.6892"/>
    <n v="0.33750000000000002"/>
    <x v="2"/>
    <x v="0"/>
    <x v="4"/>
    <s v="Yes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s v="19143"/>
    <x v="3"/>
    <s v="TEC-PH-10002645"/>
    <x v="2"/>
    <x v="7"/>
    <s v="LG G2"/>
    <n v="1499.97"/>
    <n v="5"/>
    <n v="0.4"/>
    <n v="-374.99250000000001"/>
    <n v="-0.25"/>
    <x v="3"/>
    <x v="0"/>
    <x v="4"/>
    <s v="No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s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  <x v="2"/>
    <x v="2"/>
    <x v="7"/>
    <s v="Yes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s v="93309"/>
    <x v="1"/>
    <s v="FUR-FU-10001617"/>
    <x v="0"/>
    <x v="5"/>
    <s v="Executive Impressions 8-1/2&quot; Career Panel/Partition Cubicle Clock"/>
    <n v="41.6"/>
    <n v="4"/>
    <n v="0"/>
    <n v="14.144"/>
    <n v="0.33999999999999997"/>
    <x v="0"/>
    <x v="0"/>
    <x v="5"/>
    <s v="Yes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s v="47374"/>
    <x v="2"/>
    <s v="OFF-EN-10003862"/>
    <x v="1"/>
    <x v="12"/>
    <s v="Laser &amp; Ink Jet Business Envelopes"/>
    <n v="64.02"/>
    <n v="6"/>
    <n v="0"/>
    <n v="29.449200000000001"/>
    <n v="0.46"/>
    <x v="0"/>
    <x v="2"/>
    <x v="0"/>
    <s v="Yes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s v="10009"/>
    <x v="3"/>
    <s v="OFF-AR-10001573"/>
    <x v="1"/>
    <x v="6"/>
    <s v="American Pencil"/>
    <n v="6.99"/>
    <n v="3"/>
    <n v="0"/>
    <n v="2.0270999999999999"/>
    <n v="0.28999999999999998"/>
    <x v="0"/>
    <x v="0"/>
    <x v="3"/>
    <s v="Yes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s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  <x v="0"/>
    <x v="0"/>
    <x v="3"/>
    <s v="Yes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s v="94122"/>
    <x v="1"/>
    <s v="OFF-ST-10000046"/>
    <x v="1"/>
    <x v="4"/>
    <s v="Fellowes Super Stor/Drawer Files"/>
    <n v="323.10000000000002"/>
    <n v="2"/>
    <n v="0"/>
    <n v="61.389000000000003"/>
    <n v="0.19"/>
    <x v="0"/>
    <x v="1"/>
    <x v="4"/>
    <s v="Yes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s v="94122"/>
    <x v="1"/>
    <s v="TEC-PH-10003505"/>
    <x v="2"/>
    <x v="7"/>
    <s v="Geemarc AmpliPOWER60"/>
    <n v="668.16"/>
    <n v="9"/>
    <n v="0.2"/>
    <n v="75.168000000000006"/>
    <n v="0.11250000000000002"/>
    <x v="2"/>
    <x v="1"/>
    <x v="4"/>
    <s v="Yes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s v="94122"/>
    <x v="1"/>
    <s v="OFF-LA-10004559"/>
    <x v="1"/>
    <x v="2"/>
    <s v="Avery 49"/>
    <n v="8.64"/>
    <n v="3"/>
    <n v="0"/>
    <n v="4.2336"/>
    <n v="0.49"/>
    <x v="0"/>
    <x v="3"/>
    <x v="4"/>
    <s v="Yes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s v="94122"/>
    <x v="1"/>
    <s v="OFF-PA-10003172"/>
    <x v="1"/>
    <x v="10"/>
    <s v="Xerox 1996"/>
    <n v="38.880000000000003"/>
    <n v="6"/>
    <n v="0"/>
    <n v="18.662400000000002"/>
    <n v="0.48000000000000004"/>
    <x v="0"/>
    <x v="3"/>
    <x v="4"/>
    <s v="Yes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s v="94122"/>
    <x v="1"/>
    <s v="FUR-FU-10001473"/>
    <x v="0"/>
    <x v="5"/>
    <s v="Eldon Executive Woodline II Desk Accessories, Mahogany"/>
    <n v="201.04"/>
    <n v="8"/>
    <n v="0"/>
    <n v="54.280799999999999"/>
    <n v="0.27"/>
    <x v="0"/>
    <x v="3"/>
    <x v="4"/>
    <s v="Yes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s v="94122"/>
    <x v="1"/>
    <s v="OFF-PA-10000232"/>
    <x v="1"/>
    <x v="10"/>
    <s v="Xerox 1975"/>
    <n v="12.96"/>
    <n v="2"/>
    <n v="0"/>
    <n v="6.3503999999999996"/>
    <n v="0.48999999999999994"/>
    <x v="0"/>
    <x v="3"/>
    <x v="4"/>
    <s v="Yes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s v="90032"/>
    <x v="1"/>
    <s v="TEC-AC-10000682"/>
    <x v="2"/>
    <x v="11"/>
    <s v="Kensington K72356US Mouse-in-a-Box USB Desktop Mouse"/>
    <n v="16.59"/>
    <n v="1"/>
    <n v="0"/>
    <n v="5.8064999999999998"/>
    <n v="0.35"/>
    <x v="0"/>
    <x v="3"/>
    <x v="9"/>
    <s v="Yes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s v="92037"/>
    <x v="1"/>
    <s v="OFF-AR-10003405"/>
    <x v="1"/>
    <x v="6"/>
    <s v="Dixon My First Ticonderoga Pencil, #2"/>
    <n v="35.1"/>
    <n v="6"/>
    <n v="0"/>
    <n v="10.179"/>
    <n v="0.28999999999999998"/>
    <x v="0"/>
    <x v="3"/>
    <x v="5"/>
    <s v="Yes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s v="76017"/>
    <x v="2"/>
    <s v="OFF-BI-10000301"/>
    <x v="1"/>
    <x v="8"/>
    <s v="GBC Instant Report Kit"/>
    <n v="11.646000000000001"/>
    <n v="9"/>
    <n v="0.8"/>
    <n v="-17.469000000000001"/>
    <n v="-1.5"/>
    <x v="1"/>
    <x v="3"/>
    <x v="8"/>
    <s v="No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s v="23223"/>
    <x v="0"/>
    <s v="OFF-PA-10001534"/>
    <x v="1"/>
    <x v="10"/>
    <s v="Xerox 230"/>
    <n v="32.4"/>
    <n v="5"/>
    <n v="0"/>
    <n v="15.552"/>
    <n v="0.48"/>
    <x v="0"/>
    <x v="3"/>
    <x v="1"/>
    <s v="Yes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s v="23223"/>
    <x v="0"/>
    <s v="TEC-PH-10003691"/>
    <x v="2"/>
    <x v="7"/>
    <s v="BlackBerry Q10"/>
    <n v="503.96"/>
    <n v="4"/>
    <n v="0"/>
    <n v="125.99"/>
    <n v="0.25"/>
    <x v="0"/>
    <x v="3"/>
    <x v="1"/>
    <s v="Yes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s v="10035"/>
    <x v="3"/>
    <s v="OFF-AR-10001545"/>
    <x v="1"/>
    <x v="6"/>
    <s v="Newell 326"/>
    <n v="7.04"/>
    <n v="4"/>
    <n v="0"/>
    <n v="2.0415999999999999"/>
    <n v="0.28999999999999998"/>
    <x v="0"/>
    <x v="3"/>
    <x v="3"/>
    <s v="Yes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s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  <x v="3"/>
    <x v="1"/>
    <x v="0"/>
    <s v="No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s v="06824"/>
    <x v="3"/>
    <s v="OFF-ST-10001837"/>
    <x v="1"/>
    <x v="4"/>
    <s v="SAFCO Mobile Desk Side File, Wire Frame"/>
    <n v="470.36"/>
    <n v="11"/>
    <n v="0"/>
    <n v="122.2936"/>
    <n v="0.26"/>
    <x v="0"/>
    <x v="1"/>
    <x v="6"/>
    <s v="Yes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s v="94110"/>
    <x v="1"/>
    <s v="OFF-PA-10000551"/>
    <x v="1"/>
    <x v="10"/>
    <s v="Array Memo Cubes"/>
    <n v="31.08"/>
    <n v="6"/>
    <n v="0"/>
    <n v="15.229200000000001"/>
    <n v="0.49000000000000005"/>
    <x v="0"/>
    <x v="3"/>
    <x v="8"/>
    <s v="Yes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s v="94110"/>
    <x v="1"/>
    <s v="OFF-SU-10001574"/>
    <x v="1"/>
    <x v="14"/>
    <s v="Acme Value Line Scissors"/>
    <n v="7.3"/>
    <n v="2"/>
    <n v="0"/>
    <n v="2.19"/>
    <n v="0.3"/>
    <x v="0"/>
    <x v="3"/>
    <x v="8"/>
    <s v="Yes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s v="45503"/>
    <x v="3"/>
    <s v="OFF-AP-10002892"/>
    <x v="1"/>
    <x v="9"/>
    <s v="Belkin F5C206VTEL 6 Outlet Surge"/>
    <n v="73.536000000000001"/>
    <n v="4"/>
    <n v="0.2"/>
    <n v="9.1920000000000002"/>
    <n v="0.125"/>
    <x v="2"/>
    <x v="0"/>
    <x v="4"/>
    <s v="Yes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s v="48234"/>
    <x v="2"/>
    <s v="OFF-LA-10003930"/>
    <x v="1"/>
    <x v="2"/>
    <s v="Dot Matrix Printer Tape Reel Labels, White, 5000/Box"/>
    <n v="491.55"/>
    <n v="5"/>
    <n v="0"/>
    <n v="240.8595"/>
    <n v="0.49"/>
    <x v="0"/>
    <x v="2"/>
    <x v="1"/>
    <s v="Yes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s v="19140"/>
    <x v="3"/>
    <s v="FUR-FU-10001037"/>
    <x v="0"/>
    <x v="5"/>
    <s v="DAX Charcoal/Nickel-Tone Document Frame, 5 x 7"/>
    <n v="30.335999999999999"/>
    <n v="4"/>
    <n v="0.2"/>
    <n v="9.48"/>
    <n v="0.31250000000000006"/>
    <x v="2"/>
    <x v="0"/>
    <x v="10"/>
    <s v="Yes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s v="90301"/>
    <x v="1"/>
    <s v="OFF-PA-10004569"/>
    <x v="1"/>
    <x v="10"/>
    <s v="Wirebound Message Books, Two 4 1/4&quot; x 5&quot; Forms per Page"/>
    <n v="22.83"/>
    <n v="3"/>
    <n v="0"/>
    <n v="10.7301"/>
    <n v="0.47000000000000003"/>
    <x v="0"/>
    <x v="3"/>
    <x v="4"/>
    <s v="Yes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s v="90301"/>
    <x v="1"/>
    <s v="OFF-AP-10000027"/>
    <x v="1"/>
    <x v="9"/>
    <s v="Hoover Commercial SteamVac"/>
    <n v="54.32"/>
    <n v="4"/>
    <n v="0"/>
    <n v="16.295999999999999"/>
    <n v="0.3"/>
    <x v="0"/>
    <x v="3"/>
    <x v="4"/>
    <s v="Yes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s v="90301"/>
    <x v="1"/>
    <s v="TEC-PH-10000675"/>
    <x v="2"/>
    <x v="7"/>
    <s v="Panasonic KX TS3282B Corded phone"/>
    <n v="196.77600000000001"/>
    <n v="3"/>
    <n v="0.2"/>
    <n v="14.7582"/>
    <n v="7.4999999999999997E-2"/>
    <x v="2"/>
    <x v="3"/>
    <x v="4"/>
    <s v="Yes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s v="93405"/>
    <x v="1"/>
    <s v="OFF-FA-10003059"/>
    <x v="1"/>
    <x v="13"/>
    <s v="Assorted Color Push Pins"/>
    <n v="3.62"/>
    <n v="2"/>
    <n v="0"/>
    <n v="1.1946000000000001"/>
    <n v="0.33"/>
    <x v="0"/>
    <x v="0"/>
    <x v="2"/>
    <s v="Yes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s v="19805"/>
    <x v="3"/>
    <s v="OFF-PA-10003256"/>
    <x v="1"/>
    <x v="10"/>
    <s v="Avery Personal Creations Heavyweight Cards"/>
    <n v="11.54"/>
    <n v="1"/>
    <n v="0"/>
    <n v="5.5392000000000001"/>
    <n v="0.48000000000000004"/>
    <x v="0"/>
    <x v="3"/>
    <x v="7"/>
    <s v="Yes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s v="19805"/>
    <x v="3"/>
    <s v="OFF-BI-10003656"/>
    <x v="1"/>
    <x v="8"/>
    <s v="Fellowes PB200 Plastic Comb Binding Machine"/>
    <n v="849.95"/>
    <n v="5"/>
    <n v="0"/>
    <n v="390.97699999999998"/>
    <n v="0.45999999999999996"/>
    <x v="0"/>
    <x v="3"/>
    <x v="7"/>
    <s v="Yes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s v="19805"/>
    <x v="3"/>
    <s v="OFF-BI-10002897"/>
    <x v="1"/>
    <x v="8"/>
    <s v="Black Avery Memo-Size 3-Ring Binder, 5 1/2&quot; x 8 1/2&quot;"/>
    <n v="11.01"/>
    <n v="3"/>
    <n v="0"/>
    <n v="5.3948999999999998"/>
    <n v="0.49"/>
    <x v="0"/>
    <x v="3"/>
    <x v="7"/>
    <s v="Yes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s v="94122"/>
    <x v="1"/>
    <s v="OFF-BI-10004826"/>
    <x v="1"/>
    <x v="8"/>
    <s v="JM Magazine Binder"/>
    <n v="39.624000000000002"/>
    <n v="3"/>
    <n v="0.2"/>
    <n v="13.868399999999999"/>
    <n v="0.35"/>
    <x v="2"/>
    <x v="3"/>
    <x v="2"/>
    <s v="Yes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s v="90045"/>
    <x v="1"/>
    <s v="FUR-CH-10004626"/>
    <x v="0"/>
    <x v="1"/>
    <s v="Office Star Flex Back Scooter Chair with Aluminum Finish Frame"/>
    <n v="242.136"/>
    <n v="3"/>
    <n v="0.2"/>
    <n v="12.1068"/>
    <n v="0.05"/>
    <x v="2"/>
    <x v="0"/>
    <x v="2"/>
    <s v="Yes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s v="90045"/>
    <x v="1"/>
    <s v="OFF-AR-10000390"/>
    <x v="1"/>
    <x v="6"/>
    <s v="Newell Chalk Holder"/>
    <n v="12.39"/>
    <n v="3"/>
    <n v="0"/>
    <n v="5.6993999999999998"/>
    <n v="0.45999999999999996"/>
    <x v="0"/>
    <x v="0"/>
    <x v="2"/>
    <s v="Yes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s v="90045"/>
    <x v="1"/>
    <s v="FUR-FU-10003731"/>
    <x v="0"/>
    <x v="5"/>
    <s v="Eldon Expressions Wood and Plastic Desk Accessories, Oak"/>
    <n v="19.96"/>
    <n v="2"/>
    <n v="0"/>
    <n v="5.5888"/>
    <n v="0.27999999999999997"/>
    <x v="0"/>
    <x v="0"/>
    <x v="2"/>
    <s v="Yes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s v="90045"/>
    <x v="1"/>
    <s v="OFF-ST-10002743"/>
    <x v="1"/>
    <x v="4"/>
    <s v="SAFCO Boltless Steel Shelving"/>
    <n v="340.92"/>
    <n v="3"/>
    <n v="0"/>
    <n v="3.4091999999999998"/>
    <n v="9.9999999999999985E-3"/>
    <x v="0"/>
    <x v="0"/>
    <x v="2"/>
    <s v="Yes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s v="19143"/>
    <x v="3"/>
    <s v="FUR-FU-10001468"/>
    <x v="0"/>
    <x v="5"/>
    <s v="Tenex Antistatic Computer Chair Mats"/>
    <n v="273.56799999999998"/>
    <n v="2"/>
    <n v="0.2"/>
    <n v="-34.195999999999998"/>
    <n v="-0.125"/>
    <x v="2"/>
    <x v="2"/>
    <x v="0"/>
    <s v="No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s v="19143"/>
    <x v="3"/>
    <s v="OFF-BI-10003684"/>
    <x v="1"/>
    <x v="8"/>
    <s v="Wilson Jones Legal Size Ring Binders"/>
    <n v="13.194000000000001"/>
    <n v="2"/>
    <n v="0.7"/>
    <n v="-8.7959999999999994"/>
    <n v="-0.66666666666666663"/>
    <x v="1"/>
    <x v="2"/>
    <x v="0"/>
    <s v="No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s v="19143"/>
    <x v="3"/>
    <s v="OFF-ST-10003716"/>
    <x v="1"/>
    <x v="4"/>
    <s v="Tennsco Double-Tier Lockers"/>
    <n v="1080.096"/>
    <n v="6"/>
    <n v="0.2"/>
    <n v="-94.508399999999995"/>
    <n v="-8.7499999999999994E-2"/>
    <x v="2"/>
    <x v="2"/>
    <x v="0"/>
    <s v="No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s v="19143"/>
    <x v="3"/>
    <s v="TEC-AC-10001101"/>
    <x v="2"/>
    <x v="11"/>
    <s v="Sony 16GB Class 10 Micro SDHC R40 Memory Card"/>
    <n v="51.56"/>
    <n v="5"/>
    <n v="0.2"/>
    <n v="-6.4450000000000003"/>
    <n v="-0.125"/>
    <x v="2"/>
    <x v="2"/>
    <x v="0"/>
    <s v="No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s v="19143"/>
    <x v="3"/>
    <s v="TEC-AC-10004864"/>
    <x v="2"/>
    <x v="11"/>
    <s v="Memorex Micro Travel Drive 32 GB"/>
    <n v="58.415999999999997"/>
    <n v="2"/>
    <n v="0.2"/>
    <n v="16.794599999999999"/>
    <n v="0.28749999999999998"/>
    <x v="2"/>
    <x v="2"/>
    <x v="0"/>
    <s v="Yes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s v="94122"/>
    <x v="1"/>
    <s v="OFF-BI-10001543"/>
    <x v="1"/>
    <x v="8"/>
    <s v="GBC VeloBinder Manual Binding System"/>
    <n v="57.584000000000003"/>
    <n v="2"/>
    <n v="0.2"/>
    <n v="20.154399999999999"/>
    <n v="0.35"/>
    <x v="2"/>
    <x v="0"/>
    <x v="0"/>
    <s v="Yes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s v="19134"/>
    <x v="3"/>
    <s v="OFF-AR-10000914"/>
    <x v="1"/>
    <x v="6"/>
    <s v="Boston 16765 Mini Stand Up Battery Pencil Sharpener"/>
    <n v="37.311999999999998"/>
    <n v="4"/>
    <n v="0.2"/>
    <n v="2.7984"/>
    <n v="7.5000000000000011E-2"/>
    <x v="2"/>
    <x v="0"/>
    <x v="6"/>
    <s v="Yes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s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  <x v="2"/>
    <x v="0"/>
    <x v="5"/>
    <s v="Yes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s v="77041"/>
    <x v="2"/>
    <s v="TEC-AC-10000109"/>
    <x v="2"/>
    <x v="11"/>
    <s v="Sony Micro Vault Click 16 GB USB 2.0 Flash Drive"/>
    <n v="223.96"/>
    <n v="5"/>
    <n v="0.2"/>
    <n v="11.198"/>
    <n v="0.05"/>
    <x v="2"/>
    <x v="0"/>
    <x v="5"/>
    <s v="Yes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s v="17602"/>
    <x v="3"/>
    <s v="OFF-ST-10002574"/>
    <x v="1"/>
    <x v="4"/>
    <s v="SAFCO Commercial Wire Shelving, Black"/>
    <n v="221.024"/>
    <n v="2"/>
    <n v="0.2"/>
    <n v="-55.256"/>
    <n v="-0.25"/>
    <x v="2"/>
    <x v="3"/>
    <x v="0"/>
    <s v="No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s v="54302"/>
    <x v="2"/>
    <s v="FUR-FU-10002445"/>
    <x v="0"/>
    <x v="5"/>
    <s v="DAX Two-Tone Rosewood/Black Document Frame, Desktop, 5 x 7"/>
    <n v="18.96"/>
    <n v="2"/>
    <n v="0"/>
    <n v="7.5839999999999996"/>
    <n v="0.39999999999999997"/>
    <x v="0"/>
    <x v="0"/>
    <x v="8"/>
    <s v="Yes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s v="10024"/>
    <x v="3"/>
    <s v="FUR-CH-10001802"/>
    <x v="0"/>
    <x v="1"/>
    <s v="Hon Every-Day Chair Series Swivel Task Chairs"/>
    <n v="326.64600000000002"/>
    <n v="3"/>
    <n v="0.1"/>
    <n v="39.923400000000001"/>
    <n v="0.12222222222222222"/>
    <x v="2"/>
    <x v="0"/>
    <x v="11"/>
    <s v="Yes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s v="10024"/>
    <x v="3"/>
    <s v="TEC-AC-10003628"/>
    <x v="2"/>
    <x v="11"/>
    <s v="Logitech 910-002974 M325 Wireless Mouse for Web Scrolling"/>
    <n v="89.97"/>
    <n v="3"/>
    <n v="0"/>
    <n v="39.586799999999997"/>
    <n v="0.43999999999999995"/>
    <x v="0"/>
    <x v="0"/>
    <x v="11"/>
    <s v="Yes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s v="10011"/>
    <x v="3"/>
    <s v="OFF-BI-10003984"/>
    <x v="1"/>
    <x v="8"/>
    <s v="Lock-Up Easel 'Spel-Binder'"/>
    <n v="296.71199999999999"/>
    <n v="13"/>
    <n v="0.2"/>
    <n v="100.1403"/>
    <n v="0.33750000000000002"/>
    <x v="2"/>
    <x v="2"/>
    <x v="4"/>
    <s v="Yes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s v="61701"/>
    <x v="2"/>
    <s v="OFF-EN-10004459"/>
    <x v="1"/>
    <x v="12"/>
    <s v="Security-Tint Envelopes"/>
    <n v="12.224"/>
    <n v="2"/>
    <n v="0.2"/>
    <n v="4.4311999999999996"/>
    <n v="0.36249999999999993"/>
    <x v="2"/>
    <x v="1"/>
    <x v="4"/>
    <s v="Yes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s v="83704"/>
    <x v="1"/>
    <s v="TEC-AC-10001109"/>
    <x v="2"/>
    <x v="11"/>
    <s v="Logitech Trackman Marble Mouse"/>
    <n v="89.97"/>
    <n v="3"/>
    <n v="0"/>
    <n v="37.787399999999998"/>
    <n v="0.42"/>
    <x v="0"/>
    <x v="3"/>
    <x v="8"/>
    <s v="Yes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s v="01852"/>
    <x v="3"/>
    <s v="OFF-AP-10001293"/>
    <x v="1"/>
    <x v="9"/>
    <s v="Belkin 8 Outlet Surge Protector"/>
    <n v="286.86"/>
    <n v="7"/>
    <n v="0"/>
    <n v="80.320800000000006"/>
    <n v="0.28000000000000003"/>
    <x v="0"/>
    <x v="3"/>
    <x v="4"/>
    <s v="Yes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s v="01852"/>
    <x v="3"/>
    <s v="TEC-PH-10004977"/>
    <x v="2"/>
    <x v="7"/>
    <s v="GE 30524EE4"/>
    <n v="979.95"/>
    <n v="5"/>
    <n v="0"/>
    <n v="284.18549999999999"/>
    <n v="0.28999999999999998"/>
    <x v="0"/>
    <x v="3"/>
    <x v="4"/>
    <s v="Yes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s v="01852"/>
    <x v="3"/>
    <s v="OFF-SU-10001935"/>
    <x v="1"/>
    <x v="14"/>
    <s v="Staple remover"/>
    <n v="4.3600000000000003"/>
    <n v="2"/>
    <n v="0"/>
    <n v="0.1744"/>
    <n v="3.9999999999999994E-2"/>
    <x v="0"/>
    <x v="3"/>
    <x v="4"/>
    <s v="Yes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s v="98115"/>
    <x v="1"/>
    <s v="OFF-BI-10001308"/>
    <x v="1"/>
    <x v="8"/>
    <s v="GBC Standard Plastic Binding Systems' Combs"/>
    <n v="10.048"/>
    <n v="2"/>
    <n v="0.2"/>
    <n v="3.14"/>
    <n v="0.3125"/>
    <x v="2"/>
    <x v="2"/>
    <x v="8"/>
    <s v="Yes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s v="98115"/>
    <x v="1"/>
    <s v="OFF-ST-10000046"/>
    <x v="1"/>
    <x v="4"/>
    <s v="Fellowes Super Stor/Drawer Files"/>
    <n v="807.75"/>
    <n v="5"/>
    <n v="0"/>
    <n v="153.4725"/>
    <n v="0.19"/>
    <x v="0"/>
    <x v="2"/>
    <x v="8"/>
    <s v="Yes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s v="90049"/>
    <x v="1"/>
    <s v="OFF-AR-10003504"/>
    <x v="1"/>
    <x v="6"/>
    <s v="Newell 347"/>
    <n v="34.24"/>
    <n v="8"/>
    <n v="0"/>
    <n v="9.9296000000000006"/>
    <n v="0.28999999999999998"/>
    <x v="0"/>
    <x v="3"/>
    <x v="0"/>
    <s v="Yes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s v="23666"/>
    <x v="0"/>
    <s v="FUR-CH-10001797"/>
    <x v="0"/>
    <x v="1"/>
    <s v="Safco Chair Connectors, 6/Carton"/>
    <n v="500.24"/>
    <n v="13"/>
    <n v="0"/>
    <n v="145.06960000000001"/>
    <n v="0.29000000000000004"/>
    <x v="0"/>
    <x v="2"/>
    <x v="6"/>
    <s v="Yes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s v="23666"/>
    <x v="0"/>
    <s v="OFF-PA-10000246"/>
    <x v="1"/>
    <x v="10"/>
    <s v="Riverleaf Stik-Withit Designer Note Cubes"/>
    <n v="20.12"/>
    <n v="2"/>
    <n v="0"/>
    <n v="9.2552000000000003"/>
    <n v="0.46"/>
    <x v="0"/>
    <x v="2"/>
    <x v="6"/>
    <s v="Yes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s v="23666"/>
    <x v="0"/>
    <s v="OFF-BI-10001359"/>
    <x v="1"/>
    <x v="8"/>
    <s v="GBC DocuBind TL300 Electric Binding System"/>
    <n v="896.99"/>
    <n v="1"/>
    <n v="0"/>
    <n v="421.58530000000002"/>
    <n v="0.47000000000000003"/>
    <x v="0"/>
    <x v="2"/>
    <x v="6"/>
    <s v="Yes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s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  <x v="2"/>
    <x v="2"/>
    <x v="0"/>
    <s v="Yes"/>
  </r>
  <r>
    <n v="9737"/>
    <s v="US-2015-100069"/>
    <d v="2015-06-29T00:00:00"/>
    <d v="2015-07-03T00:00:00"/>
    <s v="Standard Class"/>
    <s v="NF-18475"/>
    <s v="Neil Französisch"/>
    <x v="2"/>
    <s v="United States"/>
    <s v="Omaha"/>
    <x v="8"/>
    <s v="68104"/>
    <x v="2"/>
    <s v="TEC-PH-10004667"/>
    <x v="2"/>
    <x v="7"/>
    <s v="Cisco 8x8 Inc. 6753i IP Business Phone System"/>
    <n v="269.98"/>
    <n v="2"/>
    <n v="0"/>
    <n v="72.894599999999997"/>
    <n v="0.26999999999999996"/>
    <x v="0"/>
    <x v="1"/>
    <x v="1"/>
    <s v="Yes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s v="90032"/>
    <x v="1"/>
    <s v="OFF-ST-10002615"/>
    <x v="1"/>
    <x v="4"/>
    <s v="Dual Level, Single-Width Filing Carts"/>
    <n v="310.12"/>
    <n v="2"/>
    <n v="0"/>
    <n v="80.631200000000007"/>
    <n v="0.26"/>
    <x v="0"/>
    <x v="3"/>
    <x v="10"/>
    <s v="Yes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s v="90032"/>
    <x v="1"/>
    <s v="OFF-BI-10004236"/>
    <x v="1"/>
    <x v="8"/>
    <s v="XtraLife ClearVue Slant-D Ring Binder, White, 3&quot;"/>
    <n v="70.463999999999999"/>
    <n v="6"/>
    <n v="0.2"/>
    <n v="22.9008"/>
    <n v="0.32500000000000001"/>
    <x v="2"/>
    <x v="3"/>
    <x v="10"/>
    <s v="Yes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s v="90032"/>
    <x v="1"/>
    <s v="OFF-BI-10001757"/>
    <x v="1"/>
    <x v="8"/>
    <s v="Pressboard Hanging Data Binders for Unburst Sheets"/>
    <n v="19.68"/>
    <n v="5"/>
    <n v="0.2"/>
    <n v="6.8879999999999999"/>
    <n v="0.35"/>
    <x v="2"/>
    <x v="3"/>
    <x v="10"/>
    <s v="Yes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s v="90032"/>
    <x v="1"/>
    <s v="OFF-AP-10001154"/>
    <x v="1"/>
    <x v="9"/>
    <s v="Bionaire Personal Warm Mist Humidifier/Vaporizer"/>
    <n v="140.66999999999999"/>
    <n v="3"/>
    <n v="0"/>
    <n v="54.8613"/>
    <n v="0.39"/>
    <x v="0"/>
    <x v="3"/>
    <x v="10"/>
    <s v="Yes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n v="0"/>
    <n v="1013.127"/>
    <n v="0.23"/>
    <x v="0"/>
    <x v="1"/>
    <x v="0"/>
    <s v="Yes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s v="92037"/>
    <x v="1"/>
    <s v="OFF-LA-10001074"/>
    <x v="1"/>
    <x v="2"/>
    <s v="Round Specialty Laser Printer Labels"/>
    <n v="62.65"/>
    <n v="5"/>
    <n v="0"/>
    <n v="29.445499999999999"/>
    <n v="0.47"/>
    <x v="0"/>
    <x v="3"/>
    <x v="0"/>
    <s v="Yes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s v="19711"/>
    <x v="3"/>
    <s v="OFF-LA-10001641"/>
    <x v="1"/>
    <x v="2"/>
    <s v="Avery 518"/>
    <n v="9.4499999999999993"/>
    <n v="3"/>
    <n v="0"/>
    <n v="4.5359999999999996"/>
    <n v="0.48"/>
    <x v="0"/>
    <x v="0"/>
    <x v="1"/>
    <s v="Yes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s v="60505"/>
    <x v="2"/>
    <s v="OFF-EN-10002230"/>
    <x v="1"/>
    <x v="12"/>
    <s v="Airmail Envelopes"/>
    <n v="268.57600000000002"/>
    <n v="4"/>
    <n v="0.2"/>
    <n v="90.644400000000005"/>
    <n v="0.33749999999999997"/>
    <x v="2"/>
    <x v="3"/>
    <x v="9"/>
    <s v="Yes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s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  <x v="2"/>
    <x v="3"/>
    <x v="0"/>
    <s v="Yes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s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  <x v="2"/>
    <x v="3"/>
    <x v="0"/>
    <s v="No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s v="60653"/>
    <x v="2"/>
    <s v="FUR-FU-10000175"/>
    <x v="0"/>
    <x v="5"/>
    <s v="DAX Wood Document Frame."/>
    <n v="10.984"/>
    <n v="2"/>
    <n v="0.6"/>
    <n v="-7.9634"/>
    <n v="-0.72499999999999998"/>
    <x v="1"/>
    <x v="2"/>
    <x v="0"/>
    <s v="No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s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x v="3"/>
    <x v="2"/>
    <x v="0"/>
    <s v="No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s v="03820"/>
    <x v="3"/>
    <s v="TEC-AC-10002567"/>
    <x v="2"/>
    <x v="11"/>
    <s v="Logitech G602 Wireless Gaming Mouse"/>
    <n v="159.97999999999999"/>
    <n v="2"/>
    <n v="0"/>
    <n v="57.592799999999997"/>
    <n v="0.36"/>
    <x v="0"/>
    <x v="0"/>
    <x v="10"/>
    <s v="Yes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s v="60610"/>
    <x v="2"/>
    <s v="OFF-AR-10003183"/>
    <x v="1"/>
    <x v="6"/>
    <s v="Avery Fluorescent Highlighter Four-Color Set"/>
    <n v="5.3440000000000003"/>
    <n v="2"/>
    <n v="0.2"/>
    <n v="0.66800000000000004"/>
    <n v="0.125"/>
    <x v="2"/>
    <x v="0"/>
    <x v="2"/>
    <s v="Yes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s v="60610"/>
    <x v="2"/>
    <s v="OFF-AR-10001446"/>
    <x v="1"/>
    <x v="6"/>
    <s v="Newell 309"/>
    <n v="27.72"/>
    <n v="3"/>
    <n v="0.2"/>
    <n v="3.4649999999999999"/>
    <n v="0.125"/>
    <x v="2"/>
    <x v="0"/>
    <x v="2"/>
    <s v="Yes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s v="98115"/>
    <x v="1"/>
    <s v="OFF-BI-10000145"/>
    <x v="1"/>
    <x v="8"/>
    <s v="Zipper Ring Binder Pockets"/>
    <n v="2.496"/>
    <n v="1"/>
    <n v="0.2"/>
    <n v="0.90480000000000005"/>
    <n v="0.36250000000000004"/>
    <x v="2"/>
    <x v="0"/>
    <x v="7"/>
    <s v="Yes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  <x v="0"/>
    <x v="3"/>
    <x v="10"/>
    <s v="Yes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OFF-BI-10001679"/>
    <x v="1"/>
    <x v="8"/>
    <s v="GBC Instant Index System for Binding Systems"/>
    <n v="17.760000000000002"/>
    <n v="2"/>
    <n v="0"/>
    <n v="8.8800000000000008"/>
    <n v="0.5"/>
    <x v="0"/>
    <x v="3"/>
    <x v="10"/>
    <s v="Yes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OFF-ST-10001128"/>
    <x v="1"/>
    <x v="4"/>
    <s v="Carina Mini System Audio Rack, Model AR050B"/>
    <n v="332.94"/>
    <n v="3"/>
    <n v="0"/>
    <n v="9.9882000000000009"/>
    <n v="3.0000000000000002E-2"/>
    <x v="0"/>
    <x v="3"/>
    <x v="10"/>
    <s v="Yes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FUR-TA-10002533"/>
    <x v="0"/>
    <x v="3"/>
    <s v="BPI Conference Tables"/>
    <n v="292.10000000000002"/>
    <n v="2"/>
    <n v="0"/>
    <n v="58.42"/>
    <n v="0.19999999999999998"/>
    <x v="0"/>
    <x v="3"/>
    <x v="10"/>
    <s v="Yes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TEC-PH-10004006"/>
    <x v="2"/>
    <x v="7"/>
    <s v="Panasonic KX - TS880B Telephone"/>
    <n v="206.1"/>
    <n v="5"/>
    <n v="0"/>
    <n v="55.646999999999998"/>
    <n v="0.27"/>
    <x v="0"/>
    <x v="3"/>
    <x v="10"/>
    <s v="Yes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s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  <x v="0"/>
    <x v="3"/>
    <x v="10"/>
    <s v="Yes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s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x v="2"/>
    <x v="0"/>
    <x v="2"/>
    <s v="Yes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s v="72762"/>
    <x v="0"/>
    <s v="OFF-AR-10000657"/>
    <x v="1"/>
    <x v="6"/>
    <s v="Binney &amp; Smith inkTank Desk Highlighter, Chisel Tip, Yellow, 12/Box"/>
    <n v="4.3"/>
    <n v="2"/>
    <n v="0"/>
    <n v="1.419"/>
    <n v="0.33"/>
    <x v="0"/>
    <x v="3"/>
    <x v="0"/>
    <s v="Yes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s v="98103"/>
    <x v="1"/>
    <s v="TEC-AC-10000736"/>
    <x v="2"/>
    <x v="11"/>
    <s v="Logitech G600 MMO Gaming Mouse"/>
    <n v="239.97"/>
    <n v="3"/>
    <n v="0"/>
    <n v="86.389200000000002"/>
    <n v="0.36"/>
    <x v="0"/>
    <x v="2"/>
    <x v="11"/>
    <s v="Yes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s v="98103"/>
    <x v="1"/>
    <s v="OFF-AP-10001293"/>
    <x v="1"/>
    <x v="9"/>
    <s v="Belkin 8 Outlet Surge Protector"/>
    <n v="81.96"/>
    <n v="2"/>
    <n v="0"/>
    <n v="22.948799999999999"/>
    <n v="0.28000000000000003"/>
    <x v="0"/>
    <x v="2"/>
    <x v="11"/>
    <s v="Yes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s v="98103"/>
    <x v="1"/>
    <s v="OFF-SU-10000157"/>
    <x v="1"/>
    <x v="14"/>
    <s v="Compact Automatic Electric Letter Opener"/>
    <n v="238.62"/>
    <n v="2"/>
    <n v="0"/>
    <n v="4.7724000000000002"/>
    <n v="0.02"/>
    <x v="0"/>
    <x v="2"/>
    <x v="11"/>
    <s v="Yes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s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  <x v="2"/>
    <x v="2"/>
    <x v="1"/>
    <s v="Yes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s v="06457"/>
    <x v="3"/>
    <s v="OFF-BI-10001757"/>
    <x v="1"/>
    <x v="8"/>
    <s v="Pressboard Hanging Data Binders for Unburst Sheets"/>
    <n v="9.84"/>
    <n v="2"/>
    <n v="0"/>
    <n v="4.7232000000000003"/>
    <n v="0.48000000000000004"/>
    <x v="0"/>
    <x v="3"/>
    <x v="11"/>
    <s v="Yes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s v="06457"/>
    <x v="3"/>
    <s v="OFF-PA-10002137"/>
    <x v="1"/>
    <x v="10"/>
    <s v="Southworth 100% Résumé Paper, 24lb."/>
    <n v="7.78"/>
    <n v="1"/>
    <n v="0"/>
    <n v="3.5009999999999999"/>
    <n v="0.44999999999999996"/>
    <x v="0"/>
    <x v="3"/>
    <x v="11"/>
    <s v="Yes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s v="49505"/>
    <x v="2"/>
    <s v="OFF-BI-10000088"/>
    <x v="1"/>
    <x v="8"/>
    <s v="GBC Imprintable Covers"/>
    <n v="54.9"/>
    <n v="5"/>
    <n v="0"/>
    <n v="26.901"/>
    <n v="0.49"/>
    <x v="0"/>
    <x v="3"/>
    <x v="4"/>
    <s v="Yes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s v="94122"/>
    <x v="1"/>
    <s v="OFF-PA-10000380"/>
    <x v="1"/>
    <x v="10"/>
    <s v="REDIFORM Incoming/Outgoing Call Register, 11&quot; X 8 1/2&quot;, 100 Messages"/>
    <n v="50.04"/>
    <n v="6"/>
    <n v="0"/>
    <n v="25.02"/>
    <n v="0.5"/>
    <x v="0"/>
    <x v="3"/>
    <x v="4"/>
    <s v="Yes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s v="33012"/>
    <x v="0"/>
    <s v="FUR-BO-10001619"/>
    <x v="0"/>
    <x v="0"/>
    <s v="O'Sullivan Cherrywood Estates Traditional Bookcase"/>
    <n v="339.92"/>
    <n v="5"/>
    <n v="0.2"/>
    <n v="8.4979999999999993"/>
    <n v="2.4999999999999998E-2"/>
    <x v="2"/>
    <x v="0"/>
    <x v="0"/>
    <s v="Yes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s v="33012"/>
    <x v="0"/>
    <s v="OFF-PA-10001609"/>
    <x v="1"/>
    <x v="10"/>
    <s v="Tops Wirebound Message Log Books"/>
    <n v="10.528"/>
    <n v="4"/>
    <n v="0.2"/>
    <n v="3.4216000000000002"/>
    <n v="0.32500000000000001"/>
    <x v="2"/>
    <x v="0"/>
    <x v="0"/>
    <s v="Yes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s v="33012"/>
    <x v="0"/>
    <s v="OFF-AP-10002765"/>
    <x v="1"/>
    <x v="9"/>
    <s v="Fellowes Advanced Computer Series Surge Protectors"/>
    <n v="42.384"/>
    <n v="2"/>
    <n v="0.2"/>
    <n v="4.2384000000000004"/>
    <n v="0.1"/>
    <x v="2"/>
    <x v="0"/>
    <x v="0"/>
    <s v="Yes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s v="19143"/>
    <x v="3"/>
    <s v="OFF-PA-10000167"/>
    <x v="1"/>
    <x v="10"/>
    <s v="Xerox 1925"/>
    <n v="123.92"/>
    <n v="5"/>
    <n v="0.2"/>
    <n v="38.725000000000001"/>
    <n v="0.3125"/>
    <x v="2"/>
    <x v="0"/>
    <x v="7"/>
    <s v="Yes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s v="30318"/>
    <x v="0"/>
    <s v="TEC-PH-10004434"/>
    <x v="2"/>
    <x v="7"/>
    <s v="Cisco IP Phone 7961G VoIP phone - Dark gray"/>
    <n v="135.94999999999999"/>
    <n v="1"/>
    <n v="0"/>
    <n v="39.4255"/>
    <n v="0.29000000000000004"/>
    <x v="0"/>
    <x v="0"/>
    <x v="1"/>
    <s v="Yes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OFF-BI-10004995"/>
    <x v="1"/>
    <x v="8"/>
    <s v="GBC DocuBind P400 Electric Binding System"/>
    <n v="2177.5839999999998"/>
    <n v="8"/>
    <n v="0.8"/>
    <n v="-3701.8928000000001"/>
    <n v="-1.7000000000000002"/>
    <x v="1"/>
    <x v="2"/>
    <x v="7"/>
    <s v="No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FUR-FU-10004666"/>
    <x v="0"/>
    <x v="5"/>
    <s v="DAX Clear Channel Poster Frame"/>
    <n v="17.495999999999999"/>
    <n v="3"/>
    <n v="0.6"/>
    <n v="-10.0602"/>
    <n v="-0.57500000000000007"/>
    <x v="1"/>
    <x v="2"/>
    <x v="7"/>
    <s v="No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OFF-BI-10001524"/>
    <x v="1"/>
    <x v="8"/>
    <s v="GBC Premium Transparent Covers with Diagonal Lined Pattern"/>
    <n v="16.783999999999999"/>
    <n v="4"/>
    <n v="0.8"/>
    <n v="-26.854399999999998"/>
    <n v="-1.6"/>
    <x v="1"/>
    <x v="2"/>
    <x v="7"/>
    <s v="No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TEC-AC-10002076"/>
    <x v="2"/>
    <x v="11"/>
    <s v="Microsoft Natural Keyboard Elite"/>
    <n v="431.13600000000002"/>
    <n v="9"/>
    <n v="0.2"/>
    <n v="-26.946000000000002"/>
    <n v="-6.25E-2"/>
    <x v="2"/>
    <x v="2"/>
    <x v="7"/>
    <s v="No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OFF-BI-10001679"/>
    <x v="1"/>
    <x v="8"/>
    <s v="GBC Instant Index System for Binding Systems"/>
    <n v="8.8800000000000008"/>
    <n v="5"/>
    <n v="0.8"/>
    <n v="-13.32"/>
    <n v="-1.5"/>
    <x v="1"/>
    <x v="2"/>
    <x v="7"/>
    <s v="No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s v="78207"/>
    <x v="2"/>
    <s v="OFF-AP-10003281"/>
    <x v="1"/>
    <x v="9"/>
    <s v="Acco 6 Outlet Guardian Standard Surge Suppressor"/>
    <n v="4.8360000000000003"/>
    <n v="2"/>
    <n v="0.8"/>
    <n v="-12.09"/>
    <n v="-2.5"/>
    <x v="1"/>
    <x v="2"/>
    <x v="7"/>
    <s v="No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s v="11561"/>
    <x v="3"/>
    <s v="TEC-PH-10001944"/>
    <x v="2"/>
    <x v="7"/>
    <s v="Wi-Ex zBoost YX540 Cellular Phone Signal Booster"/>
    <n v="437.85"/>
    <n v="3"/>
    <n v="0"/>
    <n v="131.35499999999999"/>
    <n v="0.29999999999999993"/>
    <x v="0"/>
    <x v="0"/>
    <x v="8"/>
    <s v="Yes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s v="11561"/>
    <x v="3"/>
    <s v="OFF-BI-10004390"/>
    <x v="1"/>
    <x v="8"/>
    <s v="GBC DocuBind 200 Manual Binding Machine"/>
    <n v="673.56799999999998"/>
    <n v="2"/>
    <n v="0.2"/>
    <n v="252.58799999999999"/>
    <n v="0.375"/>
    <x v="2"/>
    <x v="0"/>
    <x v="8"/>
    <s v="Yes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s v="07501"/>
    <x v="3"/>
    <s v="OFF-PA-10002120"/>
    <x v="1"/>
    <x v="10"/>
    <s v="Xerox 1889"/>
    <n v="274.8"/>
    <n v="5"/>
    <n v="0"/>
    <n v="134.65199999999999"/>
    <n v="0.48999999999999994"/>
    <x v="0"/>
    <x v="1"/>
    <x v="5"/>
    <s v="Yes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s v="07501"/>
    <x v="3"/>
    <s v="OFF-ST-10004340"/>
    <x v="1"/>
    <x v="4"/>
    <s v="Fellowes Mobile File Cart, Black"/>
    <n v="62.18"/>
    <n v="1"/>
    <n v="0"/>
    <n v="16.788599999999999"/>
    <n v="0.26999999999999996"/>
    <x v="0"/>
    <x v="1"/>
    <x v="5"/>
    <s v="Yes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s v="07501"/>
    <x v="3"/>
    <s v="FUR-FU-10001847"/>
    <x v="0"/>
    <x v="5"/>
    <s v="Eldon Image Series Black Desk Accessories"/>
    <n v="8.2799999999999994"/>
    <n v="2"/>
    <n v="0"/>
    <n v="2.9807999999999999"/>
    <n v="0.36000000000000004"/>
    <x v="0"/>
    <x v="1"/>
    <x v="5"/>
    <s v="Yes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s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  <x v="0"/>
    <x v="1"/>
    <x v="5"/>
    <s v="Yes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s v="23666"/>
    <x v="0"/>
    <s v="FUR-CH-10004754"/>
    <x v="0"/>
    <x v="1"/>
    <s v="Global Stack Chair with Arms, Black"/>
    <n v="149.9"/>
    <n v="5"/>
    <n v="0"/>
    <n v="40.472999999999999"/>
    <n v="0.26999999999999996"/>
    <x v="0"/>
    <x v="2"/>
    <x v="0"/>
    <s v="Yes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s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  <x v="3"/>
    <x v="3"/>
    <x v="10"/>
    <s v="No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s v="77070"/>
    <x v="2"/>
    <s v="FUR-CH-10004063"/>
    <x v="0"/>
    <x v="1"/>
    <s v="Global Deluxe High-Back Manager's Chair"/>
    <n v="600.55799999999999"/>
    <n v="3"/>
    <n v="0.3"/>
    <n v="-8.5793999999999997"/>
    <n v="-1.4285714285714285E-2"/>
    <x v="3"/>
    <x v="3"/>
    <x v="10"/>
    <s v="No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s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  <x v="2"/>
    <x v="3"/>
    <x v="10"/>
    <s v="Yes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s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  <x v="3"/>
    <x v="3"/>
    <x v="10"/>
    <s v="No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s v="77070"/>
    <x v="2"/>
    <s v="OFF-EN-10003134"/>
    <x v="1"/>
    <x v="12"/>
    <s v="Staple envelope"/>
    <n v="56.064"/>
    <n v="6"/>
    <n v="0.2"/>
    <n v="21.024000000000001"/>
    <n v="0.375"/>
    <x v="2"/>
    <x v="2"/>
    <x v="5"/>
    <s v="Yes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s v="77070"/>
    <x v="2"/>
    <s v="FUR-CH-10003396"/>
    <x v="0"/>
    <x v="1"/>
    <s v="Global Deluxe Steno Chair"/>
    <n v="107.77200000000001"/>
    <n v="2"/>
    <n v="0.3"/>
    <n v="-29.252400000000002"/>
    <n v="-0.27142857142857141"/>
    <x v="3"/>
    <x v="2"/>
    <x v="5"/>
    <s v="No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s v="77070"/>
    <x v="2"/>
    <s v="OFF-PA-10001560"/>
    <x v="1"/>
    <x v="10"/>
    <s v="Adams Telephone Message Books, 5 1/4” x 11”"/>
    <n v="4.8319999999999999"/>
    <n v="1"/>
    <n v="0.2"/>
    <n v="1.6308"/>
    <n v="0.33750000000000002"/>
    <x v="2"/>
    <x v="2"/>
    <x v="5"/>
    <s v="Yes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s v="77070"/>
    <x v="2"/>
    <s v="OFF-BI-10000977"/>
    <x v="1"/>
    <x v="8"/>
    <s v="Ibico Plastic Spiral Binding Combs"/>
    <n v="18.239999999999998"/>
    <n v="3"/>
    <n v="0.8"/>
    <n v="-31.007999999999999"/>
    <n v="-1.7000000000000002"/>
    <x v="1"/>
    <x v="2"/>
    <x v="5"/>
    <s v="No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s v="60610"/>
    <x v="2"/>
    <s v="OFF-BI-10003429"/>
    <x v="1"/>
    <x v="8"/>
    <s v="Cardinal HOLDit! Binder Insert Strips,Extra Strips"/>
    <n v="3.798"/>
    <n v="3"/>
    <n v="0.8"/>
    <n v="-5.8868999999999998"/>
    <n v="-1.5499999999999998"/>
    <x v="1"/>
    <x v="0"/>
    <x v="5"/>
    <s v="No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s v="43615"/>
    <x v="3"/>
    <s v="OFF-AR-10001374"/>
    <x v="1"/>
    <x v="6"/>
    <s v="BIC Brite Liner Highlighters, Chisel Tip"/>
    <n v="10.368"/>
    <n v="2"/>
    <n v="0.2"/>
    <n v="1.5551999999999999"/>
    <n v="0.15"/>
    <x v="2"/>
    <x v="1"/>
    <x v="9"/>
    <s v="Yes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s v="43615"/>
    <x v="3"/>
    <s v="TEC-PH-10004977"/>
    <x v="2"/>
    <x v="7"/>
    <s v="GE 30524EE4"/>
    <n v="235.18799999999999"/>
    <n v="2"/>
    <n v="0.4"/>
    <n v="-43.117800000000003"/>
    <n v="-0.18333333333333335"/>
    <x v="3"/>
    <x v="1"/>
    <x v="9"/>
    <s v="No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s v="43615"/>
    <x v="3"/>
    <s v="TEC-PH-10000912"/>
    <x v="2"/>
    <x v="7"/>
    <s v="Anker 24W Portable Micro USB Car Charger"/>
    <n v="26.376000000000001"/>
    <n v="4"/>
    <n v="0.4"/>
    <n v="2.6375999999999999"/>
    <n v="9.9999999999999992E-2"/>
    <x v="3"/>
    <x v="1"/>
    <x v="9"/>
    <s v="Yes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s v="43615"/>
    <x v="3"/>
    <s v="TEC-AC-10000487"/>
    <x v="2"/>
    <x v="11"/>
    <s v="SanDisk Cruzer 4 GB USB Flash Drive"/>
    <n v="10.384"/>
    <n v="2"/>
    <n v="0.2"/>
    <n v="2.2065999999999999"/>
    <n v="0.21249999999999999"/>
    <x v="2"/>
    <x v="1"/>
    <x v="9"/>
    <s v="Yes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s v="43615"/>
    <x v="3"/>
    <s v="TEC-PH-10002262"/>
    <x v="2"/>
    <x v="7"/>
    <s v="LG Electronics Tone+ HBS-730 Bluetooth Headset"/>
    <n v="107.11799999999999"/>
    <n v="3"/>
    <n v="0.4"/>
    <n v="-21.4236"/>
    <n v="-0.2"/>
    <x v="3"/>
    <x v="1"/>
    <x v="9"/>
    <s v="No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s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  <x v="0"/>
    <x v="3"/>
    <x v="8"/>
    <s v="Yes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s v="10024"/>
    <x v="3"/>
    <s v="OFF-BI-10004182"/>
    <x v="1"/>
    <x v="8"/>
    <s v="Economy Binders"/>
    <n v="3.3279999999999998"/>
    <n v="2"/>
    <n v="0.2"/>
    <n v="1.2063999999999999"/>
    <n v="0.36249999999999999"/>
    <x v="2"/>
    <x v="1"/>
    <x v="7"/>
    <s v="Yes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s v="10024"/>
    <x v="3"/>
    <s v="TEC-PH-10002468"/>
    <x v="2"/>
    <x v="7"/>
    <s v="Plantronics CS 50-USB - headset - Convertible, Monaural"/>
    <n v="135.99"/>
    <n v="1"/>
    <n v="0"/>
    <n v="36.717300000000002"/>
    <n v="0.27"/>
    <x v="0"/>
    <x v="1"/>
    <x v="7"/>
    <s v="Yes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s v="10024"/>
    <x v="3"/>
    <s v="FUR-FU-10002364"/>
    <x v="0"/>
    <x v="5"/>
    <s v="Eldon Expressions Wood Desk Accessories, Oak"/>
    <n v="7.38"/>
    <n v="1"/>
    <n v="0"/>
    <n v="2.1402000000000001"/>
    <n v="0.29000000000000004"/>
    <x v="0"/>
    <x v="1"/>
    <x v="7"/>
    <s v="Yes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s v="33311"/>
    <x v="0"/>
    <s v="FUR-FU-10002878"/>
    <x v="0"/>
    <x v="5"/>
    <s v="Seth Thomas 14&quot; Day/Date Wall Clock"/>
    <n v="45.567999999999998"/>
    <n v="2"/>
    <n v="0.2"/>
    <n v="9.6831999999999994"/>
    <n v="0.21249999999999999"/>
    <x v="2"/>
    <x v="0"/>
    <x v="2"/>
    <s v="Yes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s v="33311"/>
    <x v="0"/>
    <s v="OFF-BI-10004817"/>
    <x v="1"/>
    <x v="8"/>
    <s v="GBC Personal VeloBind Strips"/>
    <n v="28.751999999999999"/>
    <n v="8"/>
    <n v="0.7"/>
    <n v="-21.084800000000001"/>
    <n v="-0.73333333333333339"/>
    <x v="1"/>
    <x v="0"/>
    <x v="2"/>
    <s v="No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s v="27604"/>
    <x v="0"/>
    <s v="FUR-CH-10001146"/>
    <x v="0"/>
    <x v="1"/>
    <s v="Global Value Mid-Back Manager's Chair, Gray"/>
    <n v="194.84800000000001"/>
    <n v="4"/>
    <n v="0.2"/>
    <n v="12.178000000000001"/>
    <n v="6.25E-2"/>
    <x v="2"/>
    <x v="3"/>
    <x v="7"/>
    <s v="Yes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s v="60623"/>
    <x v="2"/>
    <s v="OFF-BI-10001116"/>
    <x v="1"/>
    <x v="8"/>
    <s v="Wilson Jones 1&quot; Hanging DublLock Ring Binders"/>
    <n v="2.1120000000000001"/>
    <n v="2"/>
    <n v="0.8"/>
    <n v="-3.3792"/>
    <n v="-1.5999999999999999"/>
    <x v="1"/>
    <x v="3"/>
    <x v="7"/>
    <s v="No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s v="97206"/>
    <x v="1"/>
    <s v="OFF-PA-10000304"/>
    <x v="1"/>
    <x v="10"/>
    <s v="Xerox 1995"/>
    <n v="25.92"/>
    <n v="5"/>
    <n v="0.2"/>
    <n v="9.0719999999999992"/>
    <n v="0.34999999999999992"/>
    <x v="2"/>
    <x v="2"/>
    <x v="0"/>
    <s v="Yes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s v="97206"/>
    <x v="1"/>
    <s v="OFF-AR-10002240"/>
    <x v="1"/>
    <x v="6"/>
    <s v="Panasonic KP-150 Electric Pencil Sharpener"/>
    <n v="120.768"/>
    <n v="4"/>
    <n v="0.2"/>
    <n v="9.0576000000000008"/>
    <n v="7.5000000000000011E-2"/>
    <x v="2"/>
    <x v="2"/>
    <x v="0"/>
    <s v="Yes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s v="07017"/>
    <x v="3"/>
    <s v="OFF-PA-10001246"/>
    <x v="1"/>
    <x v="10"/>
    <s v="Xerox 215"/>
    <n v="25.92"/>
    <n v="4"/>
    <n v="0"/>
    <n v="12.441599999999999"/>
    <n v="0.47999999999999993"/>
    <x v="0"/>
    <x v="0"/>
    <x v="0"/>
    <s v="Yes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s v="07017"/>
    <x v="3"/>
    <s v="OFF-AR-10000658"/>
    <x v="1"/>
    <x v="6"/>
    <s v="Newell 324"/>
    <n v="34.65"/>
    <n v="3"/>
    <n v="0"/>
    <n v="9.702"/>
    <n v="0.28000000000000003"/>
    <x v="0"/>
    <x v="0"/>
    <x v="0"/>
    <s v="Yes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s v="07017"/>
    <x v="3"/>
    <s v="OFF-PA-10000100"/>
    <x v="1"/>
    <x v="10"/>
    <s v="Xerox 1945"/>
    <n v="204.95"/>
    <n v="5"/>
    <n v="0"/>
    <n v="100.4255"/>
    <n v="0.49000000000000005"/>
    <x v="0"/>
    <x v="0"/>
    <x v="0"/>
    <s v="Yes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s v="0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  <x v="0"/>
    <x v="0"/>
    <x v="0"/>
    <s v="Yes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PA-10002581"/>
    <x v="1"/>
    <x v="10"/>
    <s v="Xerox 1951"/>
    <n v="173.488"/>
    <n v="7"/>
    <n v="0.2"/>
    <n v="54.215000000000003"/>
    <n v="0.3125"/>
    <x v="2"/>
    <x v="1"/>
    <x v="1"/>
    <s v="Yes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ST-10000046"/>
    <x v="1"/>
    <x v="4"/>
    <s v="Fellowes Super Stor/Drawer Files"/>
    <n v="516.96"/>
    <n v="4"/>
    <n v="0.2"/>
    <n v="-6.4619999999999997"/>
    <n v="-1.2499999999999999E-2"/>
    <x v="2"/>
    <x v="1"/>
    <x v="1"/>
    <s v="No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  <x v="2"/>
    <x v="1"/>
    <x v="1"/>
    <s v="Yes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AR-10003856"/>
    <x v="1"/>
    <x v="6"/>
    <s v="Newell 344"/>
    <n v="4.4480000000000004"/>
    <n v="2"/>
    <n v="0.2"/>
    <n v="0.33360000000000001"/>
    <n v="7.4999999999999997E-2"/>
    <x v="2"/>
    <x v="1"/>
    <x v="1"/>
    <s v="Yes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LA-10001982"/>
    <x v="1"/>
    <x v="2"/>
    <s v="Smead Alpha-Z Color-Coded Name Labels First Letter Starter Set"/>
    <n v="9"/>
    <n v="3"/>
    <n v="0.2"/>
    <n v="3.15"/>
    <n v="0.35"/>
    <x v="2"/>
    <x v="1"/>
    <x v="1"/>
    <s v="Yes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PA-10001215"/>
    <x v="1"/>
    <x v="10"/>
    <s v="Xerox 1963"/>
    <n v="42.24"/>
    <n v="10"/>
    <n v="0.2"/>
    <n v="13.2"/>
    <n v="0.31249999999999994"/>
    <x v="2"/>
    <x v="1"/>
    <x v="1"/>
    <s v="Yes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s v="33710"/>
    <x v="0"/>
    <s v="OFF-BI-10002429"/>
    <x v="1"/>
    <x v="8"/>
    <s v="Premier Elliptical Ring Binder, Black"/>
    <n v="18.263999999999999"/>
    <n v="2"/>
    <n v="0.7"/>
    <n v="-13.393599999999999"/>
    <n v="-0.73333333333333328"/>
    <x v="1"/>
    <x v="1"/>
    <x v="1"/>
    <s v="No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s v="94122"/>
    <x v="1"/>
    <s v="OFF-AP-10003287"/>
    <x v="1"/>
    <x v="9"/>
    <s v="Tripp Lite TLP810NET Broadband Surge for Modem/Fax"/>
    <n v="152.91"/>
    <n v="3"/>
    <n v="0"/>
    <n v="42.814799999999998"/>
    <n v="0.27999999999999997"/>
    <x v="0"/>
    <x v="2"/>
    <x v="6"/>
    <s v="Yes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s v="94122"/>
    <x v="1"/>
    <s v="OFF-PA-10000167"/>
    <x v="1"/>
    <x v="10"/>
    <s v="Xerox 1925"/>
    <n v="92.94"/>
    <n v="3"/>
    <n v="0"/>
    <n v="41.823"/>
    <n v="0.45"/>
    <x v="0"/>
    <x v="2"/>
    <x v="6"/>
    <s v="Yes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s v="94122"/>
    <x v="1"/>
    <s v="OFF-BI-10002309"/>
    <x v="1"/>
    <x v="8"/>
    <s v="Avery Heavy-Duty EZD  Binder With Locking Rings"/>
    <n v="17.856000000000002"/>
    <n v="4"/>
    <n v="0.2"/>
    <n v="6.2496"/>
    <n v="0.35"/>
    <x v="2"/>
    <x v="2"/>
    <x v="6"/>
    <s v="Yes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s v="94122"/>
    <x v="1"/>
    <s v="OFF-BI-10003638"/>
    <x v="1"/>
    <x v="8"/>
    <s v="GBC Durable Plastic Covers"/>
    <n v="46.44"/>
    <n v="3"/>
    <n v="0.2"/>
    <n v="15.093"/>
    <n v="0.32500000000000001"/>
    <x v="2"/>
    <x v="2"/>
    <x v="6"/>
    <s v="Yes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s v="94122"/>
    <x v="1"/>
    <s v="FUR-CH-10003833"/>
    <x v="0"/>
    <x v="1"/>
    <s v="Novimex Fabric Task Chair"/>
    <n v="195.136"/>
    <n v="4"/>
    <n v="0.2"/>
    <n v="-12.196"/>
    <n v="-6.25E-2"/>
    <x v="2"/>
    <x v="2"/>
    <x v="6"/>
    <s v="No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s v="10035"/>
    <x v="3"/>
    <s v="OFF-ST-10001511"/>
    <x v="1"/>
    <x v="4"/>
    <s v="Space Solutions Commercial Steel Shelving"/>
    <n v="129.30000000000001"/>
    <n v="2"/>
    <n v="0"/>
    <n v="6.4649999999999999"/>
    <n v="4.9999999999999996E-2"/>
    <x v="0"/>
    <x v="3"/>
    <x v="1"/>
    <s v="Yes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s v="10035"/>
    <x v="3"/>
    <s v="OFF-BI-10004728"/>
    <x v="1"/>
    <x v="8"/>
    <s v="Wilson Jones Turn Tabs Binder Tool for Ring Binders"/>
    <n v="11.568"/>
    <n v="3"/>
    <n v="0.2"/>
    <n v="3.7595999999999998"/>
    <n v="0.32500000000000001"/>
    <x v="2"/>
    <x v="3"/>
    <x v="1"/>
    <s v="Yes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s v="28205"/>
    <x v="0"/>
    <s v="FUR-CH-10004218"/>
    <x v="0"/>
    <x v="1"/>
    <s v="Global Fabric Manager's Chair, Dark Gray"/>
    <n v="242.352"/>
    <n v="3"/>
    <n v="0.2"/>
    <n v="15.147"/>
    <n v="6.25E-2"/>
    <x v="2"/>
    <x v="3"/>
    <x v="7"/>
    <s v="Yes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s v="77705"/>
    <x v="2"/>
    <s v="TEC-AC-10004171"/>
    <x v="2"/>
    <x v="11"/>
    <s v="Razer Kraken 7.1 Surround Sound Over Ear USB Gaming Headset"/>
    <n v="319.96800000000002"/>
    <n v="4"/>
    <n v="0.2"/>
    <n v="95.990399999999994"/>
    <n v="0.3"/>
    <x v="2"/>
    <x v="2"/>
    <x v="4"/>
    <s v="Yes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s v="77705"/>
    <x v="2"/>
    <s v="FUR-FU-10001706"/>
    <x v="0"/>
    <x v="5"/>
    <s v="Longer-Life Soft White Bulbs"/>
    <n v="8.6240000000000006"/>
    <n v="7"/>
    <n v="0.6"/>
    <n v="-2.5872000000000002"/>
    <n v="-0.3"/>
    <x v="1"/>
    <x v="2"/>
    <x v="4"/>
    <s v="No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s v="75220"/>
    <x v="2"/>
    <s v="OFF-PA-10001526"/>
    <x v="1"/>
    <x v="10"/>
    <s v="Xerox 1949"/>
    <n v="3.984"/>
    <n v="1"/>
    <n v="0.2"/>
    <n v="1.4441999999999999"/>
    <n v="0.36249999999999999"/>
    <x v="2"/>
    <x v="2"/>
    <x v="5"/>
    <s v="Yes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s v="45503"/>
    <x v="3"/>
    <s v="TEC-AC-10002001"/>
    <x v="2"/>
    <x v="11"/>
    <s v="Logitech Wireless Gaming Headset G930"/>
    <n v="895.94399999999996"/>
    <n v="7"/>
    <n v="0.2"/>
    <n v="190.38810000000001"/>
    <n v="0.21250000000000002"/>
    <x v="2"/>
    <x v="3"/>
    <x v="8"/>
    <s v="Yes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s v="77571"/>
    <x v="2"/>
    <s v="FUR-FU-10004963"/>
    <x v="0"/>
    <x v="5"/>
    <s v="Eldon 400 Class Desk Accessories, Black Carbon"/>
    <n v="14"/>
    <n v="4"/>
    <n v="0.6"/>
    <n v="-6.3"/>
    <n v="-0.45"/>
    <x v="1"/>
    <x v="0"/>
    <x v="2"/>
    <s v="No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s v="77571"/>
    <x v="2"/>
    <s v="OFF-BI-10001597"/>
    <x v="1"/>
    <x v="8"/>
    <s v="Wilson Jones Ledger-Size, Piano-Hinge Binder, 2&quot;, Blue"/>
    <n v="16.391999999999999"/>
    <n v="2"/>
    <n v="0.8"/>
    <n v="-26.2272"/>
    <n v="-1.6"/>
    <x v="1"/>
    <x v="0"/>
    <x v="2"/>
    <s v="No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OFF-PA-10000141"/>
    <x v="1"/>
    <x v="10"/>
    <s v="Ampad Evidence Wirebond Steno Books, 6&quot; x 9&quot;"/>
    <n v="10.9"/>
    <n v="5"/>
    <n v="0"/>
    <n v="5.1230000000000002"/>
    <n v="0.47000000000000003"/>
    <x v="0"/>
    <x v="0"/>
    <x v="8"/>
    <s v="Yes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OFF-LA-10003923"/>
    <x v="1"/>
    <x v="2"/>
    <s v="Alphabetical Labels for Top Tab Filing"/>
    <n v="29.6"/>
    <n v="2"/>
    <n v="0"/>
    <n v="14.8"/>
    <n v="0.5"/>
    <x v="0"/>
    <x v="0"/>
    <x v="8"/>
    <s v="Yes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OFF-LA-10001771"/>
    <x v="1"/>
    <x v="2"/>
    <s v="Avery 513"/>
    <n v="4.9800000000000004"/>
    <n v="1"/>
    <n v="0"/>
    <n v="2.2907999999999999"/>
    <n v="0.45999999999999996"/>
    <x v="0"/>
    <x v="0"/>
    <x v="8"/>
    <s v="Yes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TEC-CO-10001943"/>
    <x v="2"/>
    <x v="16"/>
    <s v="Canon PC-428 Personal Copier"/>
    <n v="479.976"/>
    <n v="3"/>
    <n v="0.2"/>
    <n v="161.99189999999999"/>
    <n v="0.33749999999999997"/>
    <x v="2"/>
    <x v="0"/>
    <x v="8"/>
    <s v="Yes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TEC-PH-10003356"/>
    <x v="2"/>
    <x v="7"/>
    <s v="SmartStand Mobile Device Holder, Assorted Colors"/>
    <n v="44.735999999999997"/>
    <n v="8"/>
    <n v="0.2"/>
    <n v="4.4736000000000002"/>
    <n v="0.1"/>
    <x v="2"/>
    <x v="0"/>
    <x v="8"/>
    <s v="Yes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OFF-AR-10002255"/>
    <x v="1"/>
    <x v="6"/>
    <s v="Newell 346"/>
    <n v="5.76"/>
    <n v="2"/>
    <n v="0"/>
    <n v="1.6704000000000001"/>
    <n v="0.29000000000000004"/>
    <x v="0"/>
    <x v="0"/>
    <x v="8"/>
    <s v="Yes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s v="90805"/>
    <x v="1"/>
    <s v="FUR-CH-10000665"/>
    <x v="0"/>
    <x v="1"/>
    <s v="Global Airflow Leather Mesh Back Chair, Black"/>
    <n v="483.13600000000002"/>
    <n v="4"/>
    <n v="0.2"/>
    <n v="60.392000000000003"/>
    <n v="0.125"/>
    <x v="2"/>
    <x v="0"/>
    <x v="8"/>
    <s v="Yes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s v="62521"/>
    <x v="2"/>
    <s v="OFF-LA-10001771"/>
    <x v="1"/>
    <x v="2"/>
    <s v="Avery 513"/>
    <n v="15.936"/>
    <n v="4"/>
    <n v="0.2"/>
    <n v="5.1791999999999998"/>
    <n v="0.32500000000000001"/>
    <x v="2"/>
    <x v="2"/>
    <x v="1"/>
    <s v="Yes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s v="62521"/>
    <x v="2"/>
    <s v="FUR-FU-10001475"/>
    <x v="0"/>
    <x v="5"/>
    <s v="Contract Clock, 14&quot;, Brown"/>
    <n v="61.543999999999997"/>
    <n v="7"/>
    <n v="0.6"/>
    <n v="-40.003599999999999"/>
    <n v="-0.65"/>
    <x v="1"/>
    <x v="2"/>
    <x v="1"/>
    <s v="No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s v="62521"/>
    <x v="2"/>
    <s v="OFF-ST-10000877"/>
    <x v="1"/>
    <x v="4"/>
    <s v="Recycled Steel Personal File for Standard File Folders"/>
    <n v="132.696"/>
    <n v="3"/>
    <n v="0.2"/>
    <n v="9.9521999999999995"/>
    <n v="7.4999999999999997E-2"/>
    <x v="2"/>
    <x v="2"/>
    <x v="1"/>
    <s v="Yes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s v="90008"/>
    <x v="1"/>
    <s v="OFF-AP-10001492"/>
    <x v="1"/>
    <x v="9"/>
    <s v="Acco Six-Outlet Power Strip, 4' Cord Length"/>
    <n v="43.1"/>
    <n v="5"/>
    <n v="0"/>
    <n v="11.206"/>
    <n v="0.25999999999999995"/>
    <x v="0"/>
    <x v="3"/>
    <x v="8"/>
    <s v="Yes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s v="90008"/>
    <x v="1"/>
    <s v="FUR-FU-10004188"/>
    <x v="0"/>
    <x v="5"/>
    <s v="Luxo Professional Combination Clamp-On Lamps"/>
    <n v="511.5"/>
    <n v="5"/>
    <n v="0"/>
    <n v="132.99"/>
    <n v="0.26"/>
    <x v="0"/>
    <x v="3"/>
    <x v="8"/>
    <s v="Yes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s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  <x v="2"/>
    <x v="3"/>
    <x v="8"/>
    <s v="Yes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s v="95240"/>
    <x v="1"/>
    <s v="OFF-AR-10002987"/>
    <x v="1"/>
    <x v="6"/>
    <s v="Prismacolor Color Pencil Set"/>
    <n v="39.68"/>
    <n v="2"/>
    <n v="0"/>
    <n v="16.268799999999999"/>
    <n v="0.41"/>
    <x v="0"/>
    <x v="2"/>
    <x v="3"/>
    <s v="Yes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s v="10009"/>
    <x v="3"/>
    <s v="FUR-FU-10000732"/>
    <x v="0"/>
    <x v="5"/>
    <s v="Eldon 200 Class Desk Accessories"/>
    <n v="12.56"/>
    <n v="2"/>
    <n v="0"/>
    <n v="4.0191999999999997"/>
    <n v="0.31999999999999995"/>
    <x v="0"/>
    <x v="0"/>
    <x v="5"/>
    <s v="Yes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s v="10009"/>
    <x v="3"/>
    <s v="OFF-BI-10001670"/>
    <x v="1"/>
    <x v="8"/>
    <s v="Vinyl Sectional Post Binders"/>
    <n v="90.48"/>
    <n v="3"/>
    <n v="0.2"/>
    <n v="33.93"/>
    <n v="0.375"/>
    <x v="2"/>
    <x v="0"/>
    <x v="5"/>
    <s v="Yes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s v="10009"/>
    <x v="3"/>
    <s v="OFF-PA-10000533"/>
    <x v="1"/>
    <x v="10"/>
    <s v="Southworth Parchment Paper &amp; Envelopes"/>
    <n v="13.08"/>
    <n v="2"/>
    <n v="0"/>
    <n v="6.0167999999999999"/>
    <n v="0.45999999999999996"/>
    <x v="0"/>
    <x v="0"/>
    <x v="5"/>
    <s v="Yes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s v="10009"/>
    <x v="3"/>
    <s v="FUR-FU-10002253"/>
    <x v="0"/>
    <x v="5"/>
    <s v="Howard Miller 13&quot; Diameter Pewter Finish Round Wall Clock"/>
    <n v="214.7"/>
    <n v="5"/>
    <n v="0"/>
    <n v="83.733000000000004"/>
    <n v="0.39"/>
    <x v="0"/>
    <x v="0"/>
    <x v="5"/>
    <s v="Yes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s v="94109"/>
    <x v="1"/>
    <s v="FUR-FU-10002396"/>
    <x v="0"/>
    <x v="5"/>
    <s v="DAX Copper Panel Document Frame, 5 x 7 Size"/>
    <n v="50.32"/>
    <n v="4"/>
    <n v="0"/>
    <n v="21.134399999999999"/>
    <n v="0.42"/>
    <x v="0"/>
    <x v="3"/>
    <x v="1"/>
    <s v="Yes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s v="94109"/>
    <x v="1"/>
    <s v="OFF-PA-10004438"/>
    <x v="1"/>
    <x v="10"/>
    <s v="Xerox 1907"/>
    <n v="24.56"/>
    <n v="2"/>
    <n v="0"/>
    <n v="11.543200000000001"/>
    <n v="0.47000000000000003"/>
    <x v="0"/>
    <x v="3"/>
    <x v="1"/>
    <s v="Yes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s v="31907"/>
    <x v="0"/>
    <s v="OFF-PA-10000587"/>
    <x v="1"/>
    <x v="10"/>
    <s v="Array Parchment Paper, Assorted Colors"/>
    <n v="43.68"/>
    <n v="6"/>
    <n v="0"/>
    <n v="20.9664"/>
    <n v="0.48"/>
    <x v="0"/>
    <x v="2"/>
    <x v="0"/>
    <s v="Yes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s v="98103"/>
    <x v="1"/>
    <s v="FUR-TA-10001889"/>
    <x v="0"/>
    <x v="3"/>
    <s v="Bush Advantage Collection Racetrack Conference Table"/>
    <n v="3393.68"/>
    <n v="8"/>
    <n v="0"/>
    <n v="610.86239999999998"/>
    <n v="0.18"/>
    <x v="0"/>
    <x v="1"/>
    <x v="10"/>
    <s v="Yes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OFF-ST-10001590"/>
    <x v="1"/>
    <x v="4"/>
    <s v="Tenex Personal Project File with Scoop Front Design, Black"/>
    <n v="67.400000000000006"/>
    <n v="5"/>
    <n v="0"/>
    <n v="17.524000000000001"/>
    <n v="0.26"/>
    <x v="0"/>
    <x v="3"/>
    <x v="9"/>
    <s v="Yes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OFF-FA-10003472"/>
    <x v="1"/>
    <x v="13"/>
    <s v="Bagged Rubber Bands"/>
    <n v="2.52"/>
    <n v="2"/>
    <n v="0"/>
    <n v="0.1008"/>
    <n v="0.04"/>
    <x v="0"/>
    <x v="3"/>
    <x v="9"/>
    <s v="Yes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TEC-PH-10000169"/>
    <x v="2"/>
    <x v="7"/>
    <s v="ARKON Windshield Dashboard Air Vent Car Mount Holder"/>
    <n v="67.8"/>
    <n v="4"/>
    <n v="0"/>
    <n v="1.3560000000000001"/>
    <n v="2.0000000000000004E-2"/>
    <x v="0"/>
    <x v="3"/>
    <x v="9"/>
    <s v="Yes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OFF-ST-10002562"/>
    <x v="1"/>
    <x v="4"/>
    <s v="Staple magnet"/>
    <n v="18.760000000000002"/>
    <n v="2"/>
    <n v="0"/>
    <n v="5.2527999999999997"/>
    <n v="0.27999999999999997"/>
    <x v="0"/>
    <x v="3"/>
    <x v="9"/>
    <s v="Yes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TEC-AC-10001445"/>
    <x v="2"/>
    <x v="11"/>
    <s v="Imation USB 2.0 Swivel Flash Drive USB flash drive - 4 GB - Pink"/>
    <n v="12.12"/>
    <n v="4"/>
    <n v="0"/>
    <n v="2.5451999999999999"/>
    <n v="0.21"/>
    <x v="0"/>
    <x v="3"/>
    <x v="9"/>
    <s v="Yes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OFF-PA-10004156"/>
    <x v="1"/>
    <x v="10"/>
    <s v="Xerox 188"/>
    <n v="11.34"/>
    <n v="1"/>
    <n v="0"/>
    <n v="5.5566000000000004"/>
    <n v="0.49000000000000005"/>
    <x v="0"/>
    <x v="3"/>
    <x v="9"/>
    <s v="Yes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TEC-AC-10004469"/>
    <x v="2"/>
    <x v="11"/>
    <s v="Microsoft Sculpt Comfort Mouse"/>
    <n v="159.80000000000001"/>
    <n v="4"/>
    <n v="0"/>
    <n v="70.311999999999998"/>
    <n v="0.43999999999999995"/>
    <x v="0"/>
    <x v="3"/>
    <x v="9"/>
    <s v="Yes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s v="47374"/>
    <x v="2"/>
    <s v="FUR-FU-10001037"/>
    <x v="0"/>
    <x v="5"/>
    <s v="DAX Charcoal/Nickel-Tone Document Frame, 5 x 7"/>
    <n v="18.96"/>
    <n v="2"/>
    <n v="0"/>
    <n v="8.532"/>
    <n v="0.44999999999999996"/>
    <x v="0"/>
    <x v="3"/>
    <x v="9"/>
    <s v="Yes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s v="10009"/>
    <x v="3"/>
    <s v="OFF-ST-10002615"/>
    <x v="1"/>
    <x v="4"/>
    <s v="Dual Level, Single-Width Filing Carts"/>
    <n v="1085.42"/>
    <n v="7"/>
    <n v="0"/>
    <n v="282.20920000000001"/>
    <n v="0.26"/>
    <x v="0"/>
    <x v="1"/>
    <x v="10"/>
    <s v="Yes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s v="10009"/>
    <x v="3"/>
    <s v="OFF-AP-10000595"/>
    <x v="1"/>
    <x v="9"/>
    <s v="Disposable Triple-Filter Dust Bags"/>
    <n v="13.11"/>
    <n v="3"/>
    <n v="0"/>
    <n v="3.4085999999999999"/>
    <n v="0.26"/>
    <x v="0"/>
    <x v="1"/>
    <x v="10"/>
    <s v="Yes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s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  <x v="2"/>
    <x v="2"/>
    <x v="0"/>
    <s v="Yes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s v="45040"/>
    <x v="3"/>
    <s v="OFF-BI-10000494"/>
    <x v="1"/>
    <x v="8"/>
    <s v="Acco Economy Flexible Poly Round Ring Binder"/>
    <n v="3.1320000000000001"/>
    <n v="2"/>
    <n v="0.7"/>
    <n v="-2.61"/>
    <n v="-0.83333333333333326"/>
    <x v="1"/>
    <x v="2"/>
    <x v="0"/>
    <s v="No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s v="45040"/>
    <x v="3"/>
    <s v="OFF-BI-10001658"/>
    <x v="1"/>
    <x v="8"/>
    <s v="GBC Standard Therm-A-Bind Covers"/>
    <n v="22.428000000000001"/>
    <n v="3"/>
    <n v="0.7"/>
    <n v="-17.942399999999999"/>
    <n v="-0.79999999999999993"/>
    <x v="1"/>
    <x v="2"/>
    <x v="0"/>
    <s v="No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s v="60623"/>
    <x v="2"/>
    <s v="OFF-ST-10003208"/>
    <x v="1"/>
    <x v="4"/>
    <s v="Adjustable Depth Letter/Legal Cart"/>
    <n v="290.33600000000001"/>
    <n v="2"/>
    <n v="0.2"/>
    <n v="32.662799999999997"/>
    <n v="0.11249999999999999"/>
    <x v="2"/>
    <x v="3"/>
    <x v="2"/>
    <s v="Yes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s v="60623"/>
    <x v="2"/>
    <s v="OFF-AR-10004790"/>
    <x v="1"/>
    <x v="6"/>
    <s v="Staples in misc. colors"/>
    <n v="19.152000000000001"/>
    <n v="2"/>
    <n v="0.2"/>
    <n v="1.1970000000000001"/>
    <n v="6.25E-2"/>
    <x v="2"/>
    <x v="3"/>
    <x v="2"/>
    <s v="Yes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s v="10024"/>
    <x v="3"/>
    <s v="OFF-PA-10004609"/>
    <x v="1"/>
    <x v="10"/>
    <s v="Xerox 221"/>
    <n v="6.48"/>
    <n v="1"/>
    <n v="0"/>
    <n v="3.1103999999999998"/>
    <n v="0.47999999999999993"/>
    <x v="0"/>
    <x v="0"/>
    <x v="4"/>
    <s v="Yes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s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  <x v="2"/>
    <x v="0"/>
    <x v="8"/>
    <s v="Yes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x v="15"/>
    <s v="10035"/>
    <x v="3"/>
    <s v="OFF-SU-10003936"/>
    <x v="1"/>
    <x v="14"/>
    <s v="Acme Serrated Blade Letter Opener"/>
    <n v="6.36"/>
    <n v="2"/>
    <n v="0"/>
    <n v="6.3600000000000004E-2"/>
    <n v="0.01"/>
    <x v="0"/>
    <x v="1"/>
    <x v="4"/>
    <s v="Yes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s v="44105"/>
    <x v="3"/>
    <s v="OFF-ST-10000078"/>
    <x v="1"/>
    <x v="4"/>
    <s v="Tennsco 6- and 18-Compartment Lockers"/>
    <n v="848.54399999999998"/>
    <n v="4"/>
    <n v="0.2"/>
    <n v="-21.2136"/>
    <n v="-2.5000000000000001E-2"/>
    <x v="2"/>
    <x v="3"/>
    <x v="3"/>
    <s v="No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s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  <x v="1"/>
    <x v="3"/>
    <x v="3"/>
    <s v="No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s v="44105"/>
    <x v="3"/>
    <s v="TEC-PH-10004080"/>
    <x v="2"/>
    <x v="7"/>
    <s v="Avaya 5410 Digital phone"/>
    <n v="122.38200000000001"/>
    <n v="3"/>
    <n v="0.4"/>
    <n v="-24.476400000000002"/>
    <n v="-0.2"/>
    <x v="3"/>
    <x v="3"/>
    <x v="3"/>
    <s v="No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s v="10035"/>
    <x v="3"/>
    <s v="FUR-CH-10002961"/>
    <x v="0"/>
    <x v="1"/>
    <s v="Leather Task Chair, Black"/>
    <n v="573.17399999999998"/>
    <n v="7"/>
    <n v="0.1"/>
    <n v="63.686"/>
    <n v="0.11111111111111112"/>
    <x v="2"/>
    <x v="0"/>
    <x v="6"/>
    <s v="Yes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s v="44105"/>
    <x v="3"/>
    <s v="OFF-PA-10000474"/>
    <x v="1"/>
    <x v="10"/>
    <s v="Easy-staple paper"/>
    <n v="85.055999999999997"/>
    <n v="3"/>
    <n v="0.2"/>
    <n v="28.706399999999999"/>
    <n v="0.33749999999999997"/>
    <x v="2"/>
    <x v="1"/>
    <x v="5"/>
    <s v="Yes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s v="30188"/>
    <x v="0"/>
    <s v="OFF-BI-10000138"/>
    <x v="1"/>
    <x v="8"/>
    <s v="Acco Translucent Poly Ring Binders"/>
    <n v="14.04"/>
    <n v="3"/>
    <n v="0"/>
    <n v="6.7392000000000003"/>
    <n v="0.48000000000000004"/>
    <x v="0"/>
    <x v="2"/>
    <x v="6"/>
    <s v="Yes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s v="30188"/>
    <x v="0"/>
    <s v="TEC-AC-10000023"/>
    <x v="2"/>
    <x v="11"/>
    <s v="Maxell 74 Minute CD-R Spindle, 50/Pack"/>
    <n v="272.61"/>
    <n v="13"/>
    <n v="0"/>
    <n v="98.139600000000002"/>
    <n v="0.36"/>
    <x v="0"/>
    <x v="2"/>
    <x v="6"/>
    <s v="Yes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s v="90008"/>
    <x v="1"/>
    <s v="OFF-EN-10001415"/>
    <x v="1"/>
    <x v="12"/>
    <s v="Staple envelope"/>
    <n v="11.16"/>
    <n v="2"/>
    <n v="0"/>
    <n v="5.58"/>
    <n v="0.5"/>
    <x v="0"/>
    <x v="2"/>
    <x v="3"/>
    <s v="Yes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s v="90008"/>
    <x v="1"/>
    <s v="TEC-AC-10001284"/>
    <x v="2"/>
    <x v="11"/>
    <s v="Enermax Briskie RF Wireless Keyboard and Mouse Combo"/>
    <n v="62.31"/>
    <n v="3"/>
    <n v="0"/>
    <n v="22.4316"/>
    <n v="0.36"/>
    <x v="0"/>
    <x v="2"/>
    <x v="3"/>
    <s v="Yes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s v="90008"/>
    <x v="1"/>
    <s v="TEC-AC-10000736"/>
    <x v="2"/>
    <x v="11"/>
    <s v="Logitech G600 MMO Gaming Mouse"/>
    <n v="159.97999999999999"/>
    <n v="2"/>
    <n v="0"/>
    <n v="57.592799999999997"/>
    <n v="0.36"/>
    <x v="0"/>
    <x v="2"/>
    <x v="3"/>
    <s v="Yes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s v="47905"/>
    <x v="2"/>
    <s v="OFF-FA-10003467"/>
    <x v="1"/>
    <x v="13"/>
    <s v="Alliance Big Bands Rubber Bands, 12/Pack"/>
    <n v="5.94"/>
    <n v="3"/>
    <n v="0"/>
    <n v="0"/>
    <n v="0"/>
    <x v="0"/>
    <x v="2"/>
    <x v="9"/>
    <s v="No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s v="10024"/>
    <x v="3"/>
    <s v="OFF-PA-10000477"/>
    <x v="1"/>
    <x v="10"/>
    <s v="Xerox 1952"/>
    <n v="9.9600000000000009"/>
    <n v="2"/>
    <n v="0"/>
    <n v="4.6811999999999996"/>
    <n v="0.46999999999999992"/>
    <x v="0"/>
    <x v="3"/>
    <x v="2"/>
    <s v="Yes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s v="13501"/>
    <x v="3"/>
    <s v="TEC-AC-10000736"/>
    <x v="2"/>
    <x v="11"/>
    <s v="Logitech G600 MMO Gaming Mouse"/>
    <n v="79.989999999999995"/>
    <n v="1"/>
    <n v="0"/>
    <n v="28.796399999999998"/>
    <n v="0.36"/>
    <x v="0"/>
    <x v="1"/>
    <x v="6"/>
    <s v="Yes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s v="08701"/>
    <x v="3"/>
    <s v="OFF-AR-10002467"/>
    <x v="1"/>
    <x v="6"/>
    <s v="Dixon Ticonderoga Pencils"/>
    <n v="8.94"/>
    <n v="3"/>
    <n v="0"/>
    <n v="2.4138000000000002"/>
    <n v="0.27"/>
    <x v="0"/>
    <x v="3"/>
    <x v="10"/>
    <s v="Yes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s v="53209"/>
    <x v="2"/>
    <s v="OFF-PA-10004996"/>
    <x v="1"/>
    <x v="10"/>
    <s v="Speediset Carbonless Redi-Letter 7&quot; x 8 1/2&quot;"/>
    <n v="20.62"/>
    <n v="2"/>
    <n v="0"/>
    <n v="9.6913999999999998"/>
    <n v="0.47"/>
    <x v="0"/>
    <x v="0"/>
    <x v="7"/>
    <s v="Yes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s v="53209"/>
    <x v="2"/>
    <s v="TEC-AC-10003116"/>
    <x v="2"/>
    <x v="11"/>
    <s v="Memorex Froggy Flash Drive 8 GB"/>
    <n v="124.25"/>
    <n v="7"/>
    <n v="0"/>
    <n v="48.457500000000003"/>
    <n v="0.39"/>
    <x v="0"/>
    <x v="0"/>
    <x v="7"/>
    <s v="Yes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s v="53209"/>
    <x v="2"/>
    <s v="TEC-PH-10002262"/>
    <x v="2"/>
    <x v="7"/>
    <s v="LG Electronics Tone+ HBS-730 Bluetooth Headset"/>
    <n v="297.55"/>
    <n v="5"/>
    <n v="0"/>
    <n v="83.313999999999993"/>
    <n v="0.27999999999999997"/>
    <x v="0"/>
    <x v="0"/>
    <x v="7"/>
    <s v="Yes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s v="53209"/>
    <x v="2"/>
    <s v="FUR-CH-10004626"/>
    <x v="0"/>
    <x v="1"/>
    <s v="Office Star Flex Back Scooter Chair with Aluminum Finish Frame"/>
    <n v="403.56"/>
    <n v="4"/>
    <n v="0"/>
    <n v="96.854399999999998"/>
    <n v="0.24"/>
    <x v="0"/>
    <x v="0"/>
    <x v="7"/>
    <s v="Yes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s v="53209"/>
    <x v="2"/>
    <s v="FUR-FU-10001756"/>
    <x v="0"/>
    <x v="5"/>
    <s v="Eldon Expressions Desk Accessory, Wood Photo Frame, Mahogany"/>
    <n v="95.2"/>
    <n v="5"/>
    <n v="0"/>
    <n v="27.608000000000001"/>
    <n v="0.28999999999999998"/>
    <x v="0"/>
    <x v="0"/>
    <x v="7"/>
    <s v="Yes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s v="60623"/>
    <x v="2"/>
    <s v="TEC-AC-10004859"/>
    <x v="2"/>
    <x v="11"/>
    <s v="Maxell Pro 80 Minute CD-R, 10/Pack"/>
    <n v="153.82400000000001"/>
    <n v="11"/>
    <n v="0.2"/>
    <n v="38.456000000000003"/>
    <n v="0.25"/>
    <x v="2"/>
    <x v="2"/>
    <x v="8"/>
    <s v="Yes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s v="60653"/>
    <x v="2"/>
    <s v="OFF-PA-10001725"/>
    <x v="1"/>
    <x v="10"/>
    <s v="Xerox 1892"/>
    <n v="62.015999999999998"/>
    <n v="2"/>
    <n v="0.2"/>
    <n v="22.480799999999999"/>
    <n v="0.36249999999999999"/>
    <x v="2"/>
    <x v="2"/>
    <x v="1"/>
    <s v="Yes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s v="45014"/>
    <x v="3"/>
    <s v="FUR-FU-10004306"/>
    <x v="0"/>
    <x v="5"/>
    <s v="Electrix Halogen Magnifier Lamp"/>
    <n v="466.32"/>
    <n v="3"/>
    <n v="0.2"/>
    <n v="34.973999999999997"/>
    <n v="7.4999999999999997E-2"/>
    <x v="2"/>
    <x v="0"/>
    <x v="1"/>
    <s v="Yes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s v="45014"/>
    <x v="3"/>
    <s v="FUR-FU-10004845"/>
    <x v="0"/>
    <x v="5"/>
    <s v="Deflect-o EconoMat Nonstudded, No Bevel Mat"/>
    <n v="82.64"/>
    <n v="2"/>
    <n v="0.2"/>
    <n v="0"/>
    <n v="0"/>
    <x v="2"/>
    <x v="0"/>
    <x v="1"/>
    <s v="No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s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  <x v="3"/>
    <x v="2"/>
    <x v="10"/>
    <s v="No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s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  <x v="2"/>
    <x v="3"/>
    <x v="6"/>
    <s v="Yes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s v="80027"/>
    <x v="1"/>
    <s v="FUR-FU-10001037"/>
    <x v="0"/>
    <x v="5"/>
    <s v="DAX Charcoal/Nickel-Tone Document Frame, 5 x 7"/>
    <n v="22.751999999999999"/>
    <n v="3"/>
    <n v="0.2"/>
    <n v="7.11"/>
    <n v="0.31250000000000006"/>
    <x v="2"/>
    <x v="3"/>
    <x v="6"/>
    <s v="Yes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s v="80027"/>
    <x v="1"/>
    <s v="OFF-PA-10001950"/>
    <x v="1"/>
    <x v="10"/>
    <s v="Southworth 25% Cotton Antique Laid Paper &amp; Envelopes"/>
    <n v="6.6719999999999997"/>
    <n v="1"/>
    <n v="0.2"/>
    <n v="2.085"/>
    <n v="0.3125"/>
    <x v="2"/>
    <x v="3"/>
    <x v="6"/>
    <s v="Yes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s v="75007"/>
    <x v="2"/>
    <s v="FUR-FU-10004587"/>
    <x v="0"/>
    <x v="5"/>
    <s v="GE General Use Halogen Bulbs, 100 Watts, 1 Bulb per Pack"/>
    <n v="25.128"/>
    <n v="3"/>
    <n v="0.6"/>
    <n v="-6.9101999999999997"/>
    <n v="-0.27499999999999997"/>
    <x v="1"/>
    <x v="2"/>
    <x v="0"/>
    <s v="No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s v="75007"/>
    <x v="2"/>
    <s v="TEC-AC-10002567"/>
    <x v="2"/>
    <x v="11"/>
    <s v="Logitech G602 Wireless Gaming Mouse"/>
    <n v="127.98399999999999"/>
    <n v="2"/>
    <n v="0.2"/>
    <n v="25.596800000000002"/>
    <n v="0.2"/>
    <x v="2"/>
    <x v="2"/>
    <x v="0"/>
    <s v="Yes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FUR-FU-10004973"/>
    <x v="0"/>
    <x v="5"/>
    <s v="Flat Face Poster Frame"/>
    <n v="131.88"/>
    <n v="7"/>
    <n v="0"/>
    <n v="55.389600000000002"/>
    <n v="0.42000000000000004"/>
    <x v="0"/>
    <x v="1"/>
    <x v="8"/>
    <s v="Yes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  <x v="2"/>
    <x v="1"/>
    <x v="8"/>
    <s v="Yes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FUR-CH-10000155"/>
    <x v="0"/>
    <x v="1"/>
    <s v="Global Comet Stacking Armless Chair"/>
    <n v="717.72"/>
    <n v="3"/>
    <n v="0.2"/>
    <n v="71.772000000000006"/>
    <n v="0.1"/>
    <x v="2"/>
    <x v="1"/>
    <x v="8"/>
    <s v="Yes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FUR-FU-10002379"/>
    <x v="0"/>
    <x v="5"/>
    <s v="Eldon Econocleat Chair Mats for Low Pile Carpets"/>
    <n v="207.35"/>
    <n v="5"/>
    <n v="0"/>
    <n v="24.882000000000001"/>
    <n v="0.12000000000000001"/>
    <x v="0"/>
    <x v="1"/>
    <x v="8"/>
    <s v="Yes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FUR-FU-10004018"/>
    <x v="0"/>
    <x v="5"/>
    <s v="Tensor Computer Mounted Lamp"/>
    <n v="44.67"/>
    <n v="3"/>
    <n v="0"/>
    <n v="12.0609"/>
    <n v="0.27"/>
    <x v="0"/>
    <x v="1"/>
    <x v="8"/>
    <s v="Yes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s v="92804"/>
    <x v="1"/>
    <s v="OFF-PA-10000994"/>
    <x v="1"/>
    <x v="10"/>
    <s v="Xerox 1915"/>
    <n v="209.7"/>
    <n v="2"/>
    <n v="0"/>
    <n v="100.65600000000001"/>
    <n v="0.48000000000000004"/>
    <x v="0"/>
    <x v="1"/>
    <x v="8"/>
    <s v="Yes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s v="40475"/>
    <x v="0"/>
    <s v="OFF-BI-10002852"/>
    <x v="1"/>
    <x v="8"/>
    <s v="Ibico Standard Transparent Covers"/>
    <n v="115.36"/>
    <n v="7"/>
    <n v="0"/>
    <n v="56.526400000000002"/>
    <n v="0.49000000000000005"/>
    <x v="0"/>
    <x v="2"/>
    <x v="3"/>
    <s v="Yes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s v="93101"/>
    <x v="1"/>
    <s v="FUR-CH-10001714"/>
    <x v="0"/>
    <x v="1"/>
    <s v="Global Leather &amp; Oak Executive Chair, Burgundy"/>
    <n v="362.13600000000002"/>
    <n v="3"/>
    <n v="0.2"/>
    <n v="-54.320399999999999"/>
    <n v="-0.15"/>
    <x v="2"/>
    <x v="1"/>
    <x v="2"/>
    <s v="No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s v="93101"/>
    <x v="1"/>
    <s v="OFF-LA-10000414"/>
    <x v="1"/>
    <x v="2"/>
    <s v="Avery 503"/>
    <n v="31.05"/>
    <n v="3"/>
    <n v="0"/>
    <n v="14.904"/>
    <n v="0.48"/>
    <x v="0"/>
    <x v="1"/>
    <x v="2"/>
    <s v="Yes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s v="52302"/>
    <x v="2"/>
    <s v="OFF-PA-10003848"/>
    <x v="1"/>
    <x v="10"/>
    <s v="Xerox 1997"/>
    <n v="12.96"/>
    <n v="2"/>
    <n v="0"/>
    <n v="6.2207999999999997"/>
    <n v="0.47999999999999993"/>
    <x v="0"/>
    <x v="3"/>
    <x v="9"/>
    <s v="Yes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s v="52302"/>
    <x v="2"/>
    <s v="OFF-PA-10000176"/>
    <x v="1"/>
    <x v="10"/>
    <s v="Xerox 1887"/>
    <n v="94.85"/>
    <n v="5"/>
    <n v="0"/>
    <n v="45.527999999999999"/>
    <n v="0.48000000000000004"/>
    <x v="0"/>
    <x v="3"/>
    <x v="9"/>
    <s v="Yes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s v="52302"/>
    <x v="2"/>
    <s v="OFF-ST-10001590"/>
    <x v="1"/>
    <x v="4"/>
    <s v="Tenex Personal Project File with Scoop Front Design, Black"/>
    <n v="13.48"/>
    <n v="1"/>
    <n v="0"/>
    <n v="3.5047999999999999"/>
    <n v="0.26"/>
    <x v="0"/>
    <x v="3"/>
    <x v="9"/>
    <s v="Yes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s v="52302"/>
    <x v="2"/>
    <s v="FUR-FU-10000010"/>
    <x v="0"/>
    <x v="5"/>
    <s v="DAX Value U-Channel Document Frames, Easel Back"/>
    <n v="14.91"/>
    <n v="3"/>
    <n v="0"/>
    <n v="4.6220999999999997"/>
    <n v="0.31"/>
    <x v="0"/>
    <x v="3"/>
    <x v="9"/>
    <s v="Yes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s v="10035"/>
    <x v="3"/>
    <s v="OFF-EN-10003055"/>
    <x v="1"/>
    <x v="12"/>
    <s v="Blue String-Tie &amp; Button Interoffice Envelopes, 10 x 13"/>
    <n v="39.979999999999997"/>
    <n v="1"/>
    <n v="0"/>
    <n v="17.991"/>
    <n v="0.45"/>
    <x v="0"/>
    <x v="1"/>
    <x v="8"/>
    <s v="Yes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s v="77803"/>
    <x v="2"/>
    <s v="FUR-CH-10000863"/>
    <x v="0"/>
    <x v="1"/>
    <s v="Novimex Swivel Fabric Task Chair"/>
    <n v="528.42999999999995"/>
    <n v="5"/>
    <n v="0.3"/>
    <n v="-143.43100000000001"/>
    <n v="-0.27142857142857146"/>
    <x v="3"/>
    <x v="0"/>
    <x v="10"/>
    <s v="No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s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  <x v="1"/>
    <x v="0"/>
    <x v="10"/>
    <s v="No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s v="44312"/>
    <x v="3"/>
    <s v="OFF-BI-10003350"/>
    <x v="1"/>
    <x v="8"/>
    <s v="Acco Expandable Hanging Binders"/>
    <n v="5.742"/>
    <n v="3"/>
    <n v="0.7"/>
    <n v="-4.5936000000000003"/>
    <n v="-0.8"/>
    <x v="1"/>
    <x v="2"/>
    <x v="0"/>
    <s v="No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s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  <x v="2"/>
    <x v="3"/>
    <x v="5"/>
    <s v="Yes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s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  <x v="2"/>
    <x v="1"/>
    <x v="10"/>
    <s v="Yes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s v="10035"/>
    <x v="3"/>
    <s v="OFF-EN-10004386"/>
    <x v="1"/>
    <x v="12"/>
    <s v="Recycled Interoffice Envelopes with String and Button Closure, 10 x 13"/>
    <n v="23.99"/>
    <n v="1"/>
    <n v="0"/>
    <n v="11.994999999999999"/>
    <n v="0.5"/>
    <x v="0"/>
    <x v="1"/>
    <x v="10"/>
    <s v="Yes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s v="10035"/>
    <x v="3"/>
    <s v="OFF-BI-10003656"/>
    <x v="1"/>
    <x v="8"/>
    <s v="Fellowes PB200 Plastic Comb Binding Machine"/>
    <n v="1087.9359999999999"/>
    <n v="8"/>
    <n v="0.2"/>
    <n v="353.57920000000001"/>
    <n v="0.32500000000000001"/>
    <x v="2"/>
    <x v="1"/>
    <x v="10"/>
    <s v="Yes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s v="10035"/>
    <x v="3"/>
    <s v="TEC-PH-10002310"/>
    <x v="2"/>
    <x v="7"/>
    <s v="Panasonic KX T7731-B Digital phone"/>
    <n v="199.98"/>
    <n v="2"/>
    <n v="0"/>
    <n v="53.994599999999998"/>
    <n v="0.27"/>
    <x v="0"/>
    <x v="1"/>
    <x v="10"/>
    <s v="Yes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s v="10035"/>
    <x v="3"/>
    <s v="OFF-ST-10001172"/>
    <x v="1"/>
    <x v="4"/>
    <s v="Tennsco Lockers, Sand"/>
    <n v="83.92"/>
    <n v="4"/>
    <n v="0"/>
    <n v="20.140799999999999"/>
    <n v="0.24"/>
    <x v="0"/>
    <x v="1"/>
    <x v="10"/>
    <s v="Yes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s v="94122"/>
    <x v="1"/>
    <s v="FUR-FU-10000260"/>
    <x v="0"/>
    <x v="5"/>
    <s v="6&quot; Cubicle Wall Clock, Black"/>
    <n v="24.27"/>
    <n v="3"/>
    <n v="0"/>
    <n v="8.7371999999999996"/>
    <n v="0.36"/>
    <x v="0"/>
    <x v="0"/>
    <x v="8"/>
    <s v="Yes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s v="94122"/>
    <x v="1"/>
    <s v="TEC-CO-10003763"/>
    <x v="2"/>
    <x v="16"/>
    <s v="Canon PC1060 Personal Laser Copier"/>
    <n v="2799.96"/>
    <n v="5"/>
    <n v="0.2"/>
    <n v="944.98649999999998"/>
    <n v="0.33749999999999997"/>
    <x v="2"/>
    <x v="0"/>
    <x v="8"/>
    <s v="Yes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s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  <x v="2"/>
    <x v="1"/>
    <x v="0"/>
    <s v="Yes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s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  <x v="2"/>
    <x v="1"/>
    <x v="0"/>
    <s v="No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s v="92404"/>
    <x v="1"/>
    <s v="OFF-PA-10004610"/>
    <x v="1"/>
    <x v="10"/>
    <s v="Xerox 1900"/>
    <n v="29.96"/>
    <n v="7"/>
    <n v="0"/>
    <n v="13.481999999999999"/>
    <n v="0.44999999999999996"/>
    <x v="0"/>
    <x v="1"/>
    <x v="0"/>
    <s v="Yes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s v="14304"/>
    <x v="3"/>
    <s v="TEC-PH-10004912"/>
    <x v="2"/>
    <x v="7"/>
    <s v="Cisco SPA112 2 Port Phone Adapter"/>
    <n v="164.85"/>
    <n v="3"/>
    <n v="0"/>
    <n v="47.8065"/>
    <n v="0.29000000000000004"/>
    <x v="0"/>
    <x v="2"/>
    <x v="7"/>
    <s v="Yes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s v="19120"/>
    <x v="3"/>
    <s v="OFF-AP-10003278"/>
    <x v="1"/>
    <x v="9"/>
    <s v="Belkin 7-Outlet SurgeMaster Home Series"/>
    <n v="33.527999999999999"/>
    <n v="3"/>
    <n v="0.2"/>
    <n v="2.5146000000000002"/>
    <n v="7.5000000000000011E-2"/>
    <x v="2"/>
    <x v="0"/>
    <x v="3"/>
    <s v="Yes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s v="19120"/>
    <x v="3"/>
    <s v="OFF-ST-10001627"/>
    <x v="1"/>
    <x v="4"/>
    <s v="Eldon Jumbo ProFile Portable File Boxes Graphite/Black"/>
    <n v="36.744"/>
    <n v="3"/>
    <n v="0.2"/>
    <n v="3.6743999999999999"/>
    <n v="9.9999999999999992E-2"/>
    <x v="2"/>
    <x v="0"/>
    <x v="3"/>
    <s v="Yes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s v="02920"/>
    <x v="3"/>
    <s v="OFF-BI-10002735"/>
    <x v="1"/>
    <x v="8"/>
    <s v="GBC Prestige Therm-A-Bind Covers"/>
    <n v="102.93"/>
    <n v="3"/>
    <n v="0"/>
    <n v="48.377099999999999"/>
    <n v="0.47"/>
    <x v="0"/>
    <x v="3"/>
    <x v="1"/>
    <s v="Yes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s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  <x v="2"/>
    <x v="0"/>
    <x v="1"/>
    <s v="No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s v="10009"/>
    <x v="3"/>
    <s v="FUR-FU-10004864"/>
    <x v="0"/>
    <x v="5"/>
    <s v="Eldon 500 Class Desk Accessories"/>
    <n v="60.35"/>
    <n v="5"/>
    <n v="0"/>
    <n v="19.915500000000002"/>
    <n v="0.33"/>
    <x v="0"/>
    <x v="0"/>
    <x v="4"/>
    <s v="Yes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s v="10009"/>
    <x v="3"/>
    <s v="OFF-SU-10000952"/>
    <x v="1"/>
    <x v="14"/>
    <s v="Fiskars Home &amp; Office Scissors"/>
    <n v="35.520000000000003"/>
    <n v="4"/>
    <n v="0"/>
    <n v="9.9456000000000007"/>
    <n v="0.27999999999999997"/>
    <x v="0"/>
    <x v="0"/>
    <x v="4"/>
    <s v="Yes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s v="10009"/>
    <x v="3"/>
    <s v="OFF-AR-10000462"/>
    <x v="1"/>
    <x v="6"/>
    <s v="Sanford Pocket Accent Highlighters"/>
    <n v="11.2"/>
    <n v="7"/>
    <n v="0"/>
    <n v="4.8159999999999998"/>
    <n v="0.43"/>
    <x v="0"/>
    <x v="0"/>
    <x v="4"/>
    <s v="Yes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s v="94122"/>
    <x v="1"/>
    <s v="TEC-AC-10001772"/>
    <x v="2"/>
    <x v="11"/>
    <s v="Memorex Mini Travel Drive 16 GB USB 2.0 Flash Drive"/>
    <n v="223.58"/>
    <n v="14"/>
    <n v="0"/>
    <n v="87.196200000000005"/>
    <n v="0.39"/>
    <x v="0"/>
    <x v="3"/>
    <x v="0"/>
    <s v="Yes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s v="92804"/>
    <x v="1"/>
    <s v="OFF-ST-10001128"/>
    <x v="1"/>
    <x v="4"/>
    <s v="Carina Mini System Audio Rack, Model AR050B"/>
    <n v="998.82"/>
    <n v="9"/>
    <n v="0"/>
    <n v="29.964600000000001"/>
    <n v="0.03"/>
    <x v="0"/>
    <x v="2"/>
    <x v="4"/>
    <s v="Yes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s v="92804"/>
    <x v="1"/>
    <s v="OFF-SU-10002537"/>
    <x v="1"/>
    <x v="14"/>
    <s v="Acme Box Cutter Scissors"/>
    <n v="51.15"/>
    <n v="5"/>
    <n v="0"/>
    <n v="13.298999999999999"/>
    <n v="0.26"/>
    <x v="0"/>
    <x v="2"/>
    <x v="4"/>
    <s v="Yes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s v="98103"/>
    <x v="1"/>
    <s v="OFF-ST-10000419"/>
    <x v="1"/>
    <x v="4"/>
    <s v="Rogers Jumbo File, Granite"/>
    <n v="40.74"/>
    <n v="3"/>
    <n v="0"/>
    <n v="0.40739999999999998"/>
    <n v="9.9999999999999985E-3"/>
    <x v="0"/>
    <x v="1"/>
    <x v="3"/>
    <s v="Yes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s v="19120"/>
    <x v="3"/>
    <s v="OFF-PA-10000327"/>
    <x v="1"/>
    <x v="10"/>
    <s v="Xerox 1971"/>
    <n v="3.4239999999999999"/>
    <n v="1"/>
    <n v="0.2"/>
    <n v="1.07"/>
    <n v="0.3125"/>
    <x v="2"/>
    <x v="2"/>
    <x v="10"/>
    <s v="Yes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s v="19120"/>
    <x v="3"/>
    <s v="TEC-AC-10004353"/>
    <x v="2"/>
    <x v="11"/>
    <s v="Hypercom P1300 Pinpad"/>
    <n v="151.19999999999999"/>
    <n v="3"/>
    <n v="0.2"/>
    <n v="32.130000000000003"/>
    <n v="0.21250000000000002"/>
    <x v="2"/>
    <x v="2"/>
    <x v="10"/>
    <s v="Yes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s v="46203"/>
    <x v="2"/>
    <s v="FUR-CH-10003746"/>
    <x v="0"/>
    <x v="1"/>
    <s v="Hon 4070 Series Pagoda Round Back Stacking Chairs"/>
    <n v="1925.88"/>
    <n v="6"/>
    <n v="0"/>
    <n v="539.24639999999999"/>
    <n v="0.27999999999999997"/>
    <x v="0"/>
    <x v="3"/>
    <x v="1"/>
    <s v="Yes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s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  <x v="0"/>
    <x v="3"/>
    <x v="1"/>
    <s v="Yes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s v="46203"/>
    <x v="2"/>
    <s v="TEC-AC-10004568"/>
    <x v="2"/>
    <x v="11"/>
    <s v="Maxell LTO Ultrium - 800 GB"/>
    <n v="83.97"/>
    <n v="3"/>
    <n v="0"/>
    <n v="15.9543"/>
    <n v="0.19"/>
    <x v="0"/>
    <x v="3"/>
    <x v="1"/>
    <s v="Yes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s v="46203"/>
    <x v="2"/>
    <s v="TEC-AC-10001714"/>
    <x v="2"/>
    <x v="11"/>
    <s v="Logitech MX Performance Wireless Mouse"/>
    <n v="39.89"/>
    <n v="1"/>
    <n v="0"/>
    <n v="14.7593"/>
    <n v="0.37"/>
    <x v="0"/>
    <x v="3"/>
    <x v="1"/>
    <s v="Yes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s v="46203"/>
    <x v="2"/>
    <s v="OFF-BI-10002072"/>
    <x v="1"/>
    <x v="8"/>
    <s v="Cardinal Slant-D Ring Binders"/>
    <n v="17.38"/>
    <n v="2"/>
    <n v="0"/>
    <n v="8.69"/>
    <n v="0.5"/>
    <x v="0"/>
    <x v="3"/>
    <x v="1"/>
    <s v="Yes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s v="90045"/>
    <x v="1"/>
    <s v="OFF-BI-10001153"/>
    <x v="1"/>
    <x v="8"/>
    <s v="Ibico Recycled Grain-Textured Covers"/>
    <n v="55.264000000000003"/>
    <n v="2"/>
    <n v="0.2"/>
    <n v="20.724"/>
    <n v="0.375"/>
    <x v="2"/>
    <x v="1"/>
    <x v="4"/>
    <s v="Yes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s v="90045"/>
    <x v="1"/>
    <s v="OFF-PA-10004983"/>
    <x v="1"/>
    <x v="10"/>
    <s v="Xerox 23"/>
    <n v="6.48"/>
    <n v="1"/>
    <n v="0"/>
    <n v="3.1103999999999998"/>
    <n v="0.47999999999999993"/>
    <x v="0"/>
    <x v="1"/>
    <x v="4"/>
    <s v="Yes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s v="90045"/>
    <x v="1"/>
    <s v="OFF-BI-10000948"/>
    <x v="1"/>
    <x v="8"/>
    <s v="GBC Laser Imprintable Binding System Covers, Desert Sand"/>
    <n v="34.247999999999998"/>
    <n v="3"/>
    <n v="0.2"/>
    <n v="11.5587"/>
    <n v="0.33750000000000002"/>
    <x v="2"/>
    <x v="1"/>
    <x v="4"/>
    <s v="Yes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s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  <x v="2"/>
    <x v="1"/>
    <x v="4"/>
    <s v="Yes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s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x v="0"/>
    <x v="2"/>
    <x v="0"/>
    <s v="Yes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s v="10801"/>
    <x v="3"/>
    <s v="OFF-PA-10004039"/>
    <x v="1"/>
    <x v="10"/>
    <s v="Xerox 1882"/>
    <n v="223.92"/>
    <n v="4"/>
    <n v="0"/>
    <n v="109.7208"/>
    <n v="0.49"/>
    <x v="0"/>
    <x v="2"/>
    <x v="0"/>
    <s v="Yes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s v="10801"/>
    <x v="3"/>
    <s v="OFF-SU-10001574"/>
    <x v="1"/>
    <x v="14"/>
    <s v="Acme Value Line Scissors"/>
    <n v="7.3"/>
    <n v="2"/>
    <n v="0"/>
    <n v="2.19"/>
    <n v="0.3"/>
    <x v="0"/>
    <x v="2"/>
    <x v="0"/>
    <s v="Yes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s v="85224"/>
    <x v="1"/>
    <s v="OFF-AR-10001761"/>
    <x v="1"/>
    <x v="6"/>
    <s v="Avery Hi-Liter Smear-Safe Highlighters"/>
    <n v="9.3439999999999994"/>
    <n v="2"/>
    <n v="0.2"/>
    <n v="1.8688"/>
    <n v="0.2"/>
    <x v="2"/>
    <x v="3"/>
    <x v="2"/>
    <s v="Yes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s v="41042"/>
    <x v="0"/>
    <s v="TEC-AC-10002305"/>
    <x v="2"/>
    <x v="11"/>
    <s v="KeyTronic E03601U1 - Keyboard - Beige"/>
    <n v="18"/>
    <n v="1"/>
    <n v="0"/>
    <n v="3.24"/>
    <n v="0.18000000000000002"/>
    <x v="0"/>
    <x v="3"/>
    <x v="8"/>
    <s v="Yes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s v="77041"/>
    <x v="2"/>
    <s v="OFF-PA-10000675"/>
    <x v="1"/>
    <x v="10"/>
    <s v="Xerox 1919"/>
    <n v="65.584000000000003"/>
    <n v="2"/>
    <n v="0.2"/>
    <n v="23.7742"/>
    <n v="0.36249999999999999"/>
    <x v="2"/>
    <x v="1"/>
    <x v="10"/>
    <s v="Yes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s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  <x v="3"/>
    <x v="1"/>
    <x v="10"/>
    <s v="No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s v="19140"/>
    <x v="3"/>
    <s v="OFF-PA-10003072"/>
    <x v="1"/>
    <x v="10"/>
    <s v="Eureka Recycled Copy Paper 8 1/2&quot; x 11&quot;, Ream"/>
    <n v="10.368"/>
    <n v="2"/>
    <n v="0.2"/>
    <n v="3.6288"/>
    <n v="0.35"/>
    <x v="2"/>
    <x v="1"/>
    <x v="7"/>
    <s v="Yes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s v="19711"/>
    <x v="3"/>
    <s v="FUR-FU-10002671"/>
    <x v="0"/>
    <x v="5"/>
    <s v="Electrix 20W Halogen Replacement Bulb for Zoom-In Desk Lamp"/>
    <n v="13.4"/>
    <n v="1"/>
    <n v="0"/>
    <n v="6.4320000000000004"/>
    <n v="0.48000000000000004"/>
    <x v="0"/>
    <x v="0"/>
    <x v="4"/>
    <s v="Yes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s v="19711"/>
    <x v="3"/>
    <s v="OFF-PA-10000349"/>
    <x v="1"/>
    <x v="10"/>
    <s v="Easy-staple paper"/>
    <n v="4.9800000000000004"/>
    <n v="1"/>
    <n v="0"/>
    <n v="2.3405999999999998"/>
    <n v="0.46999999999999992"/>
    <x v="0"/>
    <x v="0"/>
    <x v="4"/>
    <s v="Yes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s v="19711"/>
    <x v="3"/>
    <s v="OFF-EN-10004483"/>
    <x v="1"/>
    <x v="12"/>
    <s v="#10 White Business Envelopes,4 1/8 x 9 1/2"/>
    <n v="109.69"/>
    <n v="7"/>
    <n v="0"/>
    <n v="51.554299999999998"/>
    <n v="0.47"/>
    <x v="0"/>
    <x v="0"/>
    <x v="4"/>
    <s v="Yes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s v="07060"/>
    <x v="3"/>
    <s v="OFF-BI-10004209"/>
    <x v="1"/>
    <x v="8"/>
    <s v="Fellowes Twister Kit, Gray/Clear, 3/pkg"/>
    <n v="40.200000000000003"/>
    <n v="5"/>
    <n v="0"/>
    <n v="18.09"/>
    <n v="0.44999999999999996"/>
    <x v="0"/>
    <x v="3"/>
    <x v="4"/>
    <s v="Yes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s v="07060"/>
    <x v="3"/>
    <s v="OFF-BI-10004600"/>
    <x v="1"/>
    <x v="8"/>
    <s v="Ibico Ibimaster 300 Manual Binding System"/>
    <n v="735.98"/>
    <n v="2"/>
    <n v="0"/>
    <n v="331.19099999999997"/>
    <n v="0.44999999999999996"/>
    <x v="0"/>
    <x v="3"/>
    <x v="4"/>
    <s v="Yes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s v="0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  <x v="0"/>
    <x v="3"/>
    <x v="4"/>
    <s v="Yes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s v="30080"/>
    <x v="0"/>
    <s v="OFF-BI-10002867"/>
    <x v="1"/>
    <x v="8"/>
    <s v="GBC Recycled Regency Composition Covers"/>
    <n v="119.56"/>
    <n v="2"/>
    <n v="0"/>
    <n v="54.997599999999998"/>
    <n v="0.45999999999999996"/>
    <x v="0"/>
    <x v="1"/>
    <x v="1"/>
    <s v="Yes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s v="30080"/>
    <x v="0"/>
    <s v="OFF-AR-10000538"/>
    <x v="1"/>
    <x v="6"/>
    <s v="Boston Model 1800 Electric Pencil Sharpener, Gray"/>
    <n v="140.75"/>
    <n v="5"/>
    <n v="0"/>
    <n v="42.225000000000001"/>
    <n v="0.3"/>
    <x v="0"/>
    <x v="1"/>
    <x v="1"/>
    <s v="Yes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s v="77041"/>
    <x v="2"/>
    <s v="OFF-EN-10000056"/>
    <x v="1"/>
    <x v="12"/>
    <s v="Cameo Buff Policy Envelopes"/>
    <n v="99.567999999999998"/>
    <n v="2"/>
    <n v="0.2"/>
    <n v="33.604199999999999"/>
    <n v="0.33750000000000002"/>
    <x v="2"/>
    <x v="0"/>
    <x v="8"/>
    <s v="Yes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TEC-PH-10004080"/>
    <x v="2"/>
    <x v="7"/>
    <s v="Avaya 5410 Digital phone"/>
    <n v="271.95999999999998"/>
    <n v="5"/>
    <n v="0.2"/>
    <n v="27.196000000000002"/>
    <n v="0.10000000000000002"/>
    <x v="2"/>
    <x v="0"/>
    <x v="4"/>
    <s v="Yes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OFF-AR-10004752"/>
    <x v="1"/>
    <x v="6"/>
    <s v="Blackstonian Pencils"/>
    <n v="18.690000000000001"/>
    <n v="7"/>
    <n v="0"/>
    <n v="5.2332000000000001"/>
    <n v="0.27999999999999997"/>
    <x v="0"/>
    <x v="0"/>
    <x v="4"/>
    <s v="Yes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OFF-PA-10000743"/>
    <x v="1"/>
    <x v="10"/>
    <s v="Xerox 1977"/>
    <n v="13.36"/>
    <n v="2"/>
    <n v="0"/>
    <n v="6.4127999999999998"/>
    <n v="0.48"/>
    <x v="0"/>
    <x v="0"/>
    <x v="4"/>
    <s v="Yes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TEC-PH-10002496"/>
    <x v="2"/>
    <x v="7"/>
    <s v="Cisco SPA301"/>
    <n v="249.584"/>
    <n v="2"/>
    <n v="0.2"/>
    <n v="31.198"/>
    <n v="0.125"/>
    <x v="2"/>
    <x v="0"/>
    <x v="4"/>
    <s v="Yes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OFF-FA-10003467"/>
    <x v="1"/>
    <x v="13"/>
    <s v="Alliance Big Bands Rubber Bands, 12/Pack"/>
    <n v="13.86"/>
    <n v="7"/>
    <n v="0"/>
    <n v="0"/>
    <n v="0"/>
    <x v="0"/>
    <x v="0"/>
    <x v="4"/>
    <s v="No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  <x v="2"/>
    <x v="0"/>
    <x v="4"/>
    <s v="Yes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s v="90032"/>
    <x v="1"/>
    <s v="OFF-BI-10002026"/>
    <x v="1"/>
    <x v="8"/>
    <s v="Ibico Recycled Linen-Style Covers"/>
    <n v="437.47199999999998"/>
    <n v="14"/>
    <n v="0.2"/>
    <n v="153.11519999999999"/>
    <n v="0.35"/>
    <x v="2"/>
    <x v="0"/>
    <x v="4"/>
    <s v="Yes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s v="70506"/>
    <x v="0"/>
    <s v="FUR-TA-10001039"/>
    <x v="0"/>
    <x v="3"/>
    <s v="KI Adjustable-Height Table"/>
    <n v="85.98"/>
    <n v="1"/>
    <n v="0"/>
    <n v="22.354800000000001"/>
    <n v="0.26"/>
    <x v="0"/>
    <x v="1"/>
    <x v="8"/>
    <s v="Yes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s v="45014"/>
    <x v="3"/>
    <s v="OFF-LA-10004484"/>
    <x v="1"/>
    <x v="2"/>
    <s v="Avery 476"/>
    <n v="16.52"/>
    <n v="5"/>
    <n v="0.2"/>
    <n v="5.3689999999999998"/>
    <n v="0.32500000000000001"/>
    <x v="2"/>
    <x v="3"/>
    <x v="6"/>
    <s v="Yes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s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  <x v="0"/>
    <x v="0"/>
    <x v="8"/>
    <s v="Yes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s v="49505"/>
    <x v="2"/>
    <s v="TEC-PH-10001305"/>
    <x v="2"/>
    <x v="7"/>
    <s v="Panasonic KX TS208W Corded phone"/>
    <n v="97.98"/>
    <n v="2"/>
    <n v="0"/>
    <n v="27.4344"/>
    <n v="0.27999999999999997"/>
    <x v="0"/>
    <x v="0"/>
    <x v="8"/>
    <s v="Yes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s v="11561"/>
    <x v="3"/>
    <s v="OFF-LA-10003766"/>
    <x v="1"/>
    <x v="2"/>
    <s v="Self-Adhesive Removable Labels"/>
    <n v="31.5"/>
    <n v="10"/>
    <n v="0"/>
    <n v="15.12"/>
    <n v="0.48"/>
    <x v="0"/>
    <x v="1"/>
    <x v="5"/>
    <s v="Yes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s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  <x v="0"/>
    <x v="1"/>
    <x v="5"/>
    <s v="Yes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s v="90008"/>
    <x v="1"/>
    <s v="TEC-AC-10003399"/>
    <x v="2"/>
    <x v="11"/>
    <s v="Memorex Mini Travel Drive 64 GB USB 2.0 Flash Drive"/>
    <n v="36.24"/>
    <n v="1"/>
    <n v="0"/>
    <n v="15.220800000000001"/>
    <n v="0.42"/>
    <x v="0"/>
    <x v="0"/>
    <x v="8"/>
    <s v="Yes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s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  <x v="0"/>
    <x v="3"/>
    <x v="0"/>
    <s v="Yes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s v="30605"/>
    <x v="0"/>
    <s v="TEC-PH-10004006"/>
    <x v="2"/>
    <x v="7"/>
    <s v="Panasonic KX - TS880B Telephone"/>
    <n v="206.1"/>
    <n v="5"/>
    <n v="0"/>
    <n v="55.646999999999998"/>
    <n v="0.27"/>
    <x v="0"/>
    <x v="3"/>
    <x v="0"/>
    <s v="Yes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s v="33180"/>
    <x v="0"/>
    <s v="FUR-FU-10001889"/>
    <x v="0"/>
    <x v="5"/>
    <s v="Ultra Door Pull Handle"/>
    <n v="25.248000000000001"/>
    <n v="3"/>
    <n v="0.2"/>
    <n v="4.1028000000000002"/>
    <n v="0.16250000000000001"/>
    <x v="2"/>
    <x v="2"/>
    <x v="9"/>
    <s v="Yes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s v="92627"/>
    <x v="1"/>
    <s v="FUR-FU-10000747"/>
    <x v="0"/>
    <x v="5"/>
    <s v="Tenex B1-RE Series Chair Mats for Low Pile Carpets"/>
    <n v="91.96"/>
    <n v="2"/>
    <n v="0"/>
    <n v="15.6332"/>
    <n v="0.17"/>
    <x v="0"/>
    <x v="3"/>
    <x v="11"/>
    <s v="Yes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s v="92627"/>
    <x v="1"/>
    <s v="TEC-PH-10003645"/>
    <x v="2"/>
    <x v="7"/>
    <s v="Aastra 57i VoIP phone"/>
    <n v="258.57600000000002"/>
    <n v="2"/>
    <n v="0.2"/>
    <n v="19.3932"/>
    <n v="7.4999999999999997E-2"/>
    <x v="2"/>
    <x v="3"/>
    <x v="11"/>
    <s v="Yes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s v="92627"/>
    <x v="1"/>
    <s v="OFF-PA-10004041"/>
    <x v="1"/>
    <x v="10"/>
    <s v="It's Hot Message Books with Stickers, 2 3/4&quot; x 5&quot;"/>
    <n v="29.6"/>
    <n v="4"/>
    <n v="0"/>
    <n v="13.32"/>
    <n v="0.45"/>
    <x v="0"/>
    <x v="3"/>
    <x v="11"/>
    <s v="Yes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s v="92683"/>
    <x v="1"/>
    <s v="OFF-AP-10002684"/>
    <x v="1"/>
    <x v="9"/>
    <s v="Acco 7-Outlet Masterpiece Power Center, Wihtout Fax/Phone Line Protection"/>
    <n v="243.16"/>
    <n v="2"/>
    <n v="0"/>
    <n v="72.947999999999993"/>
    <n v="0.3"/>
    <x v="0"/>
    <x v="3"/>
    <x v="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2AFA7-7AE4-4BEB-893E-AF8723ABBC89}" name="PvtCategory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O10" firstHeaderRow="1" firstDataRow="2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numFmtId="2" showAll="0"/>
    <pivotField dataField="1" numFmtId="164" showAll="0"/>
    <pivotField numFmtId="165"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F6D6A-F7F1-426E-AEF2-861440226B5B}" name="PvtCategory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E26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/>
    <pivotField numFmtId="2" showAll="0"/>
    <pivotField dataField="1" numFmtId="164" showAll="0"/>
    <pivotField dataField="1" numFmtId="165"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 numFmtId="166"/>
    <dataField name="Total Profit" fld="20" baseField="0" baseItem="0" numFmtId="166"/>
    <dataField name="Avg Margin %" fld="21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5855F-880B-46AC-9D0F-4C3E39128153}" name="PvtDiscount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O10" firstHeaderRow="1" firstDataRow="2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numFmtId="2" showAll="0"/>
    <pivotField dataField="1" numFmtId="164" showAll="0"/>
    <pivotField numFmtId="165" showAll="0"/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dataFields count="1"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A0E82-B30B-4239-8811-940B1C0CF660}" name="PvtDiscount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E10" firstHeaderRow="0" firstDataRow="1" firstDataCol="1"/>
  <pivotFields count="26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2" showAll="0"/>
    <pivotField dataField="1" numFmtId="164" showAll="0"/>
    <pivotField dataField="1" numFmtId="165"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1" subtotal="count" baseField="0" baseItem="0" numFmtId="3"/>
    <dataField name="Total Profit" fld="20" baseField="0" baseItem="0" numFmtId="166"/>
    <dataField name="Avg Margin %" fld="21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5FD48-105A-43BB-857D-DE316EEC75CC}" name="PvtRegion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olHeaderCaption="">
  <location ref="B5:F11" firstHeaderRow="1" firstDataRow="2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numFmtId="2" showAll="0"/>
    <pivotField dataField="1" numFmtId="164" showAll="0"/>
    <pivotField numFmtId="165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E1CE2-5281-47CB-8C0C-C43697997D59}" name="PvtRegion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L59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numFmtId="2" showAll="0"/>
    <pivotField dataField="1" numFmtId="164" showAll="0"/>
    <pivotField numFmtId="165" showAll="0"/>
    <pivotField showAll="0"/>
    <pivotField showAll="0"/>
    <pivotField showAll="0"/>
    <pivotField showAll="0"/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6"/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2C638-9050-4493-BFBE-A08EC072B6B6}" name="PvtSegment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N10" firstHeaderRow="1" firstDataRow="2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numFmtId="2" showAll="0"/>
    <pivotField dataField="1" numFmtId="164" showAll="0"/>
    <pivotField numFmtId="165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2251E-E7CC-4470-8097-D62820A767EB}" name="PvtSegment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F9" firstHeaderRow="0" firstDataRow="1" firstDataCol="1"/>
  <pivotFields count="26">
    <pivotField showAll="0"/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2" showAll="0"/>
    <pivotField dataField="1" numFmtId="164" showAll="0"/>
    <pivotField dataField="1" numFmtId="165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7" baseField="0" baseItem="0" numFmtId="166"/>
    <dataField name="Total Profit" fld="20" baseField="0" baseItem="0" numFmtId="166"/>
    <dataField name="Avg Margin %" fld="21" subtotal="average" baseField="0" baseItem="0" numFmtId="10"/>
    <dataField name="Orders" fld="1" subtotal="count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93855-8D62-47B4-9F0D-285E35B47599}" name="PvtTrend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M10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2" showAll="0"/>
    <pivotField dataField="1" numFmtId="164" showAll="0"/>
    <pivotField dataField="1" numFmtId="165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 numFmtId="166"/>
    <dataField name="Total Profit" fld="20" baseField="0" baseItem="0" numFmtId="166"/>
    <dataField name="Avg Margin %" fld="21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A6F4E-2AFE-4673-8625-B9EEE565D2F0}" name="PvtTrend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D58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2" showAll="0"/>
    <pivotField dataField="1" numFmtId="164" showAll="0"/>
    <pivotField numFmtId="165"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</pivotFields>
  <rowFields count="2">
    <field x="23"/>
    <field x="24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6"/>
    <dataField name="Total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6F0F75-AF71-461C-875E-686C89423E73}" name="Table4" displayName="Table4" ref="B16:C20" totalsRowShown="0" headerRowDxfId="0">
  <autoFilter ref="B16:C20" xr:uid="{8C6F0F75-AF71-461C-875E-686C89423E73}"/>
  <sortState xmlns:xlrd2="http://schemas.microsoft.com/office/spreadsheetml/2017/richdata2" ref="B17:C20">
    <sortCondition ref="C16:C20"/>
  </sortState>
  <tableColumns count="2">
    <tableColumn id="1" xr3:uid="{63BC3CAB-FCB1-47EC-B8F1-0D5BACB2AAF2}" name="Discount Category"/>
    <tableColumn id="2" xr3:uid="{852369BF-9220-4BA4-AB2E-572F25A02367}" name="Profit Margin %" dataDxfId="1">
      <calculatedColumnFormula>IFERROR(SUMIFS(Superstore_Data[Profit],Superstore_Data[Discount Category],B17)/SUMIFS(Superstore_Data[Sales],Superstore_Data[Discount Category],B17),0)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69F5C-D89A-4C91-B968-18E67B58B53B}" name="Superstore_Data" displayName="Superstore_Data" ref="A1:Z9995" totalsRowShown="0">
  <autoFilter ref="A1:Z9995" xr:uid="{C3869F5C-D89A-4C91-B968-18E67B58B53B}"/>
  <tableColumns count="26">
    <tableColumn id="1" xr3:uid="{C9E867F3-B3C2-4107-8AC6-92FA632F14F4}" name="Row ID"/>
    <tableColumn id="2" xr3:uid="{CC65E670-AC8D-4C5C-A85C-4A09715BA900}" name="Order ID"/>
    <tableColumn id="3" xr3:uid="{5A98C7E1-380F-45A2-8272-27F6A0628A5D}" name="Order Date" dataDxfId="11"/>
    <tableColumn id="4" xr3:uid="{A070C9DB-8164-4BB1-9E9F-A241384A4A36}" name="Ship Date" dataDxfId="10"/>
    <tableColumn id="5" xr3:uid="{F476B163-47BB-4336-88BF-55E06C0808EB}" name="Ship Mode"/>
    <tableColumn id="6" xr3:uid="{24369E17-EC35-42CF-8B49-D1A047B4C2E5}" name="Customer ID"/>
    <tableColumn id="7" xr3:uid="{C87564F7-E30C-4244-BAD8-10B7EC7A64D5}" name="Customer Name"/>
    <tableColumn id="8" xr3:uid="{5B0100CD-89B2-4E0F-BA85-8AA3774824DE}" name="Segment"/>
    <tableColumn id="9" xr3:uid="{21F6CB98-AB20-4099-9CC0-02C1879BB9FE}" name="Country"/>
    <tableColumn id="10" xr3:uid="{434CA497-74D5-43B5-95B5-F3732268CD05}" name="City"/>
    <tableColumn id="11" xr3:uid="{EB1B34BF-ED03-4DF2-9CD2-F5047E36BB8D}" name="State"/>
    <tableColumn id="12" xr3:uid="{A403DB31-C075-44F9-9E51-329A44F9959D}" name="Postal Code"/>
    <tableColumn id="13" xr3:uid="{4B6AC0B4-55BE-444E-AA68-8A869B2FA08E}" name="Region"/>
    <tableColumn id="14" xr3:uid="{A3A69439-8677-4E0C-A7DA-314F78B0820A}" name="Product ID"/>
    <tableColumn id="15" xr3:uid="{70FAB73D-757C-43F2-8EED-236362048D12}" name="Category"/>
    <tableColumn id="16" xr3:uid="{26BD7D15-A74C-422E-8B71-D53D2E00A2E8}" name="Sub-Category"/>
    <tableColumn id="17" xr3:uid="{3288EDF1-D678-44D4-8D7E-4FB6E461FEE9}" name="Product Name"/>
    <tableColumn id="18" xr3:uid="{28929A10-044F-49FE-A338-3F1994D452B1}" name="Sales" dataDxfId="9" dataCellStyle="Currency"/>
    <tableColumn id="19" xr3:uid="{9C2FA2FF-6BF5-4D10-9B1A-6186C07B8BEF}" name="Quantity"/>
    <tableColumn id="20" xr3:uid="{9DED9E0F-173B-4E5E-A45D-80A1FF7E4D4D}" name="Discount" dataDxfId="8" dataCellStyle="Percent"/>
    <tableColumn id="21" xr3:uid="{CCD8FE31-4CCA-49F9-BFE3-FF41A842B604}" name="Profit" dataDxfId="7" dataCellStyle="Currency"/>
    <tableColumn id="23" xr3:uid="{8519F349-5DA9-4EE3-B210-37997517511B}" name="Profit Margin" dataDxfId="6" dataCellStyle="Percent"/>
    <tableColumn id="24" xr3:uid="{704071A5-6F71-4704-867A-678684F5B98C}" name="Discount Category" dataDxfId="5"/>
    <tableColumn id="25" xr3:uid="{020A925F-D021-47DF-9A5A-D59A71794086}" name="Order Year" dataDxfId="4"/>
    <tableColumn id="26" xr3:uid="{7A2679DA-AA32-4663-A892-7029ED9F2123}" name="Order Month" dataDxfId="3"/>
    <tableColumn id="27" xr3:uid="{7A0B18C3-5402-4FDD-8F35-F8704E4EB781}" name="Is Profitabl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64E471-9B69-4FC9-9ED4-4A5089C6D81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2288696-6a9f-4aff-89c5-2fb8c7851f5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DF6D-2064-48FA-A58E-E2143C7DA062}">
  <dimension ref="B2:H17"/>
  <sheetViews>
    <sheetView showGridLines="0" zoomScale="85" zoomScaleNormal="85" workbookViewId="0">
      <selection activeCell="K7" sqref="K7"/>
    </sheetView>
  </sheetViews>
  <sheetFormatPr defaultRowHeight="14.4" x14ac:dyDescent="0.3"/>
  <cols>
    <col min="1" max="1" width="2.77734375" customWidth="1"/>
    <col min="2" max="2" width="31.44140625" customWidth="1"/>
    <col min="3" max="3" width="18.5546875" customWidth="1"/>
    <col min="4" max="4" width="13" customWidth="1"/>
    <col min="5" max="5" width="12.5546875" bestFit="1" customWidth="1"/>
    <col min="6" max="6" width="35.21875" customWidth="1"/>
    <col min="7" max="7" width="18.5546875" customWidth="1"/>
    <col min="8" max="8" width="13" customWidth="1"/>
  </cols>
  <sheetData>
    <row r="2" spans="2:8" ht="31.95" customHeight="1" x14ac:dyDescent="0.45">
      <c r="B2" s="31" t="s">
        <v>11586</v>
      </c>
      <c r="C2" s="31"/>
      <c r="D2" s="31"/>
      <c r="E2" s="31"/>
      <c r="F2" s="31"/>
      <c r="G2" s="31"/>
      <c r="H2" s="31"/>
    </row>
    <row r="3" spans="2:8" x14ac:dyDescent="0.3">
      <c r="B3" s="32" t="s">
        <v>11587</v>
      </c>
      <c r="C3" s="33"/>
      <c r="D3" s="33"/>
      <c r="E3" s="33"/>
      <c r="F3" s="33"/>
      <c r="G3" s="33"/>
      <c r="H3" s="33"/>
    </row>
    <row r="5" spans="2:8" ht="25.95" customHeight="1" x14ac:dyDescent="0.3">
      <c r="B5" s="26" t="s">
        <v>11588</v>
      </c>
      <c r="C5" s="26"/>
      <c r="D5" s="26"/>
      <c r="F5" s="26" t="s">
        <v>11591</v>
      </c>
      <c r="G5" s="26"/>
      <c r="H5" s="26"/>
    </row>
    <row r="6" spans="2:8" ht="25.95" customHeight="1" x14ac:dyDescent="0.35">
      <c r="B6" s="7" t="s">
        <v>11576</v>
      </c>
      <c r="C6" s="34">
        <f>SUM(Superstore_Data[Sales])</f>
        <v>2297200.8602999551</v>
      </c>
      <c r="D6" s="34"/>
      <c r="F6" s="7" t="s">
        <v>11575</v>
      </c>
      <c r="G6" s="27">
        <f>COUNTIF(Superstore_Data[Profit],"&lt;=0")</f>
        <v>1936</v>
      </c>
      <c r="H6" s="27"/>
    </row>
    <row r="7" spans="2:8" ht="25.95" customHeight="1" x14ac:dyDescent="0.35">
      <c r="B7" s="9" t="s">
        <v>11577</v>
      </c>
      <c r="C7" s="35">
        <f>SUM(Superstore_Data[Profit])</f>
        <v>286397.02170000132</v>
      </c>
      <c r="D7" s="35"/>
      <c r="F7" s="9" t="s">
        <v>11592</v>
      </c>
      <c r="G7" s="28">
        <f>COUNTIF(Superstore_Data[Profit],"&lt;=0")/ROWS(Superstore_Data[])</f>
        <v>0.19371622973784269</v>
      </c>
      <c r="H7" s="28"/>
    </row>
    <row r="8" spans="2:8" ht="25.95" customHeight="1" x14ac:dyDescent="0.35">
      <c r="B8" s="9" t="s">
        <v>11589</v>
      </c>
      <c r="C8" s="30">
        <f>SUM(Superstore_Data[Profit])/SUM(Superstore_Data[Sales])</f>
        <v>0.12467217240315906</v>
      </c>
      <c r="D8" s="30"/>
      <c r="F8" s="9" t="s">
        <v>11593</v>
      </c>
      <c r="G8" s="29" cm="1">
        <f t="array" ref="G8">SUMPRODUCT((SUMIF(Superstore_Data[Sub-Category],Superstore_Data[Sub-Category],Superstore_Data[Profit])&lt;0)/COUNTIF(Superstore_Data[Sub-Category],Superstore_Data[Sub-Category]))</f>
        <v>2.9999999999999734</v>
      </c>
      <c r="H8" s="29"/>
    </row>
    <row r="9" spans="2:8" ht="25.95" customHeight="1" x14ac:dyDescent="0.35">
      <c r="B9" s="9" t="s">
        <v>11590</v>
      </c>
      <c r="C9" s="24">
        <f>ROWS(Superstore_Data[])</f>
        <v>9994</v>
      </c>
      <c r="D9" s="24"/>
      <c r="F9" s="9" t="s">
        <v>11594</v>
      </c>
      <c r="G9" s="30">
        <f>AVERAGE(Superstore_Data[Discount])</f>
        <v>0.15620272163298934</v>
      </c>
      <c r="H9" s="30"/>
    </row>
    <row r="10" spans="2:8" ht="25.95" customHeight="1" x14ac:dyDescent="0.35">
      <c r="B10" s="8" t="s">
        <v>11578</v>
      </c>
      <c r="C10" s="25" cm="1">
        <f t="array" ref="C10">SUMPRODUCT(1/COUNTIF(Superstore_Data[Customer ID],Superstore_Data[Customer ID]))</f>
        <v>792.99999999999045</v>
      </c>
      <c r="D10" s="25"/>
      <c r="F10" s="38"/>
      <c r="G10" s="38"/>
      <c r="H10" s="38"/>
    </row>
    <row r="11" spans="2:8" x14ac:dyDescent="0.3">
      <c r="F11" s="39"/>
      <c r="G11" s="39"/>
      <c r="H11" s="39"/>
    </row>
    <row r="13" spans="2:8" ht="25.95" customHeight="1" x14ac:dyDescent="0.3">
      <c r="B13" s="16" t="s">
        <v>11595</v>
      </c>
      <c r="C13" s="16"/>
      <c r="D13" s="16"/>
      <c r="F13" s="20" t="s">
        <v>11604</v>
      </c>
      <c r="G13" s="20"/>
      <c r="H13" s="20"/>
    </row>
    <row r="14" spans="2:8" ht="25.95" customHeight="1" x14ac:dyDescent="0.3">
      <c r="B14" s="7" t="s">
        <v>11596</v>
      </c>
      <c r="C14" s="17" t="s">
        <v>11597</v>
      </c>
      <c r="D14" s="17"/>
      <c r="F14" s="7" t="s">
        <v>11605</v>
      </c>
      <c r="G14" s="21" t="s">
        <v>11606</v>
      </c>
      <c r="H14" s="21"/>
    </row>
    <row r="15" spans="2:8" ht="25.95" customHeight="1" x14ac:dyDescent="0.3">
      <c r="B15" s="9" t="s">
        <v>11598</v>
      </c>
      <c r="C15" s="18" t="s">
        <v>11599</v>
      </c>
      <c r="D15" s="18"/>
      <c r="F15" s="9" t="s">
        <v>11607</v>
      </c>
      <c r="G15" s="22" t="s">
        <v>11608</v>
      </c>
      <c r="H15" s="22"/>
    </row>
    <row r="16" spans="2:8" ht="25.95" customHeight="1" x14ac:dyDescent="0.3">
      <c r="B16" s="9" t="s">
        <v>11600</v>
      </c>
      <c r="C16" s="18" t="s">
        <v>11601</v>
      </c>
      <c r="D16" s="18"/>
      <c r="F16" s="9" t="s">
        <v>11609</v>
      </c>
      <c r="G16" s="22" t="s">
        <v>11610</v>
      </c>
      <c r="H16" s="22"/>
    </row>
    <row r="17" spans="2:8" ht="25.95" customHeight="1" x14ac:dyDescent="0.3">
      <c r="B17" s="8" t="s">
        <v>11602</v>
      </c>
      <c r="C17" s="19" t="s">
        <v>11603</v>
      </c>
      <c r="D17" s="19"/>
      <c r="F17" s="8" t="s">
        <v>11611</v>
      </c>
      <c r="G17" s="23">
        <v>-99558</v>
      </c>
      <c r="H17" s="23"/>
    </row>
  </sheetData>
  <mergeCells count="23">
    <mergeCell ref="B2:H2"/>
    <mergeCell ref="B3:H3"/>
    <mergeCell ref="B5:D5"/>
    <mergeCell ref="C6:D6"/>
    <mergeCell ref="C7:D7"/>
    <mergeCell ref="C9:D9"/>
    <mergeCell ref="C10:D10"/>
    <mergeCell ref="F5:H5"/>
    <mergeCell ref="G6:H6"/>
    <mergeCell ref="G7:H7"/>
    <mergeCell ref="G8:H8"/>
    <mergeCell ref="G9:H9"/>
    <mergeCell ref="C8:D8"/>
    <mergeCell ref="F13:H13"/>
    <mergeCell ref="G14:H14"/>
    <mergeCell ref="G15:H15"/>
    <mergeCell ref="G16:H16"/>
    <mergeCell ref="G17:H17"/>
    <mergeCell ref="B13:D13"/>
    <mergeCell ref="C14:D14"/>
    <mergeCell ref="C15:D15"/>
    <mergeCell ref="C16:D16"/>
    <mergeCell ref="C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AF39-7E41-4D72-881E-D89B6521A54E}">
  <dimension ref="B2:O49"/>
  <sheetViews>
    <sheetView showGridLines="0" topLeftCell="A31" workbookViewId="0">
      <selection activeCell="N47" sqref="N47"/>
    </sheetView>
  </sheetViews>
  <sheetFormatPr defaultRowHeight="14.4" x14ac:dyDescent="0.3"/>
  <cols>
    <col min="1" max="1" width="2.21875" customWidth="1"/>
    <col min="2" max="2" width="25.88671875" customWidth="1"/>
    <col min="3" max="6" width="20.33203125" customWidth="1"/>
    <col min="7" max="9" width="2.21875" customWidth="1"/>
    <col min="10" max="10" width="22.21875" customWidth="1"/>
    <col min="11" max="15" width="16.6640625" customWidth="1"/>
  </cols>
  <sheetData>
    <row r="2" spans="2:15" ht="25.95" customHeight="1" x14ac:dyDescent="0.35">
      <c r="B2" s="36" t="s">
        <v>11612</v>
      </c>
      <c r="C2" s="36"/>
      <c r="D2" s="36"/>
      <c r="E2" s="36"/>
      <c r="F2" s="36"/>
      <c r="G2" s="36"/>
      <c r="H2" s="36"/>
    </row>
    <row r="4" spans="2:15" ht="25.95" customHeight="1" x14ac:dyDescent="0.35">
      <c r="B4" s="37" t="s">
        <v>11616</v>
      </c>
      <c r="C4" s="37"/>
      <c r="D4" s="37"/>
      <c r="E4" s="37"/>
      <c r="F4" s="37"/>
      <c r="J4" s="37" t="s">
        <v>11617</v>
      </c>
      <c r="K4" s="37"/>
      <c r="L4" s="37"/>
      <c r="M4" s="37"/>
      <c r="N4" s="37"/>
      <c r="O4" s="37"/>
    </row>
    <row r="5" spans="2:15" x14ac:dyDescent="0.3">
      <c r="B5" s="10" t="s">
        <v>11613</v>
      </c>
      <c r="C5" t="s">
        <v>11576</v>
      </c>
      <c r="D5" t="s">
        <v>11577</v>
      </c>
      <c r="E5" t="s">
        <v>11615</v>
      </c>
      <c r="J5" s="10" t="s">
        <v>11577</v>
      </c>
      <c r="K5" s="10" t="s">
        <v>11618</v>
      </c>
    </row>
    <row r="6" spans="2:15" x14ac:dyDescent="0.3">
      <c r="B6" s="11" t="s">
        <v>31</v>
      </c>
      <c r="C6" s="13">
        <v>741999.79529999965</v>
      </c>
      <c r="D6" s="13">
        <v>18451.272799999981</v>
      </c>
      <c r="E6" s="14">
        <v>3.8783533215266362E-2</v>
      </c>
      <c r="J6" s="10" t="s">
        <v>11613</v>
      </c>
      <c r="K6">
        <v>2014</v>
      </c>
      <c r="L6">
        <v>2015</v>
      </c>
      <c r="M6">
        <v>2016</v>
      </c>
      <c r="N6">
        <v>2017</v>
      </c>
      <c r="O6" t="s">
        <v>11614</v>
      </c>
    </row>
    <row r="7" spans="2:15" x14ac:dyDescent="0.3">
      <c r="B7" s="12" t="s">
        <v>32</v>
      </c>
      <c r="C7" s="13">
        <v>114879.99629999997</v>
      </c>
      <c r="D7" s="13">
        <v>-3472.5559999999978</v>
      </c>
      <c r="E7" s="14">
        <v>-0.12664006830802502</v>
      </c>
      <c r="J7" s="11" t="s">
        <v>31</v>
      </c>
      <c r="K7" s="13">
        <v>5457.7255000000059</v>
      </c>
      <c r="L7" s="13">
        <v>3015.2028999999993</v>
      </c>
      <c r="M7" s="13">
        <v>6959.9530999999979</v>
      </c>
      <c r="N7" s="13">
        <v>3018.3912999999957</v>
      </c>
      <c r="O7" s="13">
        <v>18451.272799999999</v>
      </c>
    </row>
    <row r="8" spans="2:15" x14ac:dyDescent="0.3">
      <c r="B8" s="12" t="s">
        <v>35</v>
      </c>
      <c r="C8" s="13">
        <v>328449.10300000076</v>
      </c>
      <c r="D8" s="13">
        <v>26590.166300000026</v>
      </c>
      <c r="E8" s="14">
        <v>4.3899629543875877E-2</v>
      </c>
      <c r="J8" s="11" t="s">
        <v>45</v>
      </c>
      <c r="K8" s="13">
        <v>22593.416099999973</v>
      </c>
      <c r="L8" s="13">
        <v>25099.533800000005</v>
      </c>
      <c r="M8" s="13">
        <v>35061.229199999972</v>
      </c>
      <c r="N8" s="13">
        <v>39736.62170000004</v>
      </c>
      <c r="O8" s="13">
        <v>122490.8008</v>
      </c>
    </row>
    <row r="9" spans="2:15" x14ac:dyDescent="0.3">
      <c r="B9" s="12" t="s">
        <v>64</v>
      </c>
      <c r="C9" s="13">
        <v>91705.164000000048</v>
      </c>
      <c r="D9" s="13">
        <v>13059.143599999983</v>
      </c>
      <c r="E9" s="14">
        <v>0.13706635318704291</v>
      </c>
      <c r="J9" s="11" t="s">
        <v>70</v>
      </c>
      <c r="K9" s="13">
        <v>21492.8325</v>
      </c>
      <c r="L9" s="13">
        <v>33503.866999999984</v>
      </c>
      <c r="M9" s="13">
        <v>39773.991999999991</v>
      </c>
      <c r="N9" s="13">
        <v>50684.256600000022</v>
      </c>
      <c r="O9" s="13">
        <v>145454.94810000001</v>
      </c>
    </row>
    <row r="10" spans="2:15" x14ac:dyDescent="0.3">
      <c r="B10" s="12" t="s">
        <v>55</v>
      </c>
      <c r="C10" s="13">
        <v>206965.53200000009</v>
      </c>
      <c r="D10" s="13">
        <v>-17725.481100000008</v>
      </c>
      <c r="E10" s="14">
        <v>-0.14772652634721603</v>
      </c>
      <c r="J10" s="11" t="s">
        <v>11614</v>
      </c>
      <c r="K10" s="13">
        <v>49543.974099999978</v>
      </c>
      <c r="L10" s="13">
        <v>61618.603699999992</v>
      </c>
      <c r="M10" s="13">
        <v>81795.174299999955</v>
      </c>
      <c r="N10" s="13">
        <v>93439.269600000058</v>
      </c>
      <c r="O10" s="13">
        <v>286397.02170000004</v>
      </c>
    </row>
    <row r="11" spans="2:15" x14ac:dyDescent="0.3">
      <c r="B11" s="11" t="s">
        <v>45</v>
      </c>
      <c r="C11" s="13">
        <v>719047.03200000571</v>
      </c>
      <c r="D11" s="13">
        <v>122490.80080000003</v>
      </c>
      <c r="E11" s="14">
        <v>0.13803029464911304</v>
      </c>
    </row>
    <row r="12" spans="2:15" x14ac:dyDescent="0.3">
      <c r="B12" s="12" t="s">
        <v>77</v>
      </c>
      <c r="C12" s="13">
        <v>107532.16099999999</v>
      </c>
      <c r="D12" s="13">
        <v>18138.005399999995</v>
      </c>
      <c r="E12" s="14">
        <v>-0.15686933714830703</v>
      </c>
    </row>
    <row r="13" spans="2:15" x14ac:dyDescent="0.3">
      <c r="B13" s="12" t="s">
        <v>67</v>
      </c>
      <c r="C13" s="13">
        <v>27118.791999999954</v>
      </c>
      <c r="D13" s="13">
        <v>6527.7869999999984</v>
      </c>
      <c r="E13" s="14">
        <v>0.2516457286432161</v>
      </c>
    </row>
    <row r="14" spans="2:15" x14ac:dyDescent="0.3">
      <c r="B14" s="12" t="s">
        <v>74</v>
      </c>
      <c r="C14" s="13">
        <v>203412.73300000009</v>
      </c>
      <c r="D14" s="13">
        <v>30221.763299999995</v>
      </c>
      <c r="E14" s="14">
        <v>-0.19959509739549133</v>
      </c>
    </row>
    <row r="15" spans="2:15" x14ac:dyDescent="0.3">
      <c r="B15" s="12" t="s">
        <v>172</v>
      </c>
      <c r="C15" s="13">
        <v>16476.401999999998</v>
      </c>
      <c r="D15" s="13">
        <v>6964.1767000000027</v>
      </c>
      <c r="E15" s="14">
        <v>0.42313976377952722</v>
      </c>
    </row>
    <row r="16" spans="2:15" x14ac:dyDescent="0.3">
      <c r="B16" s="12" t="s">
        <v>268</v>
      </c>
      <c r="C16" s="13">
        <v>3024.2799999999997</v>
      </c>
      <c r="D16" s="13">
        <v>949.51819999999975</v>
      </c>
      <c r="E16" s="14">
        <v>0.29917050691244235</v>
      </c>
    </row>
    <row r="17" spans="2:8" x14ac:dyDescent="0.3">
      <c r="B17" s="12" t="s">
        <v>46</v>
      </c>
      <c r="C17" s="13">
        <v>12486.312</v>
      </c>
      <c r="D17" s="13">
        <v>5546.2539999999981</v>
      </c>
      <c r="E17" s="14">
        <v>0.4296634615384608</v>
      </c>
    </row>
    <row r="18" spans="2:8" x14ac:dyDescent="0.3">
      <c r="B18" s="12" t="s">
        <v>89</v>
      </c>
      <c r="C18" s="13">
        <v>78479.20600000002</v>
      </c>
      <c r="D18" s="13">
        <v>34053.569299999966</v>
      </c>
      <c r="E18" s="14">
        <v>0.42560036496350862</v>
      </c>
    </row>
    <row r="19" spans="2:8" x14ac:dyDescent="0.3">
      <c r="B19" s="12" t="s">
        <v>58</v>
      </c>
      <c r="C19" s="13">
        <v>223843.60800000012</v>
      </c>
      <c r="D19" s="13">
        <v>21278.826399999998</v>
      </c>
      <c r="E19" s="14">
        <v>8.9113475177305196E-2</v>
      </c>
    </row>
    <row r="20" spans="2:8" x14ac:dyDescent="0.3">
      <c r="B20" s="12" t="s">
        <v>578</v>
      </c>
      <c r="C20" s="13">
        <v>46673.538000000015</v>
      </c>
      <c r="D20" s="13">
        <v>-1189.0994999999984</v>
      </c>
      <c r="E20" s="14">
        <v>0.11203947368421051</v>
      </c>
    </row>
    <row r="21" spans="2:8" x14ac:dyDescent="0.3">
      <c r="B21" s="11" t="s">
        <v>70</v>
      </c>
      <c r="C21" s="13">
        <v>836154.03299999598</v>
      </c>
      <c r="D21" s="13">
        <v>145454.94809999995</v>
      </c>
      <c r="E21" s="14">
        <v>0.15613805312776616</v>
      </c>
    </row>
    <row r="22" spans="2:8" x14ac:dyDescent="0.3">
      <c r="B22" s="12" t="s">
        <v>160</v>
      </c>
      <c r="C22" s="13">
        <v>167380.31800000009</v>
      </c>
      <c r="D22" s="13">
        <v>41936.635699999933</v>
      </c>
      <c r="E22" s="14">
        <v>0.21820967741935493</v>
      </c>
    </row>
    <row r="23" spans="2:8" x14ac:dyDescent="0.3">
      <c r="B23" s="12" t="s">
        <v>1218</v>
      </c>
      <c r="C23" s="13">
        <v>149528.02999999994</v>
      </c>
      <c r="D23" s="13">
        <v>55617.824900000007</v>
      </c>
      <c r="E23" s="14">
        <v>0.31719362745098029</v>
      </c>
    </row>
    <row r="24" spans="2:8" x14ac:dyDescent="0.3">
      <c r="B24" s="12" t="s">
        <v>683</v>
      </c>
      <c r="C24" s="13">
        <v>189238.63099999996</v>
      </c>
      <c r="D24" s="13">
        <v>3384.7568999999999</v>
      </c>
      <c r="E24" s="14">
        <v>-7.2026224982746689E-2</v>
      </c>
    </row>
    <row r="25" spans="2:8" x14ac:dyDescent="0.3">
      <c r="B25" s="12" t="s">
        <v>71</v>
      </c>
      <c r="C25" s="13">
        <v>330007.05400000012</v>
      </c>
      <c r="D25" s="13">
        <v>44515.730600000003</v>
      </c>
      <c r="E25" s="14">
        <v>0.11922197225346842</v>
      </c>
    </row>
    <row r="26" spans="2:8" x14ac:dyDescent="0.3">
      <c r="B26" s="11" t="s">
        <v>11614</v>
      </c>
      <c r="C26" s="13">
        <v>2297200.8602999672</v>
      </c>
      <c r="D26" s="13">
        <v>286397.02169999963</v>
      </c>
      <c r="E26" s="14">
        <v>0.12031392972104436</v>
      </c>
    </row>
    <row r="30" spans="2:8" ht="25.95" customHeight="1" x14ac:dyDescent="0.35">
      <c r="B30" s="36" t="s">
        <v>11620</v>
      </c>
      <c r="C30" s="36"/>
      <c r="D30" s="36"/>
      <c r="E30" s="36"/>
      <c r="F30" s="36"/>
      <c r="G30" s="36"/>
      <c r="H30" s="36"/>
    </row>
    <row r="32" spans="2:8" x14ac:dyDescent="0.3">
      <c r="B32" s="15" t="s">
        <v>15</v>
      </c>
      <c r="C32" s="15" t="s">
        <v>11570</v>
      </c>
    </row>
    <row r="33" spans="2:3" x14ac:dyDescent="0.3">
      <c r="B33" t="s">
        <v>55</v>
      </c>
      <c r="C33" s="14">
        <f>IFERROR(SUMIFS(Superstore_Data[Profit],Superstore_Data[Sub-Category],B33)/SUMIFS(Superstore_Data[Sales],Superstore_Data[Sub-Category],B33),0)</f>
        <v>-8.5644604339238484E-2</v>
      </c>
    </row>
    <row r="34" spans="2:3" x14ac:dyDescent="0.3">
      <c r="B34" t="s">
        <v>32</v>
      </c>
      <c r="C34" s="14">
        <f>IFERROR(SUMIFS(Superstore_Data[Profit],Superstore_Data[Sub-Category],B34)/SUMIFS(Superstore_Data[Sales],Superstore_Data[Sub-Category],B34),0)</f>
        <v>-3.0227682032054511E-2</v>
      </c>
    </row>
    <row r="35" spans="2:3" x14ac:dyDescent="0.3">
      <c r="B35" t="s">
        <v>578</v>
      </c>
      <c r="C35" s="14">
        <f>IFERROR(SUMIFS(Superstore_Data[Profit],Superstore_Data[Sub-Category],B35)/SUMIFS(Superstore_Data[Sales],Superstore_Data[Sub-Category],B35),0)</f>
        <v>-2.5476952272184682E-2</v>
      </c>
    </row>
    <row r="36" spans="2:3" x14ac:dyDescent="0.3">
      <c r="B36" t="s">
        <v>683</v>
      </c>
      <c r="C36" s="14">
        <f>IFERROR(SUMIFS(Superstore_Data[Profit],Superstore_Data[Sub-Category],B36)/SUMIFS(Superstore_Data[Sales],Superstore_Data[Sub-Category],B36),0)</f>
        <v>1.788618360909618E-2</v>
      </c>
    </row>
    <row r="37" spans="2:3" x14ac:dyDescent="0.3">
      <c r="B37" t="s">
        <v>35</v>
      </c>
      <c r="C37" s="14">
        <f>IFERROR(SUMIFS(Superstore_Data[Profit],Superstore_Data[Sub-Category],B37)/SUMIFS(Superstore_Data[Sales],Superstore_Data[Sub-Category],B37),0)</f>
        <v>8.0956732891427519E-2</v>
      </c>
    </row>
    <row r="38" spans="2:3" x14ac:dyDescent="0.3">
      <c r="B38" t="s">
        <v>58</v>
      </c>
      <c r="C38" s="14">
        <f>IFERROR(SUMIFS(Superstore_Data[Profit],Superstore_Data[Sub-Category],B38)/SUMIFS(Superstore_Data[Sales],Superstore_Data[Sub-Category],B38),0)</f>
        <v>9.5061130358477727E-2</v>
      </c>
    </row>
    <row r="39" spans="2:3" x14ac:dyDescent="0.3">
      <c r="B39" t="s">
        <v>71</v>
      </c>
      <c r="C39" s="14">
        <f>IFERROR(SUMIFS(Superstore_Data[Profit],Superstore_Data[Sub-Category],B39)/SUMIFS(Superstore_Data[Sales],Superstore_Data[Sub-Category],B39),0)</f>
        <v>0.13489326988749759</v>
      </c>
    </row>
    <row r="40" spans="2:3" x14ac:dyDescent="0.3">
      <c r="B40" t="s">
        <v>64</v>
      </c>
      <c r="C40" s="14">
        <f>IFERROR(SUMIFS(Superstore_Data[Profit],Superstore_Data[Sub-Category],B40)/SUMIFS(Superstore_Data[Sales],Superstore_Data[Sub-Category],B40),0)</f>
        <v>0.1424035793665881</v>
      </c>
    </row>
    <row r="41" spans="2:3" x14ac:dyDescent="0.3">
      <c r="B41" t="s">
        <v>74</v>
      </c>
      <c r="C41" s="14">
        <f>IFERROR(SUMIFS(Superstore_Data[Profit],Superstore_Data[Sub-Category],B41)/SUMIFS(Superstore_Data[Sales],Superstore_Data[Sub-Category],B41),0)</f>
        <v>0.14857360625502231</v>
      </c>
    </row>
    <row r="42" spans="2:3" x14ac:dyDescent="0.3">
      <c r="B42" t="s">
        <v>77</v>
      </c>
      <c r="C42" s="14">
        <f>IFERROR(SUMIFS(Superstore_Data[Profit],Superstore_Data[Sub-Category],B42)/SUMIFS(Superstore_Data[Sales],Superstore_Data[Sub-Category],B42),0)</f>
        <v>0.16867516872463853</v>
      </c>
    </row>
    <row r="43" spans="2:3" x14ac:dyDescent="0.3">
      <c r="B43" t="s">
        <v>67</v>
      </c>
      <c r="C43" s="14">
        <f>IFERROR(SUMIFS(Superstore_Data[Profit],Superstore_Data[Sub-Category],B43)/SUMIFS(Superstore_Data[Sales],Superstore_Data[Sub-Category],B43),0)</f>
        <v>0.2407108325474088</v>
      </c>
    </row>
    <row r="44" spans="2:3" x14ac:dyDescent="0.3">
      <c r="B44" t="s">
        <v>160</v>
      </c>
      <c r="C44" s="14">
        <f>IFERROR(SUMIFS(Superstore_Data[Profit],Superstore_Data[Sub-Category],B44)/SUMIFS(Superstore_Data[Sales],Superstore_Data[Sub-Category],B44),0)</f>
        <v>0.25054699501765743</v>
      </c>
    </row>
    <row r="45" spans="2:3" x14ac:dyDescent="0.3">
      <c r="B45" t="s">
        <v>268</v>
      </c>
      <c r="C45" s="14">
        <f>IFERROR(SUMIFS(Superstore_Data[Profit],Superstore_Data[Sub-Category],B45)/SUMIFS(Superstore_Data[Sales],Superstore_Data[Sub-Category],B45),0)</f>
        <v>0.31396504291930638</v>
      </c>
    </row>
    <row r="46" spans="2:3" x14ac:dyDescent="0.3">
      <c r="B46" t="s">
        <v>1218</v>
      </c>
      <c r="C46" s="14">
        <f>IFERROR(SUMIFS(Superstore_Data[Profit],Superstore_Data[Sub-Category],B46)/SUMIFS(Superstore_Data[Sales],Superstore_Data[Sub-Category],B46),0)</f>
        <v>0.37195584600425774</v>
      </c>
    </row>
    <row r="47" spans="2:3" x14ac:dyDescent="0.3">
      <c r="B47" t="s">
        <v>172</v>
      </c>
      <c r="C47" s="14">
        <f>IFERROR(SUMIFS(Superstore_Data[Profit],Superstore_Data[Sub-Category],B47)/SUMIFS(Superstore_Data[Sales],Superstore_Data[Sub-Category],B47),0)</f>
        <v>0.42267581842200763</v>
      </c>
    </row>
    <row r="48" spans="2:3" x14ac:dyDescent="0.3">
      <c r="B48" t="s">
        <v>89</v>
      </c>
      <c r="C48" s="14">
        <f>IFERROR(SUMIFS(Superstore_Data[Profit],Superstore_Data[Sub-Category],B48)/SUMIFS(Superstore_Data[Sales],Superstore_Data[Sub-Category],B48),0)</f>
        <v>0.4339183719570246</v>
      </c>
    </row>
    <row r="49" spans="2:3" x14ac:dyDescent="0.3">
      <c r="B49" t="s">
        <v>46</v>
      </c>
      <c r="C49" s="14">
        <f>IFERROR(SUMIFS(Superstore_Data[Profit],Superstore_Data[Sub-Category],B49)/SUMIFS(Superstore_Data[Sales],Superstore_Data[Sub-Category],B49),0)</f>
        <v>0.44418672222830874</v>
      </c>
    </row>
  </sheetData>
  <mergeCells count="4">
    <mergeCell ref="B2:H2"/>
    <mergeCell ref="B4:F4"/>
    <mergeCell ref="J4:O4"/>
    <mergeCell ref="B30:H30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20DE-AF56-4A31-9ABE-4125C7689924}">
  <dimension ref="B2:O20"/>
  <sheetViews>
    <sheetView topLeftCell="A10" workbookViewId="0">
      <selection activeCell="M24" sqref="M24"/>
    </sheetView>
  </sheetViews>
  <sheetFormatPr defaultRowHeight="14.4" x14ac:dyDescent="0.3"/>
  <cols>
    <col min="1" max="1" width="2.21875" customWidth="1"/>
    <col min="2" max="2" width="29.6640625" customWidth="1"/>
    <col min="3" max="3" width="22.21875" customWidth="1"/>
    <col min="4" max="6" width="20.33203125" customWidth="1"/>
    <col min="7" max="9" width="2.21875" customWidth="1"/>
    <col min="10" max="10" width="22.21875" customWidth="1"/>
    <col min="11" max="15" width="20.33203125" customWidth="1"/>
  </cols>
  <sheetData>
    <row r="2" spans="2:15" ht="25.95" customHeight="1" x14ac:dyDescent="0.35">
      <c r="B2" s="36" t="s">
        <v>11629</v>
      </c>
      <c r="C2" s="36"/>
      <c r="D2" s="36"/>
      <c r="E2" s="36"/>
      <c r="F2" s="36"/>
      <c r="G2" s="36"/>
      <c r="H2" s="36"/>
    </row>
    <row r="4" spans="2:15" ht="25.95" customHeight="1" x14ac:dyDescent="0.35">
      <c r="B4" s="37" t="s">
        <v>11630</v>
      </c>
      <c r="C4" s="37"/>
      <c r="D4" s="37"/>
      <c r="E4" s="37"/>
      <c r="F4" s="37"/>
      <c r="J4" s="37" t="s">
        <v>11631</v>
      </c>
      <c r="K4" s="37"/>
      <c r="L4" s="37"/>
      <c r="M4" s="37"/>
      <c r="N4" s="37"/>
      <c r="O4" s="37"/>
    </row>
    <row r="5" spans="2:15" x14ac:dyDescent="0.3">
      <c r="B5" s="10" t="s">
        <v>11613</v>
      </c>
      <c r="C5" t="s">
        <v>11626</v>
      </c>
      <c r="D5" t="s">
        <v>11577</v>
      </c>
      <c r="E5" t="s">
        <v>11615</v>
      </c>
      <c r="J5" s="10" t="s">
        <v>11577</v>
      </c>
      <c r="K5" s="10" t="s">
        <v>11618</v>
      </c>
    </row>
    <row r="6" spans="2:15" x14ac:dyDescent="0.3">
      <c r="B6" s="11" t="s">
        <v>11583</v>
      </c>
      <c r="C6" s="3">
        <v>933</v>
      </c>
      <c r="D6" s="13">
        <v>-99558.590499999991</v>
      </c>
      <c r="E6" s="14">
        <v>-1.0890032154340832</v>
      </c>
      <c r="J6" s="10" t="s">
        <v>11613</v>
      </c>
      <c r="K6" t="s">
        <v>11583</v>
      </c>
      <c r="L6" t="s">
        <v>11579</v>
      </c>
      <c r="M6" t="s">
        <v>11585</v>
      </c>
      <c r="N6" t="s">
        <v>11582</v>
      </c>
      <c r="O6" t="s">
        <v>11614</v>
      </c>
    </row>
    <row r="7" spans="2:15" x14ac:dyDescent="0.3">
      <c r="B7" s="11" t="s">
        <v>11579</v>
      </c>
      <c r="C7" s="3">
        <v>3803</v>
      </c>
      <c r="D7" s="13">
        <v>100785.47450000003</v>
      </c>
      <c r="E7" s="14">
        <v>0.17436784513086589</v>
      </c>
      <c r="J7" s="11" t="s">
        <v>31</v>
      </c>
      <c r="K7" s="13">
        <v>-25203.904699999988</v>
      </c>
      <c r="L7" s="13">
        <v>14795.95249999999</v>
      </c>
      <c r="M7" s="13">
        <v>-29273.8514</v>
      </c>
      <c r="N7" s="13">
        <v>58133.076400000064</v>
      </c>
      <c r="O7" s="13">
        <v>18451.272800000064</v>
      </c>
    </row>
    <row r="8" spans="2:15" x14ac:dyDescent="0.3">
      <c r="B8" s="11" t="s">
        <v>11585</v>
      </c>
      <c r="C8" s="3">
        <v>460</v>
      </c>
      <c r="D8" s="13">
        <v>-35817.465500000006</v>
      </c>
      <c r="E8" s="14">
        <v>-0.16685543782730503</v>
      </c>
      <c r="J8" s="11" t="s">
        <v>45</v>
      </c>
      <c r="K8" s="13">
        <v>-47140.137599999951</v>
      </c>
      <c r="L8" s="13">
        <v>39124.831999999995</v>
      </c>
      <c r="M8" s="13"/>
      <c r="N8" s="13">
        <v>130506.10639999984</v>
      </c>
      <c r="O8" s="13">
        <v>122490.80079999988</v>
      </c>
    </row>
    <row r="9" spans="2:15" x14ac:dyDescent="0.3">
      <c r="B9" s="11" t="s">
        <v>11582</v>
      </c>
      <c r="C9" s="3">
        <v>4798</v>
      </c>
      <c r="D9" s="13">
        <v>320987.60319999978</v>
      </c>
      <c r="E9" s="14">
        <v>0.3401604835348076</v>
      </c>
      <c r="J9" s="11" t="s">
        <v>70</v>
      </c>
      <c r="K9" s="13">
        <v>-27214.548199999994</v>
      </c>
      <c r="L9" s="13">
        <v>46864.69000000001</v>
      </c>
      <c r="M9" s="13">
        <v>-6543.6140999999998</v>
      </c>
      <c r="N9" s="13">
        <v>132348.42040000009</v>
      </c>
      <c r="O9" s="13">
        <v>145454.9481000001</v>
      </c>
    </row>
    <row r="10" spans="2:15" x14ac:dyDescent="0.3">
      <c r="B10" s="11" t="s">
        <v>11614</v>
      </c>
      <c r="C10" s="3">
        <v>9994</v>
      </c>
      <c r="D10" s="13">
        <v>286397.02170000045</v>
      </c>
      <c r="E10" s="14">
        <v>0.12031392972104515</v>
      </c>
      <c r="J10" s="11" t="s">
        <v>11614</v>
      </c>
      <c r="K10" s="13">
        <v>-99558.590499999933</v>
      </c>
      <c r="L10" s="13">
        <v>100785.4745</v>
      </c>
      <c r="M10" s="13">
        <v>-35817.465499999998</v>
      </c>
      <c r="N10" s="13">
        <v>320987.60320000001</v>
      </c>
      <c r="O10" s="13">
        <v>286397.02170000004</v>
      </c>
    </row>
    <row r="14" spans="2:15" ht="25.95" customHeight="1" x14ac:dyDescent="0.35">
      <c r="B14" s="36" t="s">
        <v>11632</v>
      </c>
      <c r="C14" s="36"/>
      <c r="D14" s="36"/>
      <c r="E14" s="36"/>
      <c r="F14" s="36"/>
      <c r="G14" s="36"/>
      <c r="H14" s="36"/>
    </row>
    <row r="16" spans="2:15" x14ac:dyDescent="0.3">
      <c r="B16" s="15" t="s">
        <v>11571</v>
      </c>
      <c r="C16" s="15" t="s">
        <v>11570</v>
      </c>
    </row>
    <row r="17" spans="2:3" x14ac:dyDescent="0.3">
      <c r="B17" t="s">
        <v>11583</v>
      </c>
      <c r="C17" s="14">
        <f>IFERROR(SUMIFS(Superstore_Data[Profit],Superstore_Data[Discount Category],B17)/SUMIFS(Superstore_Data[Sales],Superstore_Data[Discount Category],B17),0)</f>
        <v>-0.77397844593438281</v>
      </c>
    </row>
    <row r="18" spans="2:3" x14ac:dyDescent="0.3">
      <c r="B18" t="s">
        <v>11585</v>
      </c>
      <c r="C18" s="14">
        <f>IFERROR(SUMIFS(Superstore_Data[Profit],Superstore_Data[Discount Category],B18)/SUMIFS(Superstore_Data[Sales],Superstore_Data[Discount Category],B18),0)</f>
        <v>-0.15297594211166612</v>
      </c>
    </row>
    <row r="19" spans="2:3" x14ac:dyDescent="0.3">
      <c r="B19" t="s">
        <v>11579</v>
      </c>
      <c r="C19" s="14">
        <f>IFERROR(SUMIFS(Superstore_Data[Profit],Superstore_Data[Discount Category],B19)/SUMIFS(Superstore_Data[Sales],Superstore_Data[Discount Category],B19),0)</f>
        <v>0.11905827121620638</v>
      </c>
    </row>
    <row r="20" spans="2:3" x14ac:dyDescent="0.3">
      <c r="B20" t="s">
        <v>11582</v>
      </c>
      <c r="C20" s="14">
        <f>IFERROR(SUMIFS(Superstore_Data[Profit],Superstore_Data[Discount Category],B20)/SUMIFS(Superstore_Data[Sales],Superstore_Data[Discount Category],B20),0)</f>
        <v>0.29505019222803036</v>
      </c>
    </row>
  </sheetData>
  <mergeCells count="4">
    <mergeCell ref="B2:H2"/>
    <mergeCell ref="B4:F4"/>
    <mergeCell ref="J4:O4"/>
    <mergeCell ref="B14:H14"/>
  </mergeCells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63-438F-4307-B28D-D3CD91CB164B}">
  <dimension ref="B2:L59"/>
  <sheetViews>
    <sheetView topLeftCell="A19" workbookViewId="0">
      <selection activeCell="G31" sqref="G31"/>
    </sheetView>
  </sheetViews>
  <sheetFormatPr defaultRowHeight="14.4" x14ac:dyDescent="0.3"/>
  <cols>
    <col min="1" max="1" width="2.21875" customWidth="1"/>
    <col min="2" max="2" width="24.109375" customWidth="1"/>
    <col min="3" max="4" width="18.5546875" customWidth="1"/>
    <col min="5" max="7" width="20.33203125" customWidth="1"/>
    <col min="8" max="9" width="2.21875" customWidth="1"/>
    <col min="10" max="10" width="22.21875" customWidth="1"/>
    <col min="11" max="11" width="25.88671875" customWidth="1"/>
    <col min="12" max="14" width="18.5546875" customWidth="1"/>
  </cols>
  <sheetData>
    <row r="2" spans="2:12" ht="25.95" customHeight="1" x14ac:dyDescent="0.35">
      <c r="B2" s="36" t="s">
        <v>11619</v>
      </c>
      <c r="C2" s="36"/>
      <c r="D2" s="36"/>
      <c r="E2" s="36"/>
      <c r="F2" s="36"/>
      <c r="G2" s="36"/>
      <c r="H2" s="36"/>
    </row>
    <row r="4" spans="2:12" ht="25.95" customHeight="1" x14ac:dyDescent="0.35">
      <c r="B4" s="37" t="s">
        <v>11621</v>
      </c>
      <c r="C4" s="37"/>
      <c r="D4" s="37"/>
      <c r="E4" s="37"/>
      <c r="F4" s="37"/>
      <c r="G4" s="37"/>
      <c r="J4" s="37" t="s">
        <v>11622</v>
      </c>
      <c r="K4" s="37"/>
      <c r="L4" s="37"/>
    </row>
    <row r="5" spans="2:12" x14ac:dyDescent="0.3">
      <c r="B5" s="10" t="s">
        <v>11577</v>
      </c>
      <c r="C5" s="10" t="s">
        <v>11638</v>
      </c>
      <c r="J5" s="10" t="s">
        <v>11613</v>
      </c>
      <c r="K5" t="s">
        <v>11576</v>
      </c>
      <c r="L5" t="s">
        <v>11577</v>
      </c>
    </row>
    <row r="6" spans="2:12" x14ac:dyDescent="0.3">
      <c r="B6" s="10" t="s">
        <v>11613</v>
      </c>
      <c r="C6" t="s">
        <v>31</v>
      </c>
      <c r="D6" t="s">
        <v>45</v>
      </c>
      <c r="E6" t="s">
        <v>70</v>
      </c>
      <c r="F6" t="s">
        <v>11614</v>
      </c>
      <c r="J6" s="11" t="s">
        <v>104</v>
      </c>
      <c r="K6" s="13">
        <v>501239.89079999994</v>
      </c>
      <c r="L6" s="13">
        <v>39706.362500000025</v>
      </c>
    </row>
    <row r="7" spans="2:12" x14ac:dyDescent="0.3">
      <c r="B7" s="11" t="s">
        <v>104</v>
      </c>
      <c r="C7" s="13">
        <v>-2871.0494000000008</v>
      </c>
      <c r="D7" s="13">
        <v>8879.979899999993</v>
      </c>
      <c r="E7" s="13">
        <v>33697.431999999993</v>
      </c>
      <c r="F7" s="13">
        <v>39706.362499999988</v>
      </c>
      <c r="J7" s="12" t="s">
        <v>210</v>
      </c>
      <c r="K7" s="13">
        <v>80166.100999999864</v>
      </c>
      <c r="L7" s="13">
        <v>-12607.886999999981</v>
      </c>
    </row>
    <row r="8" spans="2:12" x14ac:dyDescent="0.3">
      <c r="B8" s="11" t="s">
        <v>147</v>
      </c>
      <c r="C8" s="13">
        <v>3046.1658000000034</v>
      </c>
      <c r="D8" s="13">
        <v>41014.579099999974</v>
      </c>
      <c r="E8" s="13">
        <v>47462.035099999935</v>
      </c>
      <c r="F8" s="13">
        <v>91522.779999999912</v>
      </c>
      <c r="J8" s="12" t="s">
        <v>253</v>
      </c>
      <c r="K8" s="13">
        <v>53555.360000000001</v>
      </c>
      <c r="L8" s="13">
        <v>18382.936300000005</v>
      </c>
    </row>
    <row r="9" spans="2:12" x14ac:dyDescent="0.3">
      <c r="B9" s="11" t="s">
        <v>29</v>
      </c>
      <c r="C9" s="13">
        <v>6771.2060999999976</v>
      </c>
      <c r="D9" s="13">
        <v>19986.392799999972</v>
      </c>
      <c r="E9" s="13">
        <v>19991.831400000006</v>
      </c>
      <c r="F9" s="13">
        <v>46749.430299999978</v>
      </c>
      <c r="J9" s="12" t="s">
        <v>488</v>
      </c>
      <c r="K9" s="13">
        <v>4579.7599999999993</v>
      </c>
      <c r="L9" s="13">
        <v>1183.8119000000002</v>
      </c>
    </row>
    <row r="10" spans="2:12" x14ac:dyDescent="0.3">
      <c r="B10" s="11" t="s">
        <v>43</v>
      </c>
      <c r="C10" s="13">
        <v>11504.9503</v>
      </c>
      <c r="D10" s="13">
        <v>52609.849000000155</v>
      </c>
      <c r="E10" s="13">
        <v>44303.649599999968</v>
      </c>
      <c r="F10" s="13">
        <v>108418.44890000013</v>
      </c>
      <c r="J10" s="12" t="s">
        <v>4538</v>
      </c>
      <c r="K10" s="13">
        <v>2914.31</v>
      </c>
      <c r="L10" s="13">
        <v>836.44350000000009</v>
      </c>
    </row>
    <row r="11" spans="2:12" x14ac:dyDescent="0.3">
      <c r="B11" s="11" t="s">
        <v>11614</v>
      </c>
      <c r="C11" s="13">
        <v>18451.272799999999</v>
      </c>
      <c r="D11" s="13">
        <v>122490.80080000008</v>
      </c>
      <c r="E11" s="13">
        <v>145454.94809999989</v>
      </c>
      <c r="F11" s="13">
        <v>286397.02170000004</v>
      </c>
      <c r="J11" s="12" t="s">
        <v>237</v>
      </c>
      <c r="K11" s="13">
        <v>76269.614000000016</v>
      </c>
      <c r="L11" s="13">
        <v>24463.187599999994</v>
      </c>
    </row>
    <row r="12" spans="2:12" x14ac:dyDescent="0.3">
      <c r="J12" s="12" t="s">
        <v>228</v>
      </c>
      <c r="K12" s="13">
        <v>29863.149999999994</v>
      </c>
      <c r="L12" s="13">
        <v>10823.187400000001</v>
      </c>
    </row>
    <row r="13" spans="2:12" x14ac:dyDescent="0.3">
      <c r="J13" s="12" t="s">
        <v>596</v>
      </c>
      <c r="K13" s="13">
        <v>22205.149999999998</v>
      </c>
      <c r="L13" s="13">
        <v>6436.2104999999992</v>
      </c>
    </row>
    <row r="14" spans="2:12" ht="25.95" customHeight="1" x14ac:dyDescent="0.35">
      <c r="B14" s="36" t="s">
        <v>11623</v>
      </c>
      <c r="C14" s="36"/>
      <c r="D14" s="36"/>
      <c r="E14" s="36"/>
      <c r="F14" s="36"/>
      <c r="G14" s="36"/>
      <c r="H14" s="36"/>
      <c r="J14" s="12" t="s">
        <v>137</v>
      </c>
      <c r="K14" s="13">
        <v>7464.9299999999985</v>
      </c>
      <c r="L14" s="13">
        <v>2037.0942000000007</v>
      </c>
    </row>
    <row r="15" spans="2:12" x14ac:dyDescent="0.3">
      <c r="J15" s="12" t="s">
        <v>7456</v>
      </c>
      <c r="K15" s="13">
        <v>919.91</v>
      </c>
      <c r="L15" s="13">
        <v>230.14969999999997</v>
      </c>
    </row>
    <row r="16" spans="2:12" x14ac:dyDescent="0.3">
      <c r="B16" s="15" t="s">
        <v>12</v>
      </c>
      <c r="C16" s="15" t="s">
        <v>11576</v>
      </c>
      <c r="D16" s="15" t="s">
        <v>11577</v>
      </c>
      <c r="E16" s="15" t="s">
        <v>11570</v>
      </c>
      <c r="J16" s="12" t="s">
        <v>649</v>
      </c>
      <c r="K16" s="13">
        <v>19683.39</v>
      </c>
      <c r="L16" s="13">
        <v>4853.9560000000001</v>
      </c>
    </row>
    <row r="17" spans="2:12" x14ac:dyDescent="0.3">
      <c r="B17" t="s">
        <v>104</v>
      </c>
      <c r="C17" s="13">
        <f>SUMIFS(Superstore_Data[Sales],Superstore_Data[Region],B17)</f>
        <v>501239.89080000052</v>
      </c>
      <c r="D17" s="13">
        <f>SUMIFS(Superstore_Data[Profit],Superstore_Data[Region],B17)</f>
        <v>39706.362499999981</v>
      </c>
      <c r="E17" s="14">
        <f>IFERROR(D17/C17,0)</f>
        <v>7.9216285911775514E-2</v>
      </c>
      <c r="J17" s="12" t="s">
        <v>5333</v>
      </c>
      <c r="K17" s="13">
        <v>1315.5600000000002</v>
      </c>
      <c r="L17" s="13">
        <v>394.82830000000001</v>
      </c>
    </row>
    <row r="18" spans="2:12" x14ac:dyDescent="0.3">
      <c r="B18" t="s">
        <v>147</v>
      </c>
      <c r="C18" s="13">
        <f>SUMIFS(Superstore_Data[Sales],Superstore_Data[Region],B18)</f>
        <v>678781.2399999979</v>
      </c>
      <c r="D18" s="13">
        <f>SUMIFS(Superstore_Data[Profit],Superstore_Data[Region],B18)</f>
        <v>91522.780000000261</v>
      </c>
      <c r="E18" s="14">
        <f>IFERROR(D18/C18,0)</f>
        <v>0.13483398568882154</v>
      </c>
      <c r="J18" s="12" t="s">
        <v>103</v>
      </c>
      <c r="K18" s="13">
        <v>170188.04580000002</v>
      </c>
      <c r="L18" s="13">
        <v>-25729.356299999999</v>
      </c>
    </row>
    <row r="19" spans="2:12" x14ac:dyDescent="0.3">
      <c r="B19" t="s">
        <v>29</v>
      </c>
      <c r="C19" s="13">
        <f>SUMIFS(Superstore_Data[Sales],Superstore_Data[Region],B19)</f>
        <v>391721.90500000032</v>
      </c>
      <c r="D19" s="13">
        <f>SUMIFS(Superstore_Data[Profit],Superstore_Data[Region],B19)</f>
        <v>46749.430300000065</v>
      </c>
      <c r="E19" s="14">
        <f>IFERROR(D19/C19,0)</f>
        <v>0.11934341609004487</v>
      </c>
      <c r="J19" s="12" t="s">
        <v>113</v>
      </c>
      <c r="K19" s="13">
        <v>32114.610000000019</v>
      </c>
      <c r="L19" s="13">
        <v>8401.8003999999983</v>
      </c>
    </row>
    <row r="20" spans="2:12" x14ac:dyDescent="0.3">
      <c r="B20" t="s">
        <v>43</v>
      </c>
      <c r="C20" s="13">
        <f>SUMIFS(Superstore_Data[Sales],Superstore_Data[Region],B20)</f>
        <v>725457.82450000057</v>
      </c>
      <c r="D20" s="13">
        <f>SUMIFS(Superstore_Data[Profit],Superstore_Data[Region],B20)</f>
        <v>108418.44890000018</v>
      </c>
      <c r="E20" s="14">
        <f>IFERROR(D20/C20,0)</f>
        <v>0.14944831420727214</v>
      </c>
      <c r="J20" s="11" t="s">
        <v>147</v>
      </c>
      <c r="K20" s="13">
        <v>678781.23999999976</v>
      </c>
      <c r="L20" s="13">
        <v>91522.780000000042</v>
      </c>
    </row>
    <row r="21" spans="2:12" x14ac:dyDescent="0.3">
      <c r="J21" s="12" t="s">
        <v>748</v>
      </c>
      <c r="K21" s="13">
        <v>13384.356999999996</v>
      </c>
      <c r="L21" s="13">
        <v>3511.4918000000002</v>
      </c>
    </row>
    <row r="22" spans="2:12" x14ac:dyDescent="0.3">
      <c r="J22" s="12" t="s">
        <v>244</v>
      </c>
      <c r="K22" s="13">
        <v>27451.068999999992</v>
      </c>
      <c r="L22" s="13">
        <v>9977.3748000000014</v>
      </c>
    </row>
    <row r="23" spans="2:12" x14ac:dyDescent="0.3">
      <c r="J23" s="12" t="s">
        <v>3040</v>
      </c>
      <c r="K23" s="13">
        <v>2865.0199999999995</v>
      </c>
      <c r="L23" s="13">
        <v>1059.5892999999999</v>
      </c>
    </row>
    <row r="24" spans="2:12" x14ac:dyDescent="0.3">
      <c r="J24" s="12" t="s">
        <v>5242</v>
      </c>
      <c r="K24" s="13">
        <v>1270.5300000000002</v>
      </c>
      <c r="L24" s="13">
        <v>454.4862</v>
      </c>
    </row>
    <row r="25" spans="2:12" x14ac:dyDescent="0.3">
      <c r="J25" s="12" t="s">
        <v>2741</v>
      </c>
      <c r="K25" s="13">
        <v>23705.523000000001</v>
      </c>
      <c r="L25" s="13">
        <v>7031.178799999997</v>
      </c>
    </row>
    <row r="26" spans="2:12" x14ac:dyDescent="0.3">
      <c r="J26" s="12" t="s">
        <v>1247</v>
      </c>
      <c r="K26" s="13">
        <v>28634.433999999994</v>
      </c>
      <c r="L26" s="13">
        <v>6785.5016000000051</v>
      </c>
    </row>
    <row r="27" spans="2:12" x14ac:dyDescent="0.3">
      <c r="J27" s="12" t="s">
        <v>2700</v>
      </c>
      <c r="K27" s="13">
        <v>7292.5239999999994</v>
      </c>
      <c r="L27" s="13">
        <v>1706.5028</v>
      </c>
    </row>
    <row r="28" spans="2:12" x14ac:dyDescent="0.3">
      <c r="J28" s="12" t="s">
        <v>789</v>
      </c>
      <c r="K28" s="13">
        <v>35764.312000000013</v>
      </c>
      <c r="L28" s="13">
        <v>9772.9138000000003</v>
      </c>
    </row>
    <row r="29" spans="2:12" x14ac:dyDescent="0.3">
      <c r="J29" s="12" t="s">
        <v>266</v>
      </c>
      <c r="K29" s="13">
        <v>310876.27099999978</v>
      </c>
      <c r="L29" s="13">
        <v>74038.548600000053</v>
      </c>
    </row>
    <row r="30" spans="2:12" x14ac:dyDescent="0.3">
      <c r="J30" s="12" t="s">
        <v>497</v>
      </c>
      <c r="K30" s="13">
        <v>78258.135999999926</v>
      </c>
      <c r="L30" s="13">
        <v>-16971.376600000018</v>
      </c>
    </row>
    <row r="31" spans="2:12" x14ac:dyDescent="0.3">
      <c r="J31" s="12" t="s">
        <v>146</v>
      </c>
      <c r="K31" s="13">
        <v>116511.91400000003</v>
      </c>
      <c r="L31" s="13">
        <v>-15559.960300000013</v>
      </c>
    </row>
    <row r="32" spans="2:12" x14ac:dyDescent="0.3">
      <c r="J32" s="12" t="s">
        <v>1402</v>
      </c>
      <c r="K32" s="13">
        <v>22627.955999999995</v>
      </c>
      <c r="L32" s="13">
        <v>7285.6293000000014</v>
      </c>
    </row>
    <row r="33" spans="10:12" x14ac:dyDescent="0.3">
      <c r="J33" s="12" t="s">
        <v>5211</v>
      </c>
      <c r="K33" s="13">
        <v>8929.369999999999</v>
      </c>
      <c r="L33" s="13">
        <v>2244.9783000000002</v>
      </c>
    </row>
    <row r="34" spans="10:12" x14ac:dyDescent="0.3">
      <c r="J34" s="12" t="s">
        <v>9733</v>
      </c>
      <c r="K34" s="13">
        <v>1209.8240000000001</v>
      </c>
      <c r="L34" s="13">
        <v>185.92160000000001</v>
      </c>
    </row>
    <row r="35" spans="10:12" x14ac:dyDescent="0.3">
      <c r="J35" s="11" t="s">
        <v>29</v>
      </c>
      <c r="K35" s="13">
        <v>391721.90499999991</v>
      </c>
      <c r="L35" s="13">
        <v>46749.4303</v>
      </c>
    </row>
    <row r="36" spans="10:12" x14ac:dyDescent="0.3">
      <c r="J36" s="12" t="s">
        <v>357</v>
      </c>
      <c r="K36" s="13">
        <v>19510.639999999992</v>
      </c>
      <c r="L36" s="13">
        <v>5786.8252999999986</v>
      </c>
    </row>
    <row r="37" spans="10:12" x14ac:dyDescent="0.3">
      <c r="J37" s="12" t="s">
        <v>1711</v>
      </c>
      <c r="K37" s="13">
        <v>11678.129999999997</v>
      </c>
      <c r="L37" s="13">
        <v>4008.6871000000001</v>
      </c>
    </row>
    <row r="38" spans="10:12" x14ac:dyDescent="0.3">
      <c r="J38" s="12" t="s">
        <v>53</v>
      </c>
      <c r="K38" s="13">
        <v>89473.707999999999</v>
      </c>
      <c r="L38" s="13">
        <v>-3399.3017</v>
      </c>
    </row>
    <row r="39" spans="10:12" x14ac:dyDescent="0.3">
      <c r="J39" s="12" t="s">
        <v>1274</v>
      </c>
      <c r="K39" s="13">
        <v>49095.840000000004</v>
      </c>
      <c r="L39" s="13">
        <v>16250.043300000003</v>
      </c>
    </row>
    <row r="40" spans="10:12" x14ac:dyDescent="0.3">
      <c r="J40" s="12" t="s">
        <v>28</v>
      </c>
      <c r="K40" s="13">
        <v>36591.749999999971</v>
      </c>
      <c r="L40" s="13">
        <v>11199.696600000005</v>
      </c>
    </row>
    <row r="41" spans="10:12" x14ac:dyDescent="0.3">
      <c r="J41" s="12" t="s">
        <v>737</v>
      </c>
      <c r="K41" s="13">
        <v>9217.0299999999988</v>
      </c>
      <c r="L41" s="13">
        <v>2196.1023000000009</v>
      </c>
    </row>
    <row r="42" spans="10:12" x14ac:dyDescent="0.3">
      <c r="J42" s="12" t="s">
        <v>1491</v>
      </c>
      <c r="K42" s="13">
        <v>10771.34</v>
      </c>
      <c r="L42" s="13">
        <v>3172.9761999999982</v>
      </c>
    </row>
    <row r="43" spans="10:12" x14ac:dyDescent="0.3">
      <c r="J43" s="12" t="s">
        <v>87</v>
      </c>
      <c r="K43" s="13">
        <v>55603.163999999968</v>
      </c>
      <c r="L43" s="13">
        <v>-7490.9122000000034</v>
      </c>
    </row>
    <row r="44" spans="10:12" x14ac:dyDescent="0.3">
      <c r="J44" s="12" t="s">
        <v>382</v>
      </c>
      <c r="K44" s="13">
        <v>8481.7099999999991</v>
      </c>
      <c r="L44" s="13">
        <v>1769.0566000000003</v>
      </c>
    </row>
    <row r="45" spans="10:12" x14ac:dyDescent="0.3">
      <c r="J45" s="12" t="s">
        <v>334</v>
      </c>
      <c r="K45" s="13">
        <v>30661.872999999981</v>
      </c>
      <c r="L45" s="13">
        <v>-5341.6935999999996</v>
      </c>
    </row>
    <row r="46" spans="10:12" x14ac:dyDescent="0.3">
      <c r="J46" s="12" t="s">
        <v>318</v>
      </c>
      <c r="K46" s="13">
        <v>70636.719999999987</v>
      </c>
      <c r="L46" s="13">
        <v>18597.950400000002</v>
      </c>
    </row>
    <row r="47" spans="10:12" x14ac:dyDescent="0.3">
      <c r="J47" s="11" t="s">
        <v>43</v>
      </c>
      <c r="K47" s="13">
        <v>725457.82450000092</v>
      </c>
      <c r="L47" s="13">
        <v>108418.44890000016</v>
      </c>
    </row>
    <row r="48" spans="10:12" x14ac:dyDescent="0.3">
      <c r="J48" s="12" t="s">
        <v>309</v>
      </c>
      <c r="K48" s="13">
        <v>35282.000999999997</v>
      </c>
      <c r="L48" s="13">
        <v>-3427.9245999999998</v>
      </c>
    </row>
    <row r="49" spans="10:12" x14ac:dyDescent="0.3">
      <c r="J49" s="12" t="s">
        <v>42</v>
      </c>
      <c r="K49" s="13">
        <v>457687.63150000101</v>
      </c>
      <c r="L49" s="13">
        <v>76381.387100000167</v>
      </c>
    </row>
    <row r="50" spans="10:12" x14ac:dyDescent="0.3">
      <c r="J50" s="12" t="s">
        <v>456</v>
      </c>
      <c r="K50" s="13">
        <v>32108.117999999995</v>
      </c>
      <c r="L50" s="13">
        <v>-6527.8579000000009</v>
      </c>
    </row>
    <row r="51" spans="10:12" x14ac:dyDescent="0.3">
      <c r="J51" s="12" t="s">
        <v>6267</v>
      </c>
      <c r="K51" s="13">
        <v>4382.4860000000017</v>
      </c>
      <c r="L51" s="13">
        <v>826.72309999999993</v>
      </c>
    </row>
    <row r="52" spans="10:12" x14ac:dyDescent="0.3">
      <c r="J52" s="12" t="s">
        <v>1766</v>
      </c>
      <c r="K52" s="13">
        <v>5589.3519999999971</v>
      </c>
      <c r="L52" s="13">
        <v>1833.3285000000001</v>
      </c>
    </row>
    <row r="53" spans="10:12" x14ac:dyDescent="0.3">
      <c r="J53" s="12" t="s">
        <v>1395</v>
      </c>
      <c r="K53" s="13">
        <v>16729.101999999999</v>
      </c>
      <c r="L53" s="13">
        <v>3316.7658999999999</v>
      </c>
    </row>
    <row r="54" spans="10:12" x14ac:dyDescent="0.3">
      <c r="J54" s="12" t="s">
        <v>668</v>
      </c>
      <c r="K54" s="13">
        <v>4783.521999999999</v>
      </c>
      <c r="L54" s="13">
        <v>1157.1161</v>
      </c>
    </row>
    <row r="55" spans="10:12" x14ac:dyDescent="0.3">
      <c r="J55" s="12" t="s">
        <v>419</v>
      </c>
      <c r="K55" s="13">
        <v>17431.149999999991</v>
      </c>
      <c r="L55" s="13">
        <v>-1190.4704999999992</v>
      </c>
    </row>
    <row r="56" spans="10:12" x14ac:dyDescent="0.3">
      <c r="J56" s="12" t="s">
        <v>120</v>
      </c>
      <c r="K56" s="13">
        <v>11220.055999999999</v>
      </c>
      <c r="L56" s="13">
        <v>2546.5335000000005</v>
      </c>
    </row>
    <row r="57" spans="10:12" x14ac:dyDescent="0.3">
      <c r="J57" s="12" t="s">
        <v>95</v>
      </c>
      <c r="K57" s="13">
        <v>138641.26999999993</v>
      </c>
      <c r="L57" s="13">
        <v>33402.651699999995</v>
      </c>
    </row>
    <row r="58" spans="10:12" x14ac:dyDescent="0.3">
      <c r="J58" s="12" t="s">
        <v>8549</v>
      </c>
      <c r="K58" s="13">
        <v>1603.136</v>
      </c>
      <c r="L58" s="13">
        <v>100.196</v>
      </c>
    </row>
    <row r="59" spans="10:12" x14ac:dyDescent="0.3">
      <c r="J59" s="11" t="s">
        <v>11614</v>
      </c>
      <c r="K59" s="13">
        <v>2297200.8603000003</v>
      </c>
      <c r="L59" s="13">
        <v>286397.02170000022</v>
      </c>
    </row>
  </sheetData>
  <mergeCells count="4">
    <mergeCell ref="B2:H2"/>
    <mergeCell ref="B4:G4"/>
    <mergeCell ref="B14:H14"/>
    <mergeCell ref="J4:L4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11D3-5C64-4196-A231-A9DB62C0B47D}">
  <dimension ref="B2:N19"/>
  <sheetViews>
    <sheetView topLeftCell="A16" workbookViewId="0">
      <selection activeCell="F31" sqref="F31"/>
    </sheetView>
  </sheetViews>
  <sheetFormatPr defaultRowHeight="14.4" x14ac:dyDescent="0.3"/>
  <cols>
    <col min="1" max="1" width="2.21875" customWidth="1"/>
    <col min="2" max="2" width="24.109375" customWidth="1"/>
    <col min="3" max="5" width="20.33203125" customWidth="1"/>
    <col min="6" max="6" width="24.109375" customWidth="1"/>
    <col min="7" max="7" width="20.33203125" customWidth="1"/>
    <col min="8" max="9" width="2.21875" customWidth="1"/>
    <col min="10" max="10" width="24.109375" customWidth="1"/>
    <col min="11" max="14" width="18.5546875" customWidth="1"/>
  </cols>
  <sheetData>
    <row r="2" spans="2:14" ht="25.95" customHeight="1" x14ac:dyDescent="0.35">
      <c r="B2" s="36" t="s">
        <v>11624</v>
      </c>
      <c r="C2" s="36"/>
      <c r="D2" s="36"/>
      <c r="E2" s="36"/>
      <c r="F2" s="36"/>
      <c r="G2" s="36"/>
      <c r="H2" s="36"/>
    </row>
    <row r="4" spans="2:14" ht="25.95" customHeight="1" x14ac:dyDescent="0.35">
      <c r="B4" s="37" t="s">
        <v>11625</v>
      </c>
      <c r="C4" s="37"/>
      <c r="D4" s="37"/>
      <c r="E4" s="37"/>
      <c r="F4" s="37"/>
      <c r="G4" s="37"/>
      <c r="J4" s="37" t="s">
        <v>11627</v>
      </c>
      <c r="K4" s="37"/>
      <c r="L4" s="37"/>
      <c r="M4" s="37"/>
      <c r="N4" s="37"/>
    </row>
    <row r="5" spans="2:14" x14ac:dyDescent="0.3">
      <c r="B5" s="10" t="s">
        <v>11613</v>
      </c>
      <c r="C5" t="s">
        <v>11576</v>
      </c>
      <c r="D5" t="s">
        <v>11577</v>
      </c>
      <c r="E5" t="s">
        <v>11615</v>
      </c>
      <c r="F5" t="s">
        <v>11626</v>
      </c>
      <c r="J5" s="10" t="s">
        <v>11577</v>
      </c>
      <c r="K5" s="10" t="s">
        <v>11618</v>
      </c>
    </row>
    <row r="6" spans="2:14" x14ac:dyDescent="0.3">
      <c r="B6" s="11" t="s">
        <v>25</v>
      </c>
      <c r="C6" s="13">
        <v>1161401.3449999888</v>
      </c>
      <c r="D6" s="13">
        <v>134119.20919999972</v>
      </c>
      <c r="E6" s="14">
        <v>0.11204952133156559</v>
      </c>
      <c r="F6" s="3">
        <v>5191</v>
      </c>
      <c r="J6" s="10" t="s">
        <v>11613</v>
      </c>
      <c r="K6" t="s">
        <v>31</v>
      </c>
      <c r="L6" t="s">
        <v>45</v>
      </c>
      <c r="M6" t="s">
        <v>70</v>
      </c>
      <c r="N6" t="s">
        <v>11614</v>
      </c>
    </row>
    <row r="7" spans="2:14" x14ac:dyDescent="0.3">
      <c r="B7" s="11" t="s">
        <v>40</v>
      </c>
      <c r="C7" s="13">
        <v>706146.36680000008</v>
      </c>
      <c r="D7" s="13">
        <v>91979.134000000209</v>
      </c>
      <c r="E7" s="14">
        <v>0.12120260868746456</v>
      </c>
      <c r="F7" s="3">
        <v>3020</v>
      </c>
      <c r="J7" s="11" t="s">
        <v>25</v>
      </c>
      <c r="K7" s="13">
        <v>6991.0785999999962</v>
      </c>
      <c r="L7" s="13">
        <v>56330.321000000076</v>
      </c>
      <c r="M7" s="13">
        <v>70797.809600000022</v>
      </c>
      <c r="N7" s="13">
        <v>134119.2092000001</v>
      </c>
    </row>
    <row r="8" spans="2:14" x14ac:dyDescent="0.3">
      <c r="B8" s="11" t="s">
        <v>101</v>
      </c>
      <c r="C8" s="13">
        <v>429653.1485000003</v>
      </c>
      <c r="D8" s="13">
        <v>60298.678500000075</v>
      </c>
      <c r="E8" s="14">
        <v>0.14286958506103364</v>
      </c>
      <c r="F8" s="3">
        <v>1783</v>
      </c>
      <c r="J8" s="11" t="s">
        <v>40</v>
      </c>
      <c r="K8" s="13">
        <v>7584.8158000000003</v>
      </c>
      <c r="L8" s="13">
        <v>40227.32019999998</v>
      </c>
      <c r="M8" s="13">
        <v>44166.997999999978</v>
      </c>
      <c r="N8" s="13">
        <v>91979.133999999962</v>
      </c>
    </row>
    <row r="9" spans="2:14" x14ac:dyDescent="0.3">
      <c r="B9" s="11" t="s">
        <v>11614</v>
      </c>
      <c r="C9" s="13">
        <v>2297200.860299943</v>
      </c>
      <c r="D9" s="13">
        <v>286397.02169999998</v>
      </c>
      <c r="E9" s="14">
        <v>0.12031392972104514</v>
      </c>
      <c r="F9" s="3">
        <v>9994</v>
      </c>
      <c r="J9" s="11" t="s">
        <v>101</v>
      </c>
      <c r="K9" s="13">
        <v>3875.3783999999982</v>
      </c>
      <c r="L9" s="13">
        <v>25933.159599999941</v>
      </c>
      <c r="M9" s="13">
        <v>30490.14049999998</v>
      </c>
      <c r="N9" s="13">
        <v>60298.678499999922</v>
      </c>
    </row>
    <row r="10" spans="2:14" x14ac:dyDescent="0.3">
      <c r="J10" s="11" t="s">
        <v>11614</v>
      </c>
      <c r="K10" s="13">
        <v>18451.272799999995</v>
      </c>
      <c r="L10" s="13">
        <v>122490.8008</v>
      </c>
      <c r="M10" s="13">
        <v>145454.94809999998</v>
      </c>
      <c r="N10" s="13">
        <v>286397.02169999998</v>
      </c>
    </row>
    <row r="14" spans="2:14" ht="25.95" customHeight="1" x14ac:dyDescent="0.35">
      <c r="B14" s="36" t="s">
        <v>11628</v>
      </c>
      <c r="C14" s="36"/>
      <c r="D14" s="36"/>
      <c r="E14" s="36"/>
      <c r="F14" s="36"/>
      <c r="G14" s="36"/>
      <c r="H14" s="36"/>
    </row>
    <row r="16" spans="2:14" x14ac:dyDescent="0.3">
      <c r="B16" s="15" t="s">
        <v>7</v>
      </c>
      <c r="C16" s="15" t="s">
        <v>11576</v>
      </c>
      <c r="D16" s="15" t="s">
        <v>11570</v>
      </c>
    </row>
    <row r="17" spans="2:4" x14ac:dyDescent="0.3">
      <c r="B17" t="s">
        <v>25</v>
      </c>
      <c r="C17" s="40">
        <f>C6/$C$9</f>
        <v>0.50557239685533895</v>
      </c>
      <c r="D17" s="14">
        <f>N7/$N$10</f>
        <v>0.46829819808841994</v>
      </c>
    </row>
    <row r="18" spans="2:4" x14ac:dyDescent="0.3">
      <c r="B18" t="s">
        <v>40</v>
      </c>
      <c r="C18" s="40">
        <f t="shared" ref="C18:C19" si="0">C7/$C$9</f>
        <v>0.30739426360296562</v>
      </c>
      <c r="D18" s="14">
        <f t="shared" ref="D18:D19" si="1">N8/$N$10</f>
        <v>0.32115953390167523</v>
      </c>
    </row>
    <row r="19" spans="2:4" x14ac:dyDescent="0.3">
      <c r="B19" t="s">
        <v>101</v>
      </c>
      <c r="C19" s="40">
        <f t="shared" si="0"/>
        <v>0.18703333954171555</v>
      </c>
      <c r="D19" s="14">
        <f t="shared" si="1"/>
        <v>0.2105422680099048</v>
      </c>
    </row>
  </sheetData>
  <mergeCells count="4">
    <mergeCell ref="B2:H2"/>
    <mergeCell ref="B4:G4"/>
    <mergeCell ref="J4:N4"/>
    <mergeCell ref="B14:H14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5151-CE0C-4E62-B8BB-36EFAA5CA93A}">
  <dimension ref="B2:O58"/>
  <sheetViews>
    <sheetView tabSelected="1" topLeftCell="A4" workbookViewId="0">
      <selection activeCell="P32" sqref="P32"/>
    </sheetView>
  </sheetViews>
  <sheetFormatPr defaultRowHeight="14.4" x14ac:dyDescent="0.3"/>
  <cols>
    <col min="1" max="1" width="2.21875" customWidth="1"/>
    <col min="2" max="2" width="22.21875" customWidth="1"/>
    <col min="3" max="6" width="20.33203125" customWidth="1"/>
    <col min="7" max="9" width="2.21875" customWidth="1"/>
    <col min="10" max="10" width="16.6640625" customWidth="1"/>
    <col min="11" max="12" width="22.21875" customWidth="1"/>
    <col min="13" max="13" width="17.6640625" customWidth="1"/>
    <col min="14" max="14" width="16.6640625" customWidth="1"/>
    <col min="15" max="15" width="22.21875" customWidth="1"/>
  </cols>
  <sheetData>
    <row r="2" spans="2:15" ht="25.95" customHeight="1" x14ac:dyDescent="0.35">
      <c r="B2" s="36" t="s">
        <v>11633</v>
      </c>
      <c r="C2" s="36"/>
      <c r="D2" s="36"/>
      <c r="E2" s="36"/>
      <c r="F2" s="36"/>
      <c r="G2" s="36"/>
      <c r="H2" s="36"/>
    </row>
    <row r="4" spans="2:15" ht="25.95" customHeight="1" x14ac:dyDescent="0.35">
      <c r="B4" s="37" t="s">
        <v>11634</v>
      </c>
      <c r="C4" s="37"/>
      <c r="D4" s="37"/>
      <c r="E4" s="37"/>
      <c r="F4" s="37"/>
      <c r="J4" s="37" t="s">
        <v>11635</v>
      </c>
      <c r="K4" s="37"/>
      <c r="L4" s="37"/>
      <c r="M4" s="37"/>
      <c r="N4" s="37"/>
      <c r="O4" s="37"/>
    </row>
    <row r="5" spans="2:15" x14ac:dyDescent="0.3">
      <c r="B5" s="10" t="s">
        <v>11613</v>
      </c>
      <c r="C5" t="s">
        <v>11576</v>
      </c>
      <c r="D5" t="s">
        <v>11577</v>
      </c>
      <c r="J5" s="10" t="s">
        <v>11613</v>
      </c>
      <c r="K5" t="s">
        <v>11576</v>
      </c>
      <c r="L5" t="s">
        <v>11577</v>
      </c>
      <c r="M5" t="s">
        <v>11615</v>
      </c>
    </row>
    <row r="6" spans="2:15" x14ac:dyDescent="0.3">
      <c r="B6" s="11">
        <v>2014</v>
      </c>
      <c r="C6" s="13">
        <v>484247.49809999997</v>
      </c>
      <c r="D6" s="13">
        <v>49543.974099999992</v>
      </c>
      <c r="J6" s="11">
        <v>2014</v>
      </c>
      <c r="K6" s="13">
        <v>484247.4981000009</v>
      </c>
      <c r="L6" s="13">
        <v>49543.97410000005</v>
      </c>
      <c r="M6" s="14">
        <v>0.1181117991145732</v>
      </c>
    </row>
    <row r="7" spans="2:15" x14ac:dyDescent="0.3">
      <c r="B7" s="12">
        <v>1</v>
      </c>
      <c r="C7" s="13">
        <v>14236.894999999997</v>
      </c>
      <c r="D7" s="13">
        <v>2450.1907000000001</v>
      </c>
      <c r="J7" s="11">
        <v>2015</v>
      </c>
      <c r="K7" s="13">
        <v>470532.50899999985</v>
      </c>
      <c r="L7" s="13">
        <v>61618.60370000008</v>
      </c>
      <c r="M7" s="14">
        <v>0.11756680524471698</v>
      </c>
    </row>
    <row r="8" spans="2:15" x14ac:dyDescent="0.3">
      <c r="B8" s="12">
        <v>2</v>
      </c>
      <c r="C8" s="13">
        <v>4519.8919999999998</v>
      </c>
      <c r="D8" s="13">
        <v>862.30839999999966</v>
      </c>
      <c r="J8" s="11">
        <v>2016</v>
      </c>
      <c r="K8" s="13">
        <v>609205.59800000081</v>
      </c>
      <c r="L8" s="13">
        <v>81795.174300000173</v>
      </c>
      <c r="M8" s="14">
        <v>0.12978939607375911</v>
      </c>
    </row>
    <row r="9" spans="2:15" x14ac:dyDescent="0.3">
      <c r="B9" s="12">
        <v>3</v>
      </c>
      <c r="C9" s="13">
        <v>55691.009000000027</v>
      </c>
      <c r="D9" s="13">
        <v>498.72989999999993</v>
      </c>
      <c r="J9" s="11">
        <v>2017</v>
      </c>
      <c r="K9" s="13">
        <v>733215.2551999999</v>
      </c>
      <c r="L9" s="13">
        <v>93439.269599999985</v>
      </c>
      <c r="M9" s="14">
        <v>0.11598128192317829</v>
      </c>
    </row>
    <row r="10" spans="2:15" x14ac:dyDescent="0.3">
      <c r="B10" s="12">
        <v>4</v>
      </c>
      <c r="C10" s="13">
        <v>28295.344999999994</v>
      </c>
      <c r="D10" s="13">
        <v>3488.8352000000004</v>
      </c>
      <c r="J10" s="11" t="s">
        <v>11614</v>
      </c>
      <c r="K10" s="13">
        <v>2297200.8602999523</v>
      </c>
      <c r="L10" s="13">
        <v>286397.0217000001</v>
      </c>
      <c r="M10" s="14">
        <v>0.12031392972104518</v>
      </c>
    </row>
    <row r="11" spans="2:15" x14ac:dyDescent="0.3">
      <c r="B11" s="12">
        <v>5</v>
      </c>
      <c r="C11" s="13">
        <v>23648.287</v>
      </c>
      <c r="D11" s="13">
        <v>2738.7095999999997</v>
      </c>
    </row>
    <row r="12" spans="2:15" x14ac:dyDescent="0.3">
      <c r="B12" s="12">
        <v>6</v>
      </c>
      <c r="C12" s="13">
        <v>34595.127600000029</v>
      </c>
      <c r="D12" s="13">
        <v>4976.5243999999984</v>
      </c>
    </row>
    <row r="13" spans="2:15" x14ac:dyDescent="0.3">
      <c r="B13" s="12">
        <v>7</v>
      </c>
      <c r="C13" s="13">
        <v>33946.392999999996</v>
      </c>
      <c r="D13" s="13">
        <v>-841.48260000000073</v>
      </c>
    </row>
    <row r="14" spans="2:15" ht="25.95" customHeight="1" x14ac:dyDescent="0.35">
      <c r="B14" s="12">
        <v>8</v>
      </c>
      <c r="C14" s="13">
        <v>27909.468499999992</v>
      </c>
      <c r="D14" s="13">
        <v>5318.1049999999996</v>
      </c>
      <c r="J14" s="36" t="s">
        <v>11636</v>
      </c>
      <c r="K14" s="36"/>
      <c r="L14" s="36"/>
      <c r="M14" s="36"/>
      <c r="N14" s="36"/>
      <c r="O14" s="36"/>
    </row>
    <row r="15" spans="2:15" x14ac:dyDescent="0.3">
      <c r="B15" s="12">
        <v>9</v>
      </c>
      <c r="C15" s="13">
        <v>81777.350799999971</v>
      </c>
      <c r="D15" s="13">
        <v>8328.0994000000028</v>
      </c>
    </row>
    <row r="16" spans="2:15" x14ac:dyDescent="0.3">
      <c r="B16" s="12">
        <v>10</v>
      </c>
      <c r="C16" s="13">
        <v>31453.392999999989</v>
      </c>
      <c r="D16" s="13">
        <v>3448.2572999999988</v>
      </c>
      <c r="J16" s="15" t="s">
        <v>11637</v>
      </c>
      <c r="K16" s="15" t="s">
        <v>11576</v>
      </c>
      <c r="L16" s="15" t="s">
        <v>11577</v>
      </c>
    </row>
    <row r="17" spans="2:15" x14ac:dyDescent="0.3">
      <c r="B17" s="12">
        <v>11</v>
      </c>
      <c r="C17" s="13">
        <v>78628.71669999999</v>
      </c>
      <c r="D17" s="13">
        <v>9292.1268999999938</v>
      </c>
      <c r="J17">
        <v>2014</v>
      </c>
      <c r="K17" s="13">
        <f>SUMIFS(Superstore_Data[Sales],Superstore_Data[Order Year],J17)</f>
        <v>484247.4981000009</v>
      </c>
      <c r="L17" s="13">
        <f>SUMIFS(Superstore_Data[Profit],Superstore_Data[Order Year],J17)</f>
        <v>49543.97410000005</v>
      </c>
      <c r="O17" s="13"/>
    </row>
    <row r="18" spans="2:15" x14ac:dyDescent="0.3">
      <c r="B18" s="12">
        <v>12</v>
      </c>
      <c r="C18" s="13">
        <v>69545.62049999999</v>
      </c>
      <c r="D18" s="13">
        <v>8983.5698999999986</v>
      </c>
      <c r="J18">
        <v>2015</v>
      </c>
      <c r="K18" s="13">
        <f>SUMIFS(Superstore_Data[Sales],Superstore_Data[Order Year],J18)</f>
        <v>470532.50899999985</v>
      </c>
      <c r="L18" s="13">
        <f>SUMIFS(Superstore_Data[Profit],Superstore_Data[Order Year],J18)</f>
        <v>61618.60370000008</v>
      </c>
      <c r="O18" s="13"/>
    </row>
    <row r="19" spans="2:15" x14ac:dyDescent="0.3">
      <c r="B19" s="11">
        <v>2015</v>
      </c>
      <c r="C19" s="13">
        <v>470532.50900000008</v>
      </c>
      <c r="D19" s="13">
        <v>61618.603700000007</v>
      </c>
      <c r="J19">
        <v>2016</v>
      </c>
      <c r="K19" s="13">
        <f>SUMIFS(Superstore_Data[Sales],Superstore_Data[Order Year],J19)</f>
        <v>609205.59800000081</v>
      </c>
      <c r="L19" s="13">
        <f>SUMIFS(Superstore_Data[Profit],Superstore_Data[Order Year],J19)</f>
        <v>81795.174300000173</v>
      </c>
      <c r="O19" s="13"/>
    </row>
    <row r="20" spans="2:15" x14ac:dyDescent="0.3">
      <c r="B20" s="12">
        <v>1</v>
      </c>
      <c r="C20" s="13">
        <v>18174.075599999993</v>
      </c>
      <c r="D20" s="13">
        <v>-3281.0070000000001</v>
      </c>
      <c r="J20">
        <v>2017</v>
      </c>
      <c r="K20" s="13">
        <f>SUMIFS(Superstore_Data[Sales],Superstore_Data[Order Year],J20)</f>
        <v>733215.2551999999</v>
      </c>
      <c r="L20" s="13">
        <f>SUMIFS(Superstore_Data[Profit],Superstore_Data[Order Year],J20)</f>
        <v>93439.269599999985</v>
      </c>
      <c r="O20" s="13"/>
    </row>
    <row r="21" spans="2:15" x14ac:dyDescent="0.3">
      <c r="B21" s="12">
        <v>2</v>
      </c>
      <c r="C21" s="13">
        <v>11951.411</v>
      </c>
      <c r="D21" s="13">
        <v>2813.8508000000006</v>
      </c>
    </row>
    <row r="22" spans="2:15" x14ac:dyDescent="0.3">
      <c r="B22" s="12">
        <v>3</v>
      </c>
      <c r="C22" s="13">
        <v>38726.251999999993</v>
      </c>
      <c r="D22" s="13">
        <v>9732.0978000000014</v>
      </c>
    </row>
    <row r="23" spans="2:15" x14ac:dyDescent="0.3">
      <c r="B23" s="12">
        <v>4</v>
      </c>
      <c r="C23" s="13">
        <v>34195.208499999993</v>
      </c>
      <c r="D23" s="13">
        <v>4187.4961999999978</v>
      </c>
    </row>
    <row r="24" spans="2:15" x14ac:dyDescent="0.3">
      <c r="B24" s="12">
        <v>5</v>
      </c>
      <c r="C24" s="13">
        <v>30131.686499999996</v>
      </c>
      <c r="D24" s="13">
        <v>4667.8689999999988</v>
      </c>
    </row>
    <row r="25" spans="2:15" x14ac:dyDescent="0.3">
      <c r="B25" s="12">
        <v>6</v>
      </c>
      <c r="C25" s="13">
        <v>24797.292000000001</v>
      </c>
      <c r="D25" s="13">
        <v>3335.5572000000002</v>
      </c>
    </row>
    <row r="26" spans="2:15" x14ac:dyDescent="0.3">
      <c r="B26" s="12">
        <v>7</v>
      </c>
      <c r="C26" s="13">
        <v>28765.324999999993</v>
      </c>
      <c r="D26" s="13">
        <v>3288.6483000000003</v>
      </c>
    </row>
    <row r="27" spans="2:15" x14ac:dyDescent="0.3">
      <c r="B27" s="12">
        <v>8</v>
      </c>
      <c r="C27" s="13">
        <v>36898.33219999999</v>
      </c>
      <c r="D27" s="13">
        <v>5355.8083999999999</v>
      </c>
    </row>
    <row r="28" spans="2:15" x14ac:dyDescent="0.3">
      <c r="B28" s="12">
        <v>9</v>
      </c>
      <c r="C28" s="13">
        <v>64595.918000000034</v>
      </c>
      <c r="D28" s="13">
        <v>8209.1627000000008</v>
      </c>
    </row>
    <row r="29" spans="2:15" x14ac:dyDescent="0.3">
      <c r="B29" s="12">
        <v>10</v>
      </c>
      <c r="C29" s="13">
        <v>31404.923500000012</v>
      </c>
      <c r="D29" s="13">
        <v>2817.3659999999995</v>
      </c>
    </row>
    <row r="30" spans="2:15" x14ac:dyDescent="0.3">
      <c r="B30" s="12">
        <v>11</v>
      </c>
      <c r="C30" s="13">
        <v>75972.563500000047</v>
      </c>
      <c r="D30" s="13">
        <v>12474.788400000009</v>
      </c>
    </row>
    <row r="31" spans="2:15" x14ac:dyDescent="0.3">
      <c r="B31" s="12">
        <v>12</v>
      </c>
      <c r="C31" s="13">
        <v>74919.521200000076</v>
      </c>
      <c r="D31" s="13">
        <v>8016.9658999999983</v>
      </c>
    </row>
    <row r="32" spans="2:15" x14ac:dyDescent="0.3">
      <c r="B32" s="11">
        <v>2016</v>
      </c>
      <c r="C32" s="13">
        <v>609205.598</v>
      </c>
      <c r="D32" s="13">
        <v>81795.174300000013</v>
      </c>
    </row>
    <row r="33" spans="2:4" x14ac:dyDescent="0.3">
      <c r="B33" s="12">
        <v>1</v>
      </c>
      <c r="C33" s="13">
        <v>18542.490999999995</v>
      </c>
      <c r="D33" s="13">
        <v>2824.8233000000005</v>
      </c>
    </row>
    <row r="34" spans="2:4" x14ac:dyDescent="0.3">
      <c r="B34" s="12">
        <v>2</v>
      </c>
      <c r="C34" s="13">
        <v>22978.815000000002</v>
      </c>
      <c r="D34" s="13">
        <v>5004.5794999999998</v>
      </c>
    </row>
    <row r="35" spans="2:4" x14ac:dyDescent="0.3">
      <c r="B35" s="12">
        <v>3</v>
      </c>
      <c r="C35" s="13">
        <v>51715.875000000022</v>
      </c>
      <c r="D35" s="13">
        <v>3611.9679999999994</v>
      </c>
    </row>
    <row r="36" spans="2:4" x14ac:dyDescent="0.3">
      <c r="B36" s="12">
        <v>4</v>
      </c>
      <c r="C36" s="13">
        <v>38750.038999999975</v>
      </c>
      <c r="D36" s="13">
        <v>2977.8149000000008</v>
      </c>
    </row>
    <row r="37" spans="2:4" x14ac:dyDescent="0.3">
      <c r="B37" s="12">
        <v>5</v>
      </c>
      <c r="C37" s="13">
        <v>56987.727999999988</v>
      </c>
      <c r="D37" s="13">
        <v>8662.1464000000014</v>
      </c>
    </row>
    <row r="38" spans="2:4" x14ac:dyDescent="0.3">
      <c r="B38" s="12">
        <v>6</v>
      </c>
      <c r="C38" s="13">
        <v>40344.533999999985</v>
      </c>
      <c r="D38" s="13">
        <v>4750.3781000000017</v>
      </c>
    </row>
    <row r="39" spans="2:4" x14ac:dyDescent="0.3">
      <c r="B39" s="12">
        <v>7</v>
      </c>
      <c r="C39" s="13">
        <v>39261.962999999967</v>
      </c>
      <c r="D39" s="13">
        <v>4432.8778999999995</v>
      </c>
    </row>
    <row r="40" spans="2:4" x14ac:dyDescent="0.3">
      <c r="B40" s="12">
        <v>8</v>
      </c>
      <c r="C40" s="13">
        <v>31115.374299999999</v>
      </c>
      <c r="D40" s="13">
        <v>2062.0692999999992</v>
      </c>
    </row>
    <row r="41" spans="2:4" x14ac:dyDescent="0.3">
      <c r="B41" s="12">
        <v>9</v>
      </c>
      <c r="C41" s="13">
        <v>73410.024899999975</v>
      </c>
      <c r="D41" s="13">
        <v>9328.6575999999968</v>
      </c>
    </row>
    <row r="42" spans="2:4" x14ac:dyDescent="0.3">
      <c r="B42" s="12">
        <v>10</v>
      </c>
      <c r="C42" s="13">
        <v>59687.74500000001</v>
      </c>
      <c r="D42" s="13">
        <v>16243.142500000005</v>
      </c>
    </row>
    <row r="43" spans="2:4" x14ac:dyDescent="0.3">
      <c r="B43" s="12">
        <v>11</v>
      </c>
      <c r="C43" s="13">
        <v>79411.965799999991</v>
      </c>
      <c r="D43" s="13">
        <v>4011.407500000003</v>
      </c>
    </row>
    <row r="44" spans="2:4" x14ac:dyDescent="0.3">
      <c r="B44" s="12">
        <v>12</v>
      </c>
      <c r="C44" s="13">
        <v>96999.04300000002</v>
      </c>
      <c r="D44" s="13">
        <v>17885.309300000004</v>
      </c>
    </row>
    <row r="45" spans="2:4" x14ac:dyDescent="0.3">
      <c r="B45" s="11">
        <v>2017</v>
      </c>
      <c r="C45" s="13">
        <v>733215.25520000013</v>
      </c>
      <c r="D45" s="13">
        <v>93439.269599999985</v>
      </c>
    </row>
    <row r="46" spans="2:4" x14ac:dyDescent="0.3">
      <c r="B46" s="12">
        <v>1</v>
      </c>
      <c r="C46" s="13">
        <v>43971.373999999996</v>
      </c>
      <c r="D46" s="13">
        <v>7140.4390999999987</v>
      </c>
    </row>
    <row r="47" spans="2:4" x14ac:dyDescent="0.3">
      <c r="B47" s="12">
        <v>2</v>
      </c>
      <c r="C47" s="13">
        <v>20301.133399999995</v>
      </c>
      <c r="D47" s="13">
        <v>1613.8719999999996</v>
      </c>
    </row>
    <row r="48" spans="2:4" x14ac:dyDescent="0.3">
      <c r="B48" s="12">
        <v>3</v>
      </c>
      <c r="C48" s="13">
        <v>58872.352799999986</v>
      </c>
      <c r="D48" s="13">
        <v>14751.891500000002</v>
      </c>
    </row>
    <row r="49" spans="2:4" x14ac:dyDescent="0.3">
      <c r="B49" s="12">
        <v>4</v>
      </c>
      <c r="C49" s="13">
        <v>36521.536100000005</v>
      </c>
      <c r="D49" s="13">
        <v>933.28999999999883</v>
      </c>
    </row>
    <row r="50" spans="2:4" x14ac:dyDescent="0.3">
      <c r="B50" s="12">
        <v>5</v>
      </c>
      <c r="C50" s="13">
        <v>44261.110199999996</v>
      </c>
      <c r="D50" s="13">
        <v>6342.5827999999974</v>
      </c>
    </row>
    <row r="51" spans="2:4" x14ac:dyDescent="0.3">
      <c r="B51" s="12">
        <v>6</v>
      </c>
      <c r="C51" s="13">
        <v>52981.725699999995</v>
      </c>
      <c r="D51" s="13">
        <v>8223.335699999996</v>
      </c>
    </row>
    <row r="52" spans="2:4" x14ac:dyDescent="0.3">
      <c r="B52" s="12">
        <v>7</v>
      </c>
      <c r="C52" s="13">
        <v>45264.416000000005</v>
      </c>
      <c r="D52" s="13">
        <v>6952.6211999999996</v>
      </c>
    </row>
    <row r="53" spans="2:4" x14ac:dyDescent="0.3">
      <c r="B53" s="12">
        <v>8</v>
      </c>
      <c r="C53" s="13">
        <v>63120.887999999977</v>
      </c>
      <c r="D53" s="13">
        <v>9040.9556999999986</v>
      </c>
    </row>
    <row r="54" spans="2:4" x14ac:dyDescent="0.3">
      <c r="B54" s="12">
        <v>9</v>
      </c>
      <c r="C54" s="13">
        <v>87866.652000000046</v>
      </c>
      <c r="D54" s="13">
        <v>10991.555600000005</v>
      </c>
    </row>
    <row r="55" spans="2:4" x14ac:dyDescent="0.3">
      <c r="B55" s="12">
        <v>10</v>
      </c>
      <c r="C55" s="13">
        <v>77776.923199999976</v>
      </c>
      <c r="D55" s="13">
        <v>9275.2754999999997</v>
      </c>
    </row>
    <row r="56" spans="2:4" x14ac:dyDescent="0.3">
      <c r="B56" s="12">
        <v>11</v>
      </c>
      <c r="C56" s="13">
        <v>118447.82500000003</v>
      </c>
      <c r="D56" s="13">
        <v>9690.103699999996</v>
      </c>
    </row>
    <row r="57" spans="2:4" x14ac:dyDescent="0.3">
      <c r="B57" s="12">
        <v>12</v>
      </c>
      <c r="C57" s="13">
        <v>83829.318799999994</v>
      </c>
      <c r="D57" s="13">
        <v>8483.3467999999939</v>
      </c>
    </row>
    <row r="58" spans="2:4" x14ac:dyDescent="0.3">
      <c r="B58" s="11" t="s">
        <v>11614</v>
      </c>
      <c r="C58" s="13">
        <v>2297200.8603000003</v>
      </c>
      <c r="D58" s="13">
        <v>286397.02169999992</v>
      </c>
    </row>
  </sheetData>
  <mergeCells count="4">
    <mergeCell ref="B2:H2"/>
    <mergeCell ref="B4:F4"/>
    <mergeCell ref="J4:O4"/>
    <mergeCell ref="J14:O14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5"/>
  <sheetViews>
    <sheetView zoomScaleNormal="100" workbookViewId="0">
      <selection activeCell="B33" sqref="B33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1.33203125" bestFit="1" customWidth="1"/>
    <col min="19" max="20" width="10.21875" customWidth="1"/>
    <col min="21" max="21" width="10.33203125" bestFit="1" customWidth="1"/>
    <col min="22" max="22" width="17" bestFit="1" customWidth="1"/>
    <col min="23" max="23" width="18.77734375" bestFit="1" customWidth="1"/>
    <col min="24" max="24" width="12" bestFit="1" customWidth="1"/>
    <col min="25" max="25" width="13.77734375" bestFit="1" customWidth="1"/>
    <col min="26" max="26" width="13" bestFit="1" customWidth="1"/>
    <col min="30" max="30" width="25.44140625" customWidth="1"/>
    <col min="31" max="31" width="17.8867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11581</v>
      </c>
      <c r="W1" t="s">
        <v>11571</v>
      </c>
      <c r="X1" t="s">
        <v>11572</v>
      </c>
      <c r="Y1" t="s">
        <v>11573</v>
      </c>
      <c r="Z1" t="s">
        <v>11574</v>
      </c>
    </row>
    <row r="2" spans="1:26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11207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 s="5">
        <v>0</v>
      </c>
      <c r="U2" s="4">
        <v>41.913600000000002</v>
      </c>
      <c r="V2" s="6">
        <v>0.16000000000000003</v>
      </c>
      <c r="W2" t="s">
        <v>11582</v>
      </c>
      <c r="X2">
        <v>2016</v>
      </c>
      <c r="Y2" s="2">
        <v>11</v>
      </c>
      <c r="Z2" s="2" t="s">
        <v>11580</v>
      </c>
    </row>
    <row r="3" spans="1:26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11207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 s="5">
        <v>0</v>
      </c>
      <c r="U3" s="4">
        <v>219.58199999999999</v>
      </c>
      <c r="V3" s="6">
        <v>0.3</v>
      </c>
      <c r="W3" t="s">
        <v>11582</v>
      </c>
      <c r="X3">
        <v>2016</v>
      </c>
      <c r="Y3" s="2">
        <v>11</v>
      </c>
      <c r="Z3" s="2" t="s">
        <v>11580</v>
      </c>
    </row>
    <row r="4" spans="1:26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 t="s">
        <v>10992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14.62</v>
      </c>
      <c r="S4">
        <v>2</v>
      </c>
      <c r="T4" s="5">
        <v>0</v>
      </c>
      <c r="U4" s="4">
        <v>6.8714000000000004</v>
      </c>
      <c r="V4" s="6">
        <v>0.47000000000000003</v>
      </c>
      <c r="W4" t="s">
        <v>11582</v>
      </c>
      <c r="X4">
        <v>2016</v>
      </c>
      <c r="Y4" s="2">
        <v>6</v>
      </c>
      <c r="Z4" s="2" t="s">
        <v>11580</v>
      </c>
    </row>
    <row r="5" spans="1:26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 t="s">
        <v>10939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4">
        <v>957.57749999999999</v>
      </c>
      <c r="S5">
        <v>5</v>
      </c>
      <c r="T5" s="5">
        <v>0.45</v>
      </c>
      <c r="U5" s="4">
        <v>-383.03100000000001</v>
      </c>
      <c r="V5" s="6">
        <v>-0.4</v>
      </c>
      <c r="W5" t="s">
        <v>11583</v>
      </c>
      <c r="X5">
        <v>2015</v>
      </c>
      <c r="Y5" s="2">
        <v>10</v>
      </c>
      <c r="Z5" s="2" t="s">
        <v>11584</v>
      </c>
    </row>
    <row r="6" spans="1:26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 t="s">
        <v>10939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4">
        <v>22.367999999999999</v>
      </c>
      <c r="S6">
        <v>2</v>
      </c>
      <c r="T6" s="5">
        <v>0.2</v>
      </c>
      <c r="U6" s="4">
        <v>2.5164</v>
      </c>
      <c r="V6" s="6">
        <v>0.1125</v>
      </c>
      <c r="W6" t="s">
        <v>11579</v>
      </c>
      <c r="X6">
        <v>2015</v>
      </c>
      <c r="Y6" s="2">
        <v>10</v>
      </c>
      <c r="Z6" s="2" t="s">
        <v>11580</v>
      </c>
    </row>
    <row r="7" spans="1:26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 t="s">
        <v>10991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4">
        <v>48.86</v>
      </c>
      <c r="S7">
        <v>7</v>
      </c>
      <c r="T7" s="5">
        <v>0</v>
      </c>
      <c r="U7" s="4">
        <v>14.1694</v>
      </c>
      <c r="V7" s="6">
        <v>0.28999999999999998</v>
      </c>
      <c r="W7" t="s">
        <v>11582</v>
      </c>
      <c r="X7">
        <v>2014</v>
      </c>
      <c r="Y7" s="2">
        <v>6</v>
      </c>
      <c r="Z7" s="2" t="s">
        <v>11580</v>
      </c>
    </row>
    <row r="8" spans="1:26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 t="s">
        <v>10991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4">
        <v>7.28</v>
      </c>
      <c r="S8">
        <v>4</v>
      </c>
      <c r="T8" s="5">
        <v>0</v>
      </c>
      <c r="U8" s="4">
        <v>1.9656</v>
      </c>
      <c r="V8" s="6">
        <v>0.27</v>
      </c>
      <c r="W8" t="s">
        <v>11582</v>
      </c>
      <c r="X8">
        <v>2014</v>
      </c>
      <c r="Y8" s="2">
        <v>6</v>
      </c>
      <c r="Z8" s="2" t="s">
        <v>11580</v>
      </c>
    </row>
    <row r="9" spans="1:26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 t="s">
        <v>10991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>
        <v>6</v>
      </c>
      <c r="T9" s="5">
        <v>0.2</v>
      </c>
      <c r="U9" s="4">
        <v>90.715199999999996</v>
      </c>
      <c r="V9" s="6">
        <v>9.9999999999999992E-2</v>
      </c>
      <c r="W9" t="s">
        <v>11579</v>
      </c>
      <c r="X9">
        <v>2014</v>
      </c>
      <c r="Y9" s="2">
        <v>6</v>
      </c>
      <c r="Z9" s="2" t="s">
        <v>11580</v>
      </c>
    </row>
    <row r="10" spans="1:26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 t="s">
        <v>10991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>
        <v>3</v>
      </c>
      <c r="T10" s="5">
        <v>0.2</v>
      </c>
      <c r="U10" s="4">
        <v>5.7824999999999998</v>
      </c>
      <c r="V10" s="6">
        <v>0.31249999999999994</v>
      </c>
      <c r="W10" t="s">
        <v>11579</v>
      </c>
      <c r="X10">
        <v>2014</v>
      </c>
      <c r="Y10" s="2">
        <v>6</v>
      </c>
      <c r="Z10" s="2" t="s">
        <v>11580</v>
      </c>
    </row>
    <row r="11" spans="1:26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 t="s">
        <v>10991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4">
        <v>114.9</v>
      </c>
      <c r="S11">
        <v>5</v>
      </c>
      <c r="T11" s="5">
        <v>0</v>
      </c>
      <c r="U11" s="4">
        <v>34.47</v>
      </c>
      <c r="V11" s="6">
        <v>0.3</v>
      </c>
      <c r="W11" t="s">
        <v>11582</v>
      </c>
      <c r="X11">
        <v>2014</v>
      </c>
      <c r="Y11" s="2">
        <v>6</v>
      </c>
      <c r="Z11" s="2" t="s">
        <v>11580</v>
      </c>
    </row>
    <row r="12" spans="1:26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 t="s">
        <v>10991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4">
        <v>1706.184</v>
      </c>
      <c r="S12">
        <v>9</v>
      </c>
      <c r="T12" s="5">
        <v>0.2</v>
      </c>
      <c r="U12" s="4">
        <v>85.309200000000004</v>
      </c>
      <c r="V12" s="6">
        <v>0.05</v>
      </c>
      <c r="W12" t="s">
        <v>11579</v>
      </c>
      <c r="X12">
        <v>2014</v>
      </c>
      <c r="Y12" s="2">
        <v>6</v>
      </c>
      <c r="Z12" s="2" t="s">
        <v>11580</v>
      </c>
    </row>
    <row r="13" spans="1:26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 t="s">
        <v>10991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>
        <v>4</v>
      </c>
      <c r="T13" s="5">
        <v>0.2</v>
      </c>
      <c r="U13" s="4">
        <v>68.356800000000007</v>
      </c>
      <c r="V13" s="6">
        <v>7.5000000000000011E-2</v>
      </c>
      <c r="W13" t="s">
        <v>11579</v>
      </c>
      <c r="X13">
        <v>2014</v>
      </c>
      <c r="Y13" s="2">
        <v>6</v>
      </c>
      <c r="Z13" s="2" t="s">
        <v>11580</v>
      </c>
    </row>
    <row r="14" spans="1:26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 t="s">
        <v>11189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4">
        <v>15.552</v>
      </c>
      <c r="S14">
        <v>3</v>
      </c>
      <c r="T14" s="5">
        <v>0.2</v>
      </c>
      <c r="U14" s="4">
        <v>5.4432</v>
      </c>
      <c r="V14" s="6">
        <v>0.35000000000000003</v>
      </c>
      <c r="W14" t="s">
        <v>11579</v>
      </c>
      <c r="X14">
        <v>2017</v>
      </c>
      <c r="Y14" s="2">
        <v>4</v>
      </c>
      <c r="Z14" s="2" t="s">
        <v>11580</v>
      </c>
    </row>
    <row r="15" spans="1:26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 t="s">
        <v>11050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4">
        <v>407.976</v>
      </c>
      <c r="S15">
        <v>3</v>
      </c>
      <c r="T15" s="5">
        <v>0.2</v>
      </c>
      <c r="U15" s="4">
        <v>132.59219999999999</v>
      </c>
      <c r="V15" s="6">
        <v>0.32499999999999996</v>
      </c>
      <c r="W15" t="s">
        <v>11579</v>
      </c>
      <c r="X15">
        <v>2016</v>
      </c>
      <c r="Y15" s="2">
        <v>12</v>
      </c>
      <c r="Z15" s="2" t="s">
        <v>11580</v>
      </c>
    </row>
    <row r="16" spans="1:26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 t="s">
        <v>11037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4">
        <v>68.81</v>
      </c>
      <c r="S16">
        <v>5</v>
      </c>
      <c r="T16" s="5">
        <v>0.8</v>
      </c>
      <c r="U16" s="4">
        <v>-123.858</v>
      </c>
      <c r="V16" s="6">
        <v>-1.8</v>
      </c>
      <c r="W16" t="s">
        <v>11583</v>
      </c>
      <c r="X16">
        <v>2015</v>
      </c>
      <c r="Y16" s="2">
        <v>11</v>
      </c>
      <c r="Z16" s="2" t="s">
        <v>11584</v>
      </c>
    </row>
    <row r="17" spans="1:26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 t="s">
        <v>11037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4">
        <v>2.544</v>
      </c>
      <c r="S17">
        <v>3</v>
      </c>
      <c r="T17" s="5">
        <v>0.8</v>
      </c>
      <c r="U17" s="4">
        <v>-3.8159999999999998</v>
      </c>
      <c r="V17" s="6">
        <v>-1.5</v>
      </c>
      <c r="W17" t="s">
        <v>11583</v>
      </c>
      <c r="X17">
        <v>2015</v>
      </c>
      <c r="Y17" s="2">
        <v>11</v>
      </c>
      <c r="Z17" s="2" t="s">
        <v>11584</v>
      </c>
    </row>
    <row r="18" spans="1:26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 t="s">
        <v>11208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4">
        <v>665.88</v>
      </c>
      <c r="S18">
        <v>6</v>
      </c>
      <c r="T18" s="5">
        <v>0</v>
      </c>
      <c r="U18" s="4">
        <v>13.317600000000001</v>
      </c>
      <c r="V18" s="6">
        <v>0.02</v>
      </c>
      <c r="W18" t="s">
        <v>11582</v>
      </c>
      <c r="X18">
        <v>2014</v>
      </c>
      <c r="Y18" s="2">
        <v>11</v>
      </c>
      <c r="Z18" s="2" t="s">
        <v>11580</v>
      </c>
    </row>
    <row r="19" spans="1:26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 t="s">
        <v>11209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4">
        <v>55.5</v>
      </c>
      <c r="S19">
        <v>2</v>
      </c>
      <c r="T19" s="5">
        <v>0</v>
      </c>
      <c r="U19" s="4">
        <v>9.99</v>
      </c>
      <c r="V19" s="6">
        <v>0.18</v>
      </c>
      <c r="W19" t="s">
        <v>11582</v>
      </c>
      <c r="X19">
        <v>2014</v>
      </c>
      <c r="Y19" s="2">
        <v>5</v>
      </c>
      <c r="Z19" s="2" t="s">
        <v>11580</v>
      </c>
    </row>
    <row r="20" spans="1:26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 t="s">
        <v>11126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4">
        <v>8.56</v>
      </c>
      <c r="S20">
        <v>2</v>
      </c>
      <c r="T20" s="5">
        <v>0</v>
      </c>
      <c r="U20" s="4">
        <v>2.4824000000000002</v>
      </c>
      <c r="V20" s="6">
        <v>0.28999999999999998</v>
      </c>
      <c r="W20" t="s">
        <v>11582</v>
      </c>
      <c r="X20">
        <v>2014</v>
      </c>
      <c r="Y20" s="2">
        <v>8</v>
      </c>
      <c r="Z20" s="2" t="s">
        <v>11580</v>
      </c>
    </row>
    <row r="21" spans="1:26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 t="s">
        <v>11126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4">
        <v>213.48</v>
      </c>
      <c r="S21">
        <v>3</v>
      </c>
      <c r="T21" s="5">
        <v>0.2</v>
      </c>
      <c r="U21" s="4">
        <v>16.010999999999999</v>
      </c>
      <c r="V21" s="6">
        <v>7.4999999999999997E-2</v>
      </c>
      <c r="W21" t="s">
        <v>11579</v>
      </c>
      <c r="X21">
        <v>2014</v>
      </c>
      <c r="Y21" s="2">
        <v>8</v>
      </c>
      <c r="Z21" s="2" t="s">
        <v>11580</v>
      </c>
    </row>
    <row r="22" spans="1:26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 t="s">
        <v>11126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4">
        <v>22.72</v>
      </c>
      <c r="S22">
        <v>4</v>
      </c>
      <c r="T22" s="5">
        <v>0.2</v>
      </c>
      <c r="U22" s="4">
        <v>7.3840000000000003</v>
      </c>
      <c r="V22" s="6">
        <v>0.32500000000000001</v>
      </c>
      <c r="W22" t="s">
        <v>11579</v>
      </c>
      <c r="X22">
        <v>2014</v>
      </c>
      <c r="Y22" s="2">
        <v>8</v>
      </c>
      <c r="Z22" s="2" t="s">
        <v>11580</v>
      </c>
    </row>
    <row r="23" spans="1:26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 t="s">
        <v>11210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4">
        <v>19.46</v>
      </c>
      <c r="S23">
        <v>7</v>
      </c>
      <c r="T23" s="5">
        <v>0</v>
      </c>
      <c r="U23" s="4">
        <v>5.0595999999999997</v>
      </c>
      <c r="V23" s="6">
        <v>0.25999999999999995</v>
      </c>
      <c r="W23" t="s">
        <v>11582</v>
      </c>
      <c r="X23">
        <v>2016</v>
      </c>
      <c r="Y23" s="2">
        <v>12</v>
      </c>
      <c r="Z23" s="2" t="s">
        <v>11580</v>
      </c>
    </row>
    <row r="24" spans="1:26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 t="s">
        <v>11210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4">
        <v>60.34</v>
      </c>
      <c r="S24">
        <v>7</v>
      </c>
      <c r="T24" s="5">
        <v>0</v>
      </c>
      <c r="U24" s="4">
        <v>15.6884</v>
      </c>
      <c r="V24" s="6">
        <v>0.25999999999999995</v>
      </c>
      <c r="W24" t="s">
        <v>11582</v>
      </c>
      <c r="X24">
        <v>2016</v>
      </c>
      <c r="Y24" s="2">
        <v>12</v>
      </c>
      <c r="Z24" s="2" t="s">
        <v>11580</v>
      </c>
    </row>
    <row r="25" spans="1:26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 t="s">
        <v>10967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4">
        <v>71.372</v>
      </c>
      <c r="S25">
        <v>2</v>
      </c>
      <c r="T25" s="5">
        <v>0.3</v>
      </c>
      <c r="U25" s="4">
        <v>-1.0196000000000001</v>
      </c>
      <c r="V25" s="6">
        <v>-1.4285714285714287E-2</v>
      </c>
      <c r="W25" t="s">
        <v>11585</v>
      </c>
      <c r="X25">
        <v>2017</v>
      </c>
      <c r="Y25" s="2">
        <v>7</v>
      </c>
      <c r="Z25" s="2" t="s">
        <v>11584</v>
      </c>
    </row>
    <row r="26" spans="1:26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 t="s">
        <v>11211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>
        <v>3</v>
      </c>
      <c r="T26" s="5">
        <v>0</v>
      </c>
      <c r="U26" s="4">
        <v>240.26490000000001</v>
      </c>
      <c r="V26" s="6">
        <v>0.22999999999999998</v>
      </c>
      <c r="W26" t="s">
        <v>11582</v>
      </c>
      <c r="X26">
        <v>2015</v>
      </c>
      <c r="Y26" s="2">
        <v>9</v>
      </c>
      <c r="Z26" s="2" t="s">
        <v>11580</v>
      </c>
    </row>
    <row r="27" spans="1:26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 t="s">
        <v>10941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4">
        <v>11.648</v>
      </c>
      <c r="S27">
        <v>2</v>
      </c>
      <c r="T27" s="5">
        <v>0.2</v>
      </c>
      <c r="U27" s="4">
        <v>4.2224000000000004</v>
      </c>
      <c r="V27" s="6">
        <v>0.36250000000000004</v>
      </c>
      <c r="W27" t="s">
        <v>11579</v>
      </c>
      <c r="X27">
        <v>2016</v>
      </c>
      <c r="Y27" s="2">
        <v>1</v>
      </c>
      <c r="Z27" s="2" t="s">
        <v>11580</v>
      </c>
    </row>
    <row r="28" spans="1:26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 t="s">
        <v>10941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4">
        <v>90.57</v>
      </c>
      <c r="S28">
        <v>3</v>
      </c>
      <c r="T28" s="5">
        <v>0</v>
      </c>
      <c r="U28" s="4">
        <v>11.774100000000001</v>
      </c>
      <c r="V28" s="6">
        <v>0.13</v>
      </c>
      <c r="W28" t="s">
        <v>11582</v>
      </c>
      <c r="X28">
        <v>2016</v>
      </c>
      <c r="Y28" s="2">
        <v>1</v>
      </c>
      <c r="Z28" s="2" t="s">
        <v>11580</v>
      </c>
    </row>
    <row r="29" spans="1:26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 t="s">
        <v>10967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4">
        <v>3083.43</v>
      </c>
      <c r="S29">
        <v>7</v>
      </c>
      <c r="T29" s="5">
        <v>0.5</v>
      </c>
      <c r="U29" s="4">
        <v>-1665.0522000000001</v>
      </c>
      <c r="V29" s="6">
        <v>-0.54</v>
      </c>
      <c r="W29" t="s">
        <v>11583</v>
      </c>
      <c r="X29">
        <v>2015</v>
      </c>
      <c r="Y29" s="2">
        <v>9</v>
      </c>
      <c r="Z29" s="2" t="s">
        <v>11584</v>
      </c>
    </row>
    <row r="30" spans="1:26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 t="s">
        <v>10967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>
        <v>2</v>
      </c>
      <c r="T30" s="5">
        <v>0.7</v>
      </c>
      <c r="U30" s="4">
        <v>-7.0532000000000004</v>
      </c>
      <c r="V30" s="6">
        <v>-0.73333333333333339</v>
      </c>
      <c r="W30" t="s">
        <v>11583</v>
      </c>
      <c r="X30">
        <v>2015</v>
      </c>
      <c r="Y30" s="2">
        <v>9</v>
      </c>
      <c r="Z30" s="2" t="s">
        <v>11584</v>
      </c>
    </row>
    <row r="31" spans="1:26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 t="s">
        <v>10967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4">
        <v>124.2</v>
      </c>
      <c r="S31">
        <v>3</v>
      </c>
      <c r="T31" s="5">
        <v>0.2</v>
      </c>
      <c r="U31" s="4">
        <v>15.525</v>
      </c>
      <c r="V31" s="6">
        <v>0.125</v>
      </c>
      <c r="W31" t="s">
        <v>11579</v>
      </c>
      <c r="X31">
        <v>2015</v>
      </c>
      <c r="Y31" s="2">
        <v>9</v>
      </c>
      <c r="Z31" s="2" t="s">
        <v>11580</v>
      </c>
    </row>
    <row r="32" spans="1:26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 t="s">
        <v>10967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>
        <v>2</v>
      </c>
      <c r="T32" s="5">
        <v>0.2</v>
      </c>
      <c r="U32" s="4">
        <v>1.1015999999999999</v>
      </c>
      <c r="V32" s="6">
        <v>0.33750000000000002</v>
      </c>
      <c r="W32" t="s">
        <v>11579</v>
      </c>
      <c r="X32">
        <v>2015</v>
      </c>
      <c r="Y32" s="2">
        <v>9</v>
      </c>
      <c r="Z32" s="2" t="s">
        <v>11580</v>
      </c>
    </row>
    <row r="33" spans="1:26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 t="s">
        <v>10967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>
        <v>6</v>
      </c>
      <c r="T33" s="5">
        <v>0.2</v>
      </c>
      <c r="U33" s="4">
        <v>9.7091999999999992</v>
      </c>
      <c r="V33" s="6">
        <v>0.11249999999999999</v>
      </c>
      <c r="W33" t="s">
        <v>11579</v>
      </c>
      <c r="X33">
        <v>2015</v>
      </c>
      <c r="Y33" s="2">
        <v>9</v>
      </c>
      <c r="Z33" s="2" t="s">
        <v>11580</v>
      </c>
    </row>
    <row r="34" spans="1:26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 t="s">
        <v>10967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>
        <v>6</v>
      </c>
      <c r="T34" s="5">
        <v>0.7</v>
      </c>
      <c r="U34" s="4">
        <v>-5.7149999999999999</v>
      </c>
      <c r="V34" s="6">
        <v>-0.83333333333333337</v>
      </c>
      <c r="W34" t="s">
        <v>11583</v>
      </c>
      <c r="X34">
        <v>2015</v>
      </c>
      <c r="Y34" s="2">
        <v>9</v>
      </c>
      <c r="Z34" s="2" t="s">
        <v>11584</v>
      </c>
    </row>
    <row r="35" spans="1:26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 t="s">
        <v>10967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4">
        <v>15.76</v>
      </c>
      <c r="S35">
        <v>2</v>
      </c>
      <c r="T35" s="5">
        <v>0.2</v>
      </c>
      <c r="U35" s="4">
        <v>3.5459999999999998</v>
      </c>
      <c r="V35" s="6">
        <v>0.22499999999999998</v>
      </c>
      <c r="W35" t="s">
        <v>11579</v>
      </c>
      <c r="X35">
        <v>2015</v>
      </c>
      <c r="Y35" s="2">
        <v>9</v>
      </c>
      <c r="Z35" s="2" t="s">
        <v>11580</v>
      </c>
    </row>
    <row r="36" spans="1:26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 t="s">
        <v>10994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>
        <v>3</v>
      </c>
      <c r="T36" s="5">
        <v>0.2</v>
      </c>
      <c r="U36" s="4">
        <v>9.9467999999999996</v>
      </c>
      <c r="V36" s="6">
        <v>0.33749999999999997</v>
      </c>
      <c r="W36" t="s">
        <v>11579</v>
      </c>
      <c r="X36">
        <v>2017</v>
      </c>
      <c r="Y36" s="2">
        <v>10</v>
      </c>
      <c r="Z36" s="2" t="s">
        <v>11580</v>
      </c>
    </row>
    <row r="37" spans="1:26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 t="s">
        <v>11194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>
        <v>7</v>
      </c>
      <c r="T37" s="5">
        <v>0.2</v>
      </c>
      <c r="U37" s="4">
        <v>123.47369999999999</v>
      </c>
      <c r="V37" s="6">
        <v>0.11249999999999999</v>
      </c>
      <c r="W37" t="s">
        <v>11579</v>
      </c>
      <c r="X37">
        <v>2016</v>
      </c>
      <c r="Y37" s="2">
        <v>12</v>
      </c>
      <c r="Z37" s="2" t="s">
        <v>11580</v>
      </c>
    </row>
    <row r="38" spans="1:26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 t="s">
        <v>11194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4">
        <v>190.92</v>
      </c>
      <c r="S38">
        <v>5</v>
      </c>
      <c r="T38" s="5">
        <v>0.6</v>
      </c>
      <c r="U38" s="4">
        <v>-147.96299999999999</v>
      </c>
      <c r="V38" s="6">
        <v>-0.77500000000000002</v>
      </c>
      <c r="W38" t="s">
        <v>11583</v>
      </c>
      <c r="X38">
        <v>2016</v>
      </c>
      <c r="Y38" s="2">
        <v>12</v>
      </c>
      <c r="Z38" s="2" t="s">
        <v>11584</v>
      </c>
    </row>
    <row r="39" spans="1:26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 t="s">
        <v>10997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4">
        <v>113.328</v>
      </c>
      <c r="S39">
        <v>9</v>
      </c>
      <c r="T39" s="5">
        <v>0.2</v>
      </c>
      <c r="U39" s="4">
        <v>35.414999999999999</v>
      </c>
      <c r="V39" s="6">
        <v>0.3125</v>
      </c>
      <c r="W39" t="s">
        <v>11579</v>
      </c>
      <c r="X39">
        <v>2015</v>
      </c>
      <c r="Y39" s="2">
        <v>12</v>
      </c>
      <c r="Z39" s="2" t="s">
        <v>11580</v>
      </c>
    </row>
    <row r="40" spans="1:26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 t="s">
        <v>10997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>
        <v>3</v>
      </c>
      <c r="T40" s="5">
        <v>0.32</v>
      </c>
      <c r="U40" s="4">
        <v>-46.976399999999998</v>
      </c>
      <c r="V40" s="6">
        <v>-8.8235294117647065E-2</v>
      </c>
      <c r="W40" t="s">
        <v>11585</v>
      </c>
      <c r="X40">
        <v>2015</v>
      </c>
      <c r="Y40" s="2">
        <v>12</v>
      </c>
      <c r="Z40" s="2" t="s">
        <v>11584</v>
      </c>
    </row>
    <row r="41" spans="1:26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 t="s">
        <v>10997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>
        <v>3</v>
      </c>
      <c r="T41" s="5">
        <v>0.3</v>
      </c>
      <c r="U41" s="4">
        <v>-15.147</v>
      </c>
      <c r="V41" s="6">
        <v>-7.1428571428571438E-2</v>
      </c>
      <c r="W41" t="s">
        <v>11585</v>
      </c>
      <c r="X41">
        <v>2015</v>
      </c>
      <c r="Y41" s="2">
        <v>12</v>
      </c>
      <c r="Z41" s="2" t="s">
        <v>11584</v>
      </c>
    </row>
    <row r="42" spans="1:26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 t="s">
        <v>10997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>
        <v>4</v>
      </c>
      <c r="T42" s="5">
        <v>0.2</v>
      </c>
      <c r="U42" s="4">
        <v>41.756399999999999</v>
      </c>
      <c r="V42" s="6">
        <v>0.1125</v>
      </c>
      <c r="W42" t="s">
        <v>11579</v>
      </c>
      <c r="X42">
        <v>2015</v>
      </c>
      <c r="Y42" s="2">
        <v>12</v>
      </c>
      <c r="Z42" s="2" t="s">
        <v>11580</v>
      </c>
    </row>
    <row r="43" spans="1:26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 t="s">
        <v>11149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>
        <v>4</v>
      </c>
      <c r="T43" s="5">
        <v>0.2</v>
      </c>
      <c r="U43" s="4">
        <v>16.5564</v>
      </c>
      <c r="V43" s="6">
        <v>0.11249999999999999</v>
      </c>
      <c r="W43" t="s">
        <v>11579</v>
      </c>
      <c r="X43">
        <v>2017</v>
      </c>
      <c r="Y43" s="2">
        <v>9</v>
      </c>
      <c r="Z43" s="2" t="s">
        <v>11580</v>
      </c>
    </row>
    <row r="44" spans="1:26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 t="s">
        <v>10941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4">
        <v>77.88</v>
      </c>
      <c r="S44">
        <v>2</v>
      </c>
      <c r="T44" s="5">
        <v>0</v>
      </c>
      <c r="U44" s="4">
        <v>3.8940000000000001</v>
      </c>
      <c r="V44" s="6">
        <v>0.05</v>
      </c>
      <c r="W44" t="s">
        <v>11582</v>
      </c>
      <c r="X44">
        <v>2016</v>
      </c>
      <c r="Y44" s="2">
        <v>7</v>
      </c>
      <c r="Z44" s="2" t="s">
        <v>11580</v>
      </c>
    </row>
    <row r="45" spans="1:26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 t="s">
        <v>11212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4">
        <v>95.616</v>
      </c>
      <c r="S45">
        <v>2</v>
      </c>
      <c r="T45" s="5">
        <v>0.2</v>
      </c>
      <c r="U45" s="4">
        <v>9.5616000000000003</v>
      </c>
      <c r="V45" s="6">
        <v>0.1</v>
      </c>
      <c r="W45" t="s">
        <v>11579</v>
      </c>
      <c r="X45">
        <v>2017</v>
      </c>
      <c r="Y45" s="2">
        <v>9</v>
      </c>
      <c r="Z45" s="2" t="s">
        <v>11580</v>
      </c>
    </row>
    <row r="46" spans="1:26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 t="s">
        <v>11213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4">
        <v>45.98</v>
      </c>
      <c r="S46">
        <v>2</v>
      </c>
      <c r="T46" s="5">
        <v>0</v>
      </c>
      <c r="U46" s="4">
        <v>19.7714</v>
      </c>
      <c r="V46" s="6">
        <v>0.43000000000000005</v>
      </c>
      <c r="W46" t="s">
        <v>11582</v>
      </c>
      <c r="X46">
        <v>2016</v>
      </c>
      <c r="Y46" s="2">
        <v>3</v>
      </c>
      <c r="Z46" s="2" t="s">
        <v>11580</v>
      </c>
    </row>
    <row r="47" spans="1:26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 t="s">
        <v>11213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4">
        <v>17.46</v>
      </c>
      <c r="S47">
        <v>2</v>
      </c>
      <c r="T47" s="5">
        <v>0</v>
      </c>
      <c r="U47" s="4">
        <v>8.2062000000000008</v>
      </c>
      <c r="V47" s="6">
        <v>0.47000000000000003</v>
      </c>
      <c r="W47" t="s">
        <v>11582</v>
      </c>
      <c r="X47">
        <v>2016</v>
      </c>
      <c r="Y47" s="2">
        <v>3</v>
      </c>
      <c r="Z47" s="2" t="s">
        <v>11580</v>
      </c>
    </row>
    <row r="48" spans="1:26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 t="s">
        <v>11214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4">
        <v>211.96</v>
      </c>
      <c r="S48">
        <v>4</v>
      </c>
      <c r="T48" s="5">
        <v>0</v>
      </c>
      <c r="U48" s="4">
        <v>8.4784000000000006</v>
      </c>
      <c r="V48" s="6">
        <v>0.04</v>
      </c>
      <c r="W48" t="s">
        <v>11582</v>
      </c>
      <c r="X48">
        <v>2014</v>
      </c>
      <c r="Y48" s="2">
        <v>10</v>
      </c>
      <c r="Z48" s="2" t="s">
        <v>11580</v>
      </c>
    </row>
    <row r="49" spans="1:26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 t="s">
        <v>11215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4">
        <v>45</v>
      </c>
      <c r="S49">
        <v>3</v>
      </c>
      <c r="T49" s="5">
        <v>0</v>
      </c>
      <c r="U49" s="4">
        <v>4.95</v>
      </c>
      <c r="V49" s="6">
        <v>0.11</v>
      </c>
      <c r="W49" t="s">
        <v>11582</v>
      </c>
      <c r="X49">
        <v>2016</v>
      </c>
      <c r="Y49" s="2">
        <v>6</v>
      </c>
      <c r="Z49" s="2" t="s">
        <v>11580</v>
      </c>
    </row>
    <row r="50" spans="1:26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 t="s">
        <v>11215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4">
        <v>21.8</v>
      </c>
      <c r="S50">
        <v>2</v>
      </c>
      <c r="T50" s="5">
        <v>0</v>
      </c>
      <c r="U50" s="4">
        <v>6.1040000000000001</v>
      </c>
      <c r="V50" s="6">
        <v>0.27999999999999997</v>
      </c>
      <c r="W50" t="s">
        <v>11582</v>
      </c>
      <c r="X50">
        <v>2016</v>
      </c>
      <c r="Y50" s="2">
        <v>6</v>
      </c>
      <c r="Z50" s="2" t="s">
        <v>11580</v>
      </c>
    </row>
    <row r="51" spans="1:26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 t="s">
        <v>11216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4">
        <v>38.22</v>
      </c>
      <c r="S51">
        <v>6</v>
      </c>
      <c r="T51" s="5">
        <v>0</v>
      </c>
      <c r="U51" s="4">
        <v>17.9634</v>
      </c>
      <c r="V51" s="6">
        <v>0.47000000000000003</v>
      </c>
      <c r="W51" t="s">
        <v>11582</v>
      </c>
      <c r="X51">
        <v>2015</v>
      </c>
      <c r="Y51" s="2">
        <v>4</v>
      </c>
      <c r="Z51" s="2" t="s">
        <v>11580</v>
      </c>
    </row>
    <row r="52" spans="1:26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 t="s">
        <v>11216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>
        <v>6</v>
      </c>
      <c r="T52" s="5">
        <v>0</v>
      </c>
      <c r="U52" s="4">
        <v>35.334600000000002</v>
      </c>
      <c r="V52" s="6">
        <v>0.47</v>
      </c>
      <c r="W52" t="s">
        <v>11582</v>
      </c>
      <c r="X52">
        <v>2015</v>
      </c>
      <c r="Y52" s="2">
        <v>4</v>
      </c>
      <c r="Z52" s="2" t="s">
        <v>11580</v>
      </c>
    </row>
    <row r="53" spans="1:26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 t="s">
        <v>11216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4">
        <v>6.16</v>
      </c>
      <c r="S53">
        <v>2</v>
      </c>
      <c r="T53" s="5">
        <v>0</v>
      </c>
      <c r="U53" s="4">
        <v>2.9567999999999999</v>
      </c>
      <c r="V53" s="6">
        <v>0.48</v>
      </c>
      <c r="W53" t="s">
        <v>11582</v>
      </c>
      <c r="X53">
        <v>2015</v>
      </c>
      <c r="Y53" s="2">
        <v>4</v>
      </c>
      <c r="Z53" s="2" t="s">
        <v>11580</v>
      </c>
    </row>
    <row r="54" spans="1:26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 t="s">
        <v>11216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4">
        <v>89.99</v>
      </c>
      <c r="S54">
        <v>1</v>
      </c>
      <c r="T54" s="5">
        <v>0</v>
      </c>
      <c r="U54" s="4">
        <v>17.098099999999999</v>
      </c>
      <c r="V54" s="6">
        <v>0.19</v>
      </c>
      <c r="W54" t="s">
        <v>11582</v>
      </c>
      <c r="X54">
        <v>2015</v>
      </c>
      <c r="Y54" s="2">
        <v>4</v>
      </c>
      <c r="Z54" s="2" t="s">
        <v>11580</v>
      </c>
    </row>
    <row r="55" spans="1:26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 t="s">
        <v>10978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4">
        <v>15.26</v>
      </c>
      <c r="S55">
        <v>7</v>
      </c>
      <c r="T55" s="5">
        <v>0</v>
      </c>
      <c r="U55" s="4">
        <v>6.2565999999999997</v>
      </c>
      <c r="V55" s="6">
        <v>0.41</v>
      </c>
      <c r="W55" t="s">
        <v>11582</v>
      </c>
      <c r="X55">
        <v>2016</v>
      </c>
      <c r="Y55" s="2">
        <v>12</v>
      </c>
      <c r="Z55" s="2" t="s">
        <v>11580</v>
      </c>
    </row>
    <row r="56" spans="1:26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 t="s">
        <v>10978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4">
        <v>1029.95</v>
      </c>
      <c r="S56">
        <v>5</v>
      </c>
      <c r="T56" s="5">
        <v>0</v>
      </c>
      <c r="U56" s="4">
        <v>298.68549999999999</v>
      </c>
      <c r="V56" s="6">
        <v>0.28999999999999998</v>
      </c>
      <c r="W56" t="s">
        <v>11582</v>
      </c>
      <c r="X56">
        <v>2016</v>
      </c>
      <c r="Y56" s="2">
        <v>12</v>
      </c>
      <c r="Z56" s="2" t="s">
        <v>11580</v>
      </c>
    </row>
    <row r="57" spans="1:26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 t="s">
        <v>11217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4">
        <v>208.56</v>
      </c>
      <c r="S57">
        <v>6</v>
      </c>
      <c r="T57" s="5">
        <v>0</v>
      </c>
      <c r="U57" s="4">
        <v>52.14</v>
      </c>
      <c r="V57" s="6">
        <v>0.25</v>
      </c>
      <c r="W57" t="s">
        <v>11582</v>
      </c>
      <c r="X57">
        <v>2016</v>
      </c>
      <c r="Y57" s="2">
        <v>6</v>
      </c>
      <c r="Z57" s="2" t="s">
        <v>11580</v>
      </c>
    </row>
    <row r="58" spans="1:26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 t="s">
        <v>11217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4">
        <v>32.4</v>
      </c>
      <c r="S58">
        <v>5</v>
      </c>
      <c r="T58" s="5">
        <v>0</v>
      </c>
      <c r="U58" s="4">
        <v>15.552</v>
      </c>
      <c r="V58" s="6">
        <v>0.48</v>
      </c>
      <c r="W58" t="s">
        <v>11582</v>
      </c>
      <c r="X58">
        <v>2016</v>
      </c>
      <c r="Y58" s="2">
        <v>6</v>
      </c>
      <c r="Z58" s="2" t="s">
        <v>11580</v>
      </c>
    </row>
    <row r="59" spans="1:26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 t="s">
        <v>11217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>
        <v>5</v>
      </c>
      <c r="T59" s="5">
        <v>0.1</v>
      </c>
      <c r="U59" s="4">
        <v>7.0979999999999999</v>
      </c>
      <c r="V59" s="6">
        <v>2.222222222222222E-2</v>
      </c>
      <c r="W59" t="s">
        <v>11579</v>
      </c>
      <c r="X59">
        <v>2016</v>
      </c>
      <c r="Y59" s="2">
        <v>6</v>
      </c>
      <c r="Z59" s="2" t="s">
        <v>11580</v>
      </c>
    </row>
    <row r="60" spans="1:26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 t="s">
        <v>11217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4">
        <v>14.56</v>
      </c>
      <c r="S60">
        <v>2</v>
      </c>
      <c r="T60" s="5">
        <v>0</v>
      </c>
      <c r="U60" s="4">
        <v>6.9888000000000003</v>
      </c>
      <c r="V60" s="6">
        <v>0.48</v>
      </c>
      <c r="W60" t="s">
        <v>11582</v>
      </c>
      <c r="X60">
        <v>2016</v>
      </c>
      <c r="Y60" s="2">
        <v>6</v>
      </c>
      <c r="Z60" s="2" t="s">
        <v>11580</v>
      </c>
    </row>
    <row r="61" spans="1:26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 t="s">
        <v>11217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4">
        <v>30</v>
      </c>
      <c r="S61">
        <v>2</v>
      </c>
      <c r="T61" s="5">
        <v>0</v>
      </c>
      <c r="U61" s="4">
        <v>3.3</v>
      </c>
      <c r="V61" s="6">
        <v>0.11</v>
      </c>
      <c r="W61" t="s">
        <v>11582</v>
      </c>
      <c r="X61">
        <v>2016</v>
      </c>
      <c r="Y61" s="2">
        <v>6</v>
      </c>
      <c r="Z61" s="2" t="s">
        <v>11580</v>
      </c>
    </row>
    <row r="62" spans="1:26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 t="s">
        <v>11217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4">
        <v>48.48</v>
      </c>
      <c r="S62">
        <v>4</v>
      </c>
      <c r="T62" s="5">
        <v>0.2</v>
      </c>
      <c r="U62" s="4">
        <v>16.361999999999998</v>
      </c>
      <c r="V62" s="6">
        <v>0.33749999999999997</v>
      </c>
      <c r="W62" t="s">
        <v>11579</v>
      </c>
      <c r="X62">
        <v>2016</v>
      </c>
      <c r="Y62" s="2">
        <v>6</v>
      </c>
      <c r="Z62" s="2" t="s">
        <v>11580</v>
      </c>
    </row>
    <row r="63" spans="1:26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 t="s">
        <v>11217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4">
        <v>1.68</v>
      </c>
      <c r="S63">
        <v>1</v>
      </c>
      <c r="T63" s="5">
        <v>0</v>
      </c>
      <c r="U63" s="4">
        <v>0.84</v>
      </c>
      <c r="V63" s="6">
        <v>0.5</v>
      </c>
      <c r="W63" t="s">
        <v>11582</v>
      </c>
      <c r="X63">
        <v>2016</v>
      </c>
      <c r="Y63" s="2">
        <v>6</v>
      </c>
      <c r="Z63" s="2" t="s">
        <v>11580</v>
      </c>
    </row>
    <row r="64" spans="1:26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 t="s">
        <v>11098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4">
        <v>13.98</v>
      </c>
      <c r="S64">
        <v>2</v>
      </c>
      <c r="T64" s="5">
        <v>0</v>
      </c>
      <c r="U64" s="4">
        <v>6.1512000000000002</v>
      </c>
      <c r="V64" s="6">
        <v>0.44</v>
      </c>
      <c r="W64" t="s">
        <v>11582</v>
      </c>
      <c r="X64">
        <v>2015</v>
      </c>
      <c r="Y64" s="2">
        <v>11</v>
      </c>
      <c r="Z64" s="2" t="s">
        <v>11580</v>
      </c>
    </row>
    <row r="65" spans="1:26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 t="s">
        <v>11098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>
        <v>6</v>
      </c>
      <c r="T65" s="5">
        <v>0.2</v>
      </c>
      <c r="U65" s="4">
        <v>9.3612000000000002</v>
      </c>
      <c r="V65" s="6">
        <v>0.36249999999999999</v>
      </c>
      <c r="W65" t="s">
        <v>11579</v>
      </c>
      <c r="X65">
        <v>2015</v>
      </c>
      <c r="Y65" s="2">
        <v>11</v>
      </c>
      <c r="Z65" s="2" t="s">
        <v>11580</v>
      </c>
    </row>
    <row r="66" spans="1:26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 t="s">
        <v>11098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>
        <v>3</v>
      </c>
      <c r="T66" s="5">
        <v>0</v>
      </c>
      <c r="U66" s="4">
        <v>68.963099999999997</v>
      </c>
      <c r="V66" s="6">
        <v>0.47000000000000003</v>
      </c>
      <c r="W66" t="s">
        <v>11582</v>
      </c>
      <c r="X66">
        <v>2015</v>
      </c>
      <c r="Y66" s="2">
        <v>11</v>
      </c>
      <c r="Z66" s="2" t="s">
        <v>11580</v>
      </c>
    </row>
    <row r="67" spans="1:26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 t="s">
        <v>11098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>
        <v>4</v>
      </c>
      <c r="T67" s="5">
        <v>0</v>
      </c>
      <c r="U67" s="4">
        <v>22.332799999999999</v>
      </c>
      <c r="V67" s="6">
        <v>0.27999999999999997</v>
      </c>
      <c r="W67" t="s">
        <v>11582</v>
      </c>
      <c r="X67">
        <v>2015</v>
      </c>
      <c r="Y67" s="2">
        <v>11</v>
      </c>
      <c r="Z67" s="2" t="s">
        <v>11580</v>
      </c>
    </row>
    <row r="68" spans="1:26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 t="s">
        <v>10950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>
        <v>5</v>
      </c>
      <c r="T68" s="5">
        <v>0.3</v>
      </c>
      <c r="U68" s="4">
        <v>-15.2225</v>
      </c>
      <c r="V68" s="6">
        <v>-7.1428571428571425E-2</v>
      </c>
      <c r="W68" t="s">
        <v>11585</v>
      </c>
      <c r="X68">
        <v>2015</v>
      </c>
      <c r="Y68" s="2">
        <v>4</v>
      </c>
      <c r="Z68" s="2" t="s">
        <v>11584</v>
      </c>
    </row>
    <row r="69" spans="1:26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 t="s">
        <v>11068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>
        <v>8</v>
      </c>
      <c r="T69" s="5">
        <v>0.2</v>
      </c>
      <c r="U69" s="4">
        <v>111.30240000000001</v>
      </c>
      <c r="V69" s="6">
        <v>0.10000000000000002</v>
      </c>
      <c r="W69" t="s">
        <v>11579</v>
      </c>
      <c r="X69">
        <v>2014</v>
      </c>
      <c r="Y69" s="2">
        <v>12</v>
      </c>
      <c r="Z69" s="2" t="s">
        <v>11580</v>
      </c>
    </row>
    <row r="70" spans="1:26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 t="s">
        <v>11068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>
        <v>4</v>
      </c>
      <c r="T70" s="5">
        <v>0.2</v>
      </c>
      <c r="U70" s="4">
        <v>62.988</v>
      </c>
      <c r="V70" s="6">
        <v>0.375</v>
      </c>
      <c r="W70" t="s">
        <v>11579</v>
      </c>
      <c r="X70">
        <v>2014</v>
      </c>
      <c r="Y70" s="2">
        <v>12</v>
      </c>
      <c r="Z70" s="2" t="s">
        <v>11580</v>
      </c>
    </row>
    <row r="71" spans="1:26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 t="s">
        <v>11218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4">
        <v>75.88</v>
      </c>
      <c r="S71">
        <v>2</v>
      </c>
      <c r="T71" s="5">
        <v>0</v>
      </c>
      <c r="U71" s="4">
        <v>35.663600000000002</v>
      </c>
      <c r="V71" s="6">
        <v>0.47000000000000008</v>
      </c>
      <c r="W71" t="s">
        <v>11582</v>
      </c>
      <c r="X71">
        <v>2016</v>
      </c>
      <c r="Y71" s="2">
        <v>6</v>
      </c>
      <c r="Z71" s="2" t="s">
        <v>11580</v>
      </c>
    </row>
    <row r="72" spans="1:26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 t="s">
        <v>10949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>
        <v>1</v>
      </c>
      <c r="T72" s="5">
        <v>0.2</v>
      </c>
      <c r="U72" s="4">
        <v>1.7310000000000001</v>
      </c>
      <c r="V72" s="6">
        <v>0.37500000000000006</v>
      </c>
      <c r="W72" t="s">
        <v>11579</v>
      </c>
      <c r="X72">
        <v>2016</v>
      </c>
      <c r="Y72" s="2">
        <v>9</v>
      </c>
      <c r="Z72" s="2" t="s">
        <v>11580</v>
      </c>
    </row>
    <row r="73" spans="1:26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 t="s">
        <v>11219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4">
        <v>19.05</v>
      </c>
      <c r="S73">
        <v>3</v>
      </c>
      <c r="T73" s="5">
        <v>0</v>
      </c>
      <c r="U73" s="4">
        <v>8.7629999999999999</v>
      </c>
      <c r="V73" s="6">
        <v>0.45999999999999996</v>
      </c>
      <c r="W73" t="s">
        <v>11582</v>
      </c>
      <c r="X73">
        <v>2017</v>
      </c>
      <c r="Y73" s="2">
        <v>9</v>
      </c>
      <c r="Z73" s="2" t="s">
        <v>11580</v>
      </c>
    </row>
    <row r="74" spans="1:26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 t="s">
        <v>11005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>
        <v>8</v>
      </c>
      <c r="T74" s="5">
        <v>0.2</v>
      </c>
      <c r="U74" s="4">
        <v>-114.3912</v>
      </c>
      <c r="V74" s="6">
        <v>-0.13749999999999998</v>
      </c>
      <c r="W74" t="s">
        <v>11579</v>
      </c>
      <c r="X74">
        <v>2015</v>
      </c>
      <c r="Y74" s="2">
        <v>4</v>
      </c>
      <c r="Z74" s="2" t="s">
        <v>11584</v>
      </c>
    </row>
    <row r="75" spans="1:26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 t="s">
        <v>11005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4">
        <v>97.04</v>
      </c>
      <c r="S75">
        <v>2</v>
      </c>
      <c r="T75" s="5">
        <v>0.2</v>
      </c>
      <c r="U75" s="4">
        <v>1.2130000000000001</v>
      </c>
      <c r="V75" s="6">
        <v>1.2500000000000001E-2</v>
      </c>
      <c r="W75" t="s">
        <v>11579</v>
      </c>
      <c r="X75">
        <v>2015</v>
      </c>
      <c r="Y75" s="2">
        <v>4</v>
      </c>
      <c r="Z75" s="2" t="s">
        <v>11580</v>
      </c>
    </row>
    <row r="76" spans="1:26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 t="s">
        <v>11005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>
        <v>1</v>
      </c>
      <c r="T76" s="5">
        <v>0.2</v>
      </c>
      <c r="U76" s="4">
        <v>-18.196000000000002</v>
      </c>
      <c r="V76" s="6">
        <v>-0.25</v>
      </c>
      <c r="W76" t="s">
        <v>11579</v>
      </c>
      <c r="X76">
        <v>2015</v>
      </c>
      <c r="Y76" s="2">
        <v>4</v>
      </c>
      <c r="Z76" s="2" t="s">
        <v>11584</v>
      </c>
    </row>
    <row r="77" spans="1:26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 t="s">
        <v>10997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4">
        <v>1.248</v>
      </c>
      <c r="S77">
        <v>3</v>
      </c>
      <c r="T77" s="5">
        <v>0.8</v>
      </c>
      <c r="U77" s="4">
        <v>-1.9343999999999999</v>
      </c>
      <c r="V77" s="6">
        <v>-1.5499999999999998</v>
      </c>
      <c r="W77" t="s">
        <v>11583</v>
      </c>
      <c r="X77">
        <v>2017</v>
      </c>
      <c r="Y77" s="2">
        <v>12</v>
      </c>
      <c r="Z77" s="2" t="s">
        <v>11584</v>
      </c>
    </row>
    <row r="78" spans="1:26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 t="s">
        <v>10997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>
        <v>3</v>
      </c>
      <c r="T78" s="5">
        <v>0.6</v>
      </c>
      <c r="U78" s="4">
        <v>-5.8247999999999998</v>
      </c>
      <c r="V78" s="6">
        <v>-0.6</v>
      </c>
      <c r="W78" t="s">
        <v>11583</v>
      </c>
      <c r="X78">
        <v>2017</v>
      </c>
      <c r="Y78" s="2">
        <v>12</v>
      </c>
      <c r="Z78" s="2" t="s">
        <v>11584</v>
      </c>
    </row>
    <row r="79" spans="1:26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 t="s">
        <v>10997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4">
        <v>27.24</v>
      </c>
      <c r="S79">
        <v>3</v>
      </c>
      <c r="T79" s="5">
        <v>0.2</v>
      </c>
      <c r="U79" s="4">
        <v>2.7240000000000002</v>
      </c>
      <c r="V79" s="6">
        <v>0.10000000000000002</v>
      </c>
      <c r="W79" t="s">
        <v>11579</v>
      </c>
      <c r="X79">
        <v>2017</v>
      </c>
      <c r="Y79" s="2">
        <v>12</v>
      </c>
      <c r="Z79" s="2" t="s">
        <v>11580</v>
      </c>
    </row>
    <row r="80" spans="1:26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 t="s">
        <v>10974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4">
        <v>19.3</v>
      </c>
      <c r="S80">
        <v>5</v>
      </c>
      <c r="T80" s="5">
        <v>0.6</v>
      </c>
      <c r="U80" s="4">
        <v>-14.475</v>
      </c>
      <c r="V80" s="6">
        <v>-0.75</v>
      </c>
      <c r="W80" t="s">
        <v>11583</v>
      </c>
      <c r="X80">
        <v>2014</v>
      </c>
      <c r="Y80" s="2">
        <v>11</v>
      </c>
      <c r="Z80" s="2" t="s">
        <v>11584</v>
      </c>
    </row>
    <row r="81" spans="1:26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 t="s">
        <v>11220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4">
        <v>208.16</v>
      </c>
      <c r="S81">
        <v>1</v>
      </c>
      <c r="T81" s="5">
        <v>0</v>
      </c>
      <c r="U81" s="4">
        <v>56.203200000000002</v>
      </c>
      <c r="V81" s="6">
        <v>0.27</v>
      </c>
      <c r="W81" t="s">
        <v>11582</v>
      </c>
      <c r="X81">
        <v>2016</v>
      </c>
      <c r="Y81" s="2">
        <v>6</v>
      </c>
      <c r="Z81" s="2" t="s">
        <v>11580</v>
      </c>
    </row>
    <row r="82" spans="1:26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 t="s">
        <v>11220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>
        <v>3</v>
      </c>
      <c r="T82" s="5">
        <v>0</v>
      </c>
      <c r="U82" s="4">
        <v>8.0351999999999997</v>
      </c>
      <c r="V82" s="6">
        <v>0.48000000000000004</v>
      </c>
      <c r="W82" t="s">
        <v>11582</v>
      </c>
      <c r="X82">
        <v>2016</v>
      </c>
      <c r="Y82" s="2">
        <v>6</v>
      </c>
      <c r="Z82" s="2" t="s">
        <v>11580</v>
      </c>
    </row>
    <row r="83" spans="1:26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 t="s">
        <v>11000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4">
        <v>14.9</v>
      </c>
      <c r="S83">
        <v>5</v>
      </c>
      <c r="T83" s="5">
        <v>0</v>
      </c>
      <c r="U83" s="4">
        <v>4.1719999999999997</v>
      </c>
      <c r="V83" s="6">
        <v>0.27999999999999997</v>
      </c>
      <c r="W83" t="s">
        <v>11582</v>
      </c>
      <c r="X83">
        <v>2014</v>
      </c>
      <c r="Y83" s="2">
        <v>10</v>
      </c>
      <c r="Z83" s="2" t="s">
        <v>11580</v>
      </c>
    </row>
    <row r="84" spans="1:26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 t="s">
        <v>11000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4">
        <v>21.39</v>
      </c>
      <c r="S84">
        <v>1</v>
      </c>
      <c r="T84" s="5">
        <v>0</v>
      </c>
      <c r="U84" s="4">
        <v>6.2031000000000001</v>
      </c>
      <c r="V84" s="6">
        <v>0.28999999999999998</v>
      </c>
      <c r="W84" t="s">
        <v>11582</v>
      </c>
      <c r="X84">
        <v>2014</v>
      </c>
      <c r="Y84" s="2">
        <v>10</v>
      </c>
      <c r="Z84" s="2" t="s">
        <v>11580</v>
      </c>
    </row>
    <row r="85" spans="1:26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 t="s">
        <v>11169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>
        <v>7</v>
      </c>
      <c r="T85" s="5">
        <v>0.2</v>
      </c>
      <c r="U85" s="4">
        <v>62.807499999999997</v>
      </c>
      <c r="V85" s="6">
        <v>0.3125</v>
      </c>
      <c r="W85" t="s">
        <v>11579</v>
      </c>
      <c r="X85">
        <v>2015</v>
      </c>
      <c r="Y85" s="2">
        <v>9</v>
      </c>
      <c r="Z85" s="2" t="s">
        <v>11580</v>
      </c>
    </row>
    <row r="86" spans="1:26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 t="s">
        <v>10955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4">
        <v>230.376</v>
      </c>
      <c r="S86">
        <v>3</v>
      </c>
      <c r="T86" s="5">
        <v>0.2</v>
      </c>
      <c r="U86" s="4">
        <v>-48.954900000000002</v>
      </c>
      <c r="V86" s="6">
        <v>-0.21249999999999999</v>
      </c>
      <c r="W86" t="s">
        <v>11579</v>
      </c>
      <c r="X86">
        <v>2017</v>
      </c>
      <c r="Y86" s="2">
        <v>11</v>
      </c>
      <c r="Z86" s="2" t="s">
        <v>11584</v>
      </c>
    </row>
    <row r="87" spans="1:26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 t="s">
        <v>11221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>
        <v>2</v>
      </c>
      <c r="T87" s="5">
        <v>0</v>
      </c>
      <c r="U87" s="4">
        <v>33.215600000000002</v>
      </c>
      <c r="V87" s="6">
        <v>0.11000000000000001</v>
      </c>
      <c r="W87" t="s">
        <v>11582</v>
      </c>
      <c r="X87">
        <v>2017</v>
      </c>
      <c r="Y87" s="2">
        <v>5</v>
      </c>
      <c r="Z87" s="2" t="s">
        <v>11580</v>
      </c>
    </row>
    <row r="88" spans="1:26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 t="s">
        <v>11222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>
        <v>1</v>
      </c>
      <c r="T88" s="5">
        <v>0</v>
      </c>
      <c r="U88" s="4">
        <v>6.7965999999999998</v>
      </c>
      <c r="V88" s="6">
        <v>0.34</v>
      </c>
      <c r="W88" t="s">
        <v>11582</v>
      </c>
      <c r="X88">
        <v>2017</v>
      </c>
      <c r="Y88" s="2">
        <v>10</v>
      </c>
      <c r="Z88" s="2" t="s">
        <v>11580</v>
      </c>
    </row>
    <row r="89" spans="1:26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 t="s">
        <v>11222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4">
        <v>6.16</v>
      </c>
      <c r="S89">
        <v>2</v>
      </c>
      <c r="T89" s="5">
        <v>0</v>
      </c>
      <c r="U89" s="4">
        <v>2.9567999999999999</v>
      </c>
      <c r="V89" s="6">
        <v>0.48</v>
      </c>
      <c r="W89" t="s">
        <v>11582</v>
      </c>
      <c r="X89">
        <v>2017</v>
      </c>
      <c r="Y89" s="2">
        <v>10</v>
      </c>
      <c r="Z89" s="2" t="s">
        <v>11580</v>
      </c>
    </row>
    <row r="90" spans="1:26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 t="s">
        <v>10994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>
        <v>7</v>
      </c>
      <c r="T90" s="5">
        <v>0.2</v>
      </c>
      <c r="U90" s="4">
        <v>13.857200000000001</v>
      </c>
      <c r="V90" s="6">
        <v>8.7500000000000008E-2</v>
      </c>
      <c r="W90" t="s">
        <v>11579</v>
      </c>
      <c r="X90">
        <v>2016</v>
      </c>
      <c r="Y90" s="2">
        <v>4</v>
      </c>
      <c r="Z90" s="2" t="s">
        <v>11580</v>
      </c>
    </row>
    <row r="91" spans="1:26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 t="s">
        <v>10992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>
        <v>3</v>
      </c>
      <c r="T91" s="5">
        <v>0</v>
      </c>
      <c r="U91" s="4">
        <v>6.633</v>
      </c>
      <c r="V91" s="6">
        <v>0.32999999999999996</v>
      </c>
      <c r="W91" t="s">
        <v>11582</v>
      </c>
      <c r="X91">
        <v>2016</v>
      </c>
      <c r="Y91" s="2">
        <v>9</v>
      </c>
      <c r="Z91" s="2" t="s">
        <v>11580</v>
      </c>
    </row>
    <row r="92" spans="1:26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 t="s">
        <v>10992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>
        <v>2</v>
      </c>
      <c r="T92" s="5">
        <v>0.2</v>
      </c>
      <c r="U92" s="4">
        <v>8.2782</v>
      </c>
      <c r="V92" s="6">
        <v>0.11249999999999999</v>
      </c>
      <c r="W92" t="s">
        <v>11579</v>
      </c>
      <c r="X92">
        <v>2016</v>
      </c>
      <c r="Y92" s="2">
        <v>9</v>
      </c>
      <c r="Z92" s="2" t="s">
        <v>11580</v>
      </c>
    </row>
    <row r="93" spans="1:26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 t="s">
        <v>10992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4">
        <v>6.48</v>
      </c>
      <c r="S93">
        <v>1</v>
      </c>
      <c r="T93" s="5">
        <v>0</v>
      </c>
      <c r="U93" s="4">
        <v>3.1103999999999998</v>
      </c>
      <c r="V93" s="6">
        <v>0.47999999999999993</v>
      </c>
      <c r="W93" t="s">
        <v>11582</v>
      </c>
      <c r="X93">
        <v>2016</v>
      </c>
      <c r="Y93" s="2">
        <v>9</v>
      </c>
      <c r="Z93" s="2" t="s">
        <v>11580</v>
      </c>
    </row>
    <row r="94" spans="1:26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 t="s">
        <v>11223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4">
        <v>12.96</v>
      </c>
      <c r="S94">
        <v>2</v>
      </c>
      <c r="T94" s="5">
        <v>0</v>
      </c>
      <c r="U94" s="4">
        <v>6.2207999999999997</v>
      </c>
      <c r="V94" s="6">
        <v>0.47999999999999993</v>
      </c>
      <c r="W94" t="s">
        <v>11582</v>
      </c>
      <c r="X94">
        <v>2015</v>
      </c>
      <c r="Y94" s="2">
        <v>1</v>
      </c>
      <c r="Z94" s="2" t="s">
        <v>11580</v>
      </c>
    </row>
    <row r="95" spans="1:26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 t="s">
        <v>11223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4">
        <v>53.34</v>
      </c>
      <c r="S95">
        <v>3</v>
      </c>
      <c r="T95" s="5">
        <v>0</v>
      </c>
      <c r="U95" s="4">
        <v>16.535399999999999</v>
      </c>
      <c r="V95" s="6">
        <v>0.30999999999999994</v>
      </c>
      <c r="W95" t="s">
        <v>11582</v>
      </c>
      <c r="X95">
        <v>2015</v>
      </c>
      <c r="Y95" s="2">
        <v>1</v>
      </c>
      <c r="Z95" s="2" t="s">
        <v>11580</v>
      </c>
    </row>
    <row r="96" spans="1:26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 t="s">
        <v>11223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4">
        <v>32.96</v>
      </c>
      <c r="S96">
        <v>2</v>
      </c>
      <c r="T96" s="5">
        <v>0</v>
      </c>
      <c r="U96" s="4">
        <v>16.150400000000001</v>
      </c>
      <c r="V96" s="6">
        <v>0.49000000000000005</v>
      </c>
      <c r="W96" t="s">
        <v>11582</v>
      </c>
      <c r="X96">
        <v>2015</v>
      </c>
      <c r="Y96" s="2">
        <v>1</v>
      </c>
      <c r="Z96" s="2" t="s">
        <v>11580</v>
      </c>
    </row>
    <row r="97" spans="1:26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 t="s">
        <v>11018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>
        <v>1</v>
      </c>
      <c r="T97" s="5">
        <v>0.7</v>
      </c>
      <c r="U97" s="4">
        <v>-3.7879999999999998</v>
      </c>
      <c r="V97" s="6">
        <v>-0.66666666666666663</v>
      </c>
      <c r="W97" t="s">
        <v>11583</v>
      </c>
      <c r="X97">
        <v>2017</v>
      </c>
      <c r="Y97" s="2">
        <v>11</v>
      </c>
      <c r="Z97" s="2" t="s">
        <v>11584</v>
      </c>
    </row>
    <row r="98" spans="1:26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 t="s">
        <v>10949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4">
        <v>96.53</v>
      </c>
      <c r="S98">
        <v>7</v>
      </c>
      <c r="T98" s="5">
        <v>0</v>
      </c>
      <c r="U98" s="4">
        <v>40.5426</v>
      </c>
      <c r="V98" s="6">
        <v>0.42</v>
      </c>
      <c r="W98" t="s">
        <v>11582</v>
      </c>
      <c r="X98">
        <v>2017</v>
      </c>
      <c r="Y98" s="2">
        <v>11</v>
      </c>
      <c r="Z98" s="2" t="s">
        <v>11580</v>
      </c>
    </row>
    <row r="99" spans="1:26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 t="s">
        <v>11000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>
        <v>3</v>
      </c>
      <c r="T99" s="5">
        <v>0.2</v>
      </c>
      <c r="U99" s="4">
        <v>17.959199999999999</v>
      </c>
      <c r="V99" s="6">
        <v>0.35</v>
      </c>
      <c r="W99" t="s">
        <v>11579</v>
      </c>
      <c r="X99">
        <v>2017</v>
      </c>
      <c r="Y99" s="2">
        <v>6</v>
      </c>
      <c r="Z99" s="2" t="s">
        <v>11580</v>
      </c>
    </row>
    <row r="100" spans="1:26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 t="s">
        <v>11224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4">
        <v>77.88</v>
      </c>
      <c r="S100">
        <v>6</v>
      </c>
      <c r="T100" s="5">
        <v>0</v>
      </c>
      <c r="U100" s="4">
        <v>22.5852</v>
      </c>
      <c r="V100" s="6">
        <v>0.29000000000000004</v>
      </c>
      <c r="W100" t="s">
        <v>11582</v>
      </c>
      <c r="X100">
        <v>2016</v>
      </c>
      <c r="Y100" s="2">
        <v>9</v>
      </c>
      <c r="Z100" s="2" t="s">
        <v>11580</v>
      </c>
    </row>
    <row r="101" spans="1:26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 t="s">
        <v>10950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>
        <v>7</v>
      </c>
      <c r="T101" s="5">
        <v>0.2</v>
      </c>
      <c r="U101" s="4">
        <v>22.618400000000001</v>
      </c>
      <c r="V101" s="6">
        <v>0.35000000000000003</v>
      </c>
      <c r="W101" t="s">
        <v>11579</v>
      </c>
      <c r="X101">
        <v>2016</v>
      </c>
      <c r="Y101" s="2">
        <v>8</v>
      </c>
      <c r="Z101" s="2" t="s">
        <v>11580</v>
      </c>
    </row>
    <row r="102" spans="1:26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 t="s">
        <v>10950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>
        <v>3</v>
      </c>
      <c r="T102" s="5">
        <v>0.2</v>
      </c>
      <c r="U102" s="4">
        <v>-10.7973</v>
      </c>
      <c r="V102" s="6">
        <v>-0.1125</v>
      </c>
      <c r="W102" t="s">
        <v>11579</v>
      </c>
      <c r="X102">
        <v>2016</v>
      </c>
      <c r="Y102" s="2">
        <v>8</v>
      </c>
      <c r="Z102" s="2" t="s">
        <v>11584</v>
      </c>
    </row>
    <row r="103" spans="1:26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 t="s">
        <v>10950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4">
        <v>1.788</v>
      </c>
      <c r="S103">
        <v>3</v>
      </c>
      <c r="T103" s="5">
        <v>0.8</v>
      </c>
      <c r="U103" s="4">
        <v>-3.0396000000000001</v>
      </c>
      <c r="V103" s="6">
        <v>-1.7</v>
      </c>
      <c r="W103" t="s">
        <v>11583</v>
      </c>
      <c r="X103">
        <v>2016</v>
      </c>
      <c r="Y103" s="2">
        <v>8</v>
      </c>
      <c r="Z103" s="2" t="s">
        <v>11584</v>
      </c>
    </row>
    <row r="104" spans="1:26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 t="s">
        <v>11222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4">
        <v>23.92</v>
      </c>
      <c r="S104">
        <v>4</v>
      </c>
      <c r="T104" s="5">
        <v>0</v>
      </c>
      <c r="U104" s="4">
        <v>11.720800000000001</v>
      </c>
      <c r="V104" s="6">
        <v>0.49</v>
      </c>
      <c r="W104" t="s">
        <v>11582</v>
      </c>
      <c r="X104">
        <v>2016</v>
      </c>
      <c r="Y104" s="2">
        <v>12</v>
      </c>
      <c r="Z104" s="2" t="s">
        <v>11580</v>
      </c>
    </row>
    <row r="105" spans="1:26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 t="s">
        <v>11083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>
        <v>6</v>
      </c>
      <c r="T105" s="5">
        <v>0.2</v>
      </c>
      <c r="U105" s="4">
        <v>-26.875800000000002</v>
      </c>
      <c r="V105" s="6">
        <v>-0.11250000000000002</v>
      </c>
      <c r="W105" t="s">
        <v>11579</v>
      </c>
      <c r="X105">
        <v>2015</v>
      </c>
      <c r="Y105" s="2">
        <v>11</v>
      </c>
      <c r="Z105" s="2" t="s">
        <v>11584</v>
      </c>
    </row>
    <row r="106" spans="1:26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 t="s">
        <v>11083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4">
        <v>102.36</v>
      </c>
      <c r="S106">
        <v>3</v>
      </c>
      <c r="T106" s="5">
        <v>0.2</v>
      </c>
      <c r="U106" s="4">
        <v>-3.8384999999999998</v>
      </c>
      <c r="V106" s="6">
        <v>-3.7499999999999999E-2</v>
      </c>
      <c r="W106" t="s">
        <v>11579</v>
      </c>
      <c r="X106">
        <v>2015</v>
      </c>
      <c r="Y106" s="2">
        <v>11</v>
      </c>
      <c r="Z106" s="2" t="s">
        <v>11584</v>
      </c>
    </row>
    <row r="107" spans="1:26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 t="s">
        <v>11083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>
        <v>3</v>
      </c>
      <c r="T107" s="5">
        <v>0.7</v>
      </c>
      <c r="U107" s="4">
        <v>-25.817399999999999</v>
      </c>
      <c r="V107" s="6">
        <v>-0.70000000000000007</v>
      </c>
      <c r="W107" t="s">
        <v>11583</v>
      </c>
      <c r="X107">
        <v>2015</v>
      </c>
      <c r="Y107" s="2">
        <v>11</v>
      </c>
      <c r="Z107" s="2" t="s">
        <v>11584</v>
      </c>
    </row>
    <row r="108" spans="1:26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 t="s">
        <v>11049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>
        <v>8</v>
      </c>
      <c r="T108" s="5">
        <v>0.2</v>
      </c>
      <c r="U108" s="4">
        <v>17.601600000000001</v>
      </c>
      <c r="V108" s="6">
        <v>0.23750000000000004</v>
      </c>
      <c r="W108" t="s">
        <v>11579</v>
      </c>
      <c r="X108">
        <v>2017</v>
      </c>
      <c r="Y108" s="2">
        <v>11</v>
      </c>
      <c r="Z108" s="2" t="s">
        <v>11580</v>
      </c>
    </row>
    <row r="109" spans="1:26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 t="s">
        <v>11049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>
        <v>1</v>
      </c>
      <c r="T109" s="5">
        <v>0.2</v>
      </c>
      <c r="U109" s="4">
        <v>2.0994000000000002</v>
      </c>
      <c r="V109" s="6">
        <v>7.4999999999999997E-2</v>
      </c>
      <c r="W109" t="s">
        <v>11579</v>
      </c>
      <c r="X109">
        <v>2017</v>
      </c>
      <c r="Y109" s="2">
        <v>11</v>
      </c>
      <c r="Z109" s="2" t="s">
        <v>11580</v>
      </c>
    </row>
    <row r="110" spans="1:26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 t="s">
        <v>11049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>
        <v>1</v>
      </c>
      <c r="T110" s="5">
        <v>0.2</v>
      </c>
      <c r="U110" s="4">
        <v>1.0738000000000001</v>
      </c>
      <c r="V110" s="6">
        <v>0.32500000000000007</v>
      </c>
      <c r="W110" t="s">
        <v>11579</v>
      </c>
      <c r="X110">
        <v>2017</v>
      </c>
      <c r="Y110" s="2">
        <v>11</v>
      </c>
      <c r="Z110" s="2" t="s">
        <v>11580</v>
      </c>
    </row>
    <row r="111" spans="1:26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 t="s">
        <v>11225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4">
        <v>339.96</v>
      </c>
      <c r="S111">
        <v>5</v>
      </c>
      <c r="T111" s="5">
        <v>0.2</v>
      </c>
      <c r="U111" s="4">
        <v>67.992000000000004</v>
      </c>
      <c r="V111" s="6">
        <v>0.20000000000000004</v>
      </c>
      <c r="W111" t="s">
        <v>11579</v>
      </c>
      <c r="X111">
        <v>2015</v>
      </c>
      <c r="Y111" s="2">
        <v>10</v>
      </c>
      <c r="Z111" s="2" t="s">
        <v>11580</v>
      </c>
    </row>
    <row r="112" spans="1:26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 t="s">
        <v>11029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4">
        <v>41.96</v>
      </c>
      <c r="S112">
        <v>2</v>
      </c>
      <c r="T112" s="5">
        <v>0</v>
      </c>
      <c r="U112" s="4">
        <v>10.909599999999999</v>
      </c>
      <c r="V112" s="6">
        <v>0.25999999999999995</v>
      </c>
      <c r="W112" t="s">
        <v>11582</v>
      </c>
      <c r="X112">
        <v>2017</v>
      </c>
      <c r="Y112" s="2">
        <v>12</v>
      </c>
      <c r="Z112" s="2" t="s">
        <v>11580</v>
      </c>
    </row>
    <row r="113" spans="1:26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 t="s">
        <v>11226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>
        <v>2</v>
      </c>
      <c r="T113" s="5">
        <v>0</v>
      </c>
      <c r="U113" s="4">
        <v>22.788</v>
      </c>
      <c r="V113" s="6">
        <v>0.30000000000000004</v>
      </c>
      <c r="W113" t="s">
        <v>11582</v>
      </c>
      <c r="X113">
        <v>2016</v>
      </c>
      <c r="Y113" s="2">
        <v>11</v>
      </c>
      <c r="Z113" s="2" t="s">
        <v>11580</v>
      </c>
    </row>
    <row r="114" spans="1:26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 t="s">
        <v>11226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4">
        <v>27.24</v>
      </c>
      <c r="S114">
        <v>6</v>
      </c>
      <c r="T114" s="5">
        <v>0</v>
      </c>
      <c r="U114" s="4">
        <v>13.3476</v>
      </c>
      <c r="V114" s="6">
        <v>0.49000000000000005</v>
      </c>
      <c r="W114" t="s">
        <v>11582</v>
      </c>
      <c r="X114">
        <v>2016</v>
      </c>
      <c r="Y114" s="2">
        <v>11</v>
      </c>
      <c r="Z114" s="2" t="s">
        <v>11580</v>
      </c>
    </row>
    <row r="115" spans="1:26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 t="s">
        <v>10981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>
        <v>14</v>
      </c>
      <c r="T115" s="5">
        <v>0.2</v>
      </c>
      <c r="U115" s="4">
        <v>14.534800000000001</v>
      </c>
      <c r="V115" s="6">
        <v>0.36250000000000004</v>
      </c>
      <c r="W115" t="s">
        <v>11579</v>
      </c>
      <c r="X115">
        <v>2014</v>
      </c>
      <c r="Y115" s="2">
        <v>8</v>
      </c>
      <c r="Z115" s="2" t="s">
        <v>11580</v>
      </c>
    </row>
    <row r="116" spans="1:26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 t="s">
        <v>10981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4">
        <v>4.72</v>
      </c>
      <c r="S116">
        <v>2</v>
      </c>
      <c r="T116" s="5">
        <v>0.2</v>
      </c>
      <c r="U116" s="4">
        <v>1.6519999999999999</v>
      </c>
      <c r="V116" s="6">
        <v>0.35</v>
      </c>
      <c r="W116" t="s">
        <v>11579</v>
      </c>
      <c r="X116">
        <v>2014</v>
      </c>
      <c r="Y116" s="2">
        <v>8</v>
      </c>
      <c r="Z116" s="2" t="s">
        <v>11580</v>
      </c>
    </row>
    <row r="117" spans="1:26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 t="s">
        <v>10981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>
        <v>3</v>
      </c>
      <c r="T117" s="5">
        <v>0.2</v>
      </c>
      <c r="U117" s="4">
        <v>7.4924999999999997</v>
      </c>
      <c r="V117" s="6">
        <v>0.3125</v>
      </c>
      <c r="W117" t="s">
        <v>11579</v>
      </c>
      <c r="X117">
        <v>2014</v>
      </c>
      <c r="Y117" s="2">
        <v>8</v>
      </c>
      <c r="Z117" s="2" t="s">
        <v>11580</v>
      </c>
    </row>
    <row r="118" spans="1:26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 t="s">
        <v>10981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4">
        <v>130.464</v>
      </c>
      <c r="S118">
        <v>6</v>
      </c>
      <c r="T118" s="5">
        <v>0.2</v>
      </c>
      <c r="U118" s="4">
        <v>44.031599999999997</v>
      </c>
      <c r="V118" s="6">
        <v>0.33749999999999997</v>
      </c>
      <c r="W118" t="s">
        <v>11579</v>
      </c>
      <c r="X118">
        <v>2014</v>
      </c>
      <c r="Y118" s="2">
        <v>8</v>
      </c>
      <c r="Z118" s="2" t="s">
        <v>11580</v>
      </c>
    </row>
    <row r="119" spans="1:26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 t="s">
        <v>11050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4">
        <v>787.53</v>
      </c>
      <c r="S119">
        <v>3</v>
      </c>
      <c r="T119" s="5">
        <v>0</v>
      </c>
      <c r="U119" s="4">
        <v>165.38130000000001</v>
      </c>
      <c r="V119" s="6">
        <v>0.21000000000000002</v>
      </c>
      <c r="W119" t="s">
        <v>11582</v>
      </c>
      <c r="X119">
        <v>2015</v>
      </c>
      <c r="Y119" s="2">
        <v>3</v>
      </c>
      <c r="Z119" s="2" t="s">
        <v>11580</v>
      </c>
    </row>
    <row r="120" spans="1:26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 t="s">
        <v>11082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>
        <v>1</v>
      </c>
      <c r="T120" s="5">
        <v>0.7</v>
      </c>
      <c r="U120" s="4">
        <v>-115.71559999999999</v>
      </c>
      <c r="V120" s="6">
        <v>-0.73333333333333328</v>
      </c>
      <c r="W120" t="s">
        <v>11583</v>
      </c>
      <c r="X120">
        <v>2015</v>
      </c>
      <c r="Y120" s="2">
        <v>4</v>
      </c>
      <c r="Z120" s="2" t="s">
        <v>11584</v>
      </c>
    </row>
    <row r="121" spans="1:26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 t="s">
        <v>10959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4">
        <v>47.04</v>
      </c>
      <c r="S121">
        <v>3</v>
      </c>
      <c r="T121" s="5">
        <v>0</v>
      </c>
      <c r="U121" s="4">
        <v>18.345600000000001</v>
      </c>
      <c r="V121" s="6">
        <v>0.39</v>
      </c>
      <c r="W121" t="s">
        <v>11582</v>
      </c>
      <c r="X121">
        <v>2016</v>
      </c>
      <c r="Y121" s="2">
        <v>6</v>
      </c>
      <c r="Z121" s="2" t="s">
        <v>11580</v>
      </c>
    </row>
    <row r="122" spans="1:26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 t="s">
        <v>10959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4">
        <v>30.84</v>
      </c>
      <c r="S122">
        <v>4</v>
      </c>
      <c r="T122" s="5">
        <v>0</v>
      </c>
      <c r="U122" s="4">
        <v>13.878</v>
      </c>
      <c r="V122" s="6">
        <v>0.45</v>
      </c>
      <c r="W122" t="s">
        <v>11582</v>
      </c>
      <c r="X122">
        <v>2016</v>
      </c>
      <c r="Y122" s="2">
        <v>6</v>
      </c>
      <c r="Z122" s="2" t="s">
        <v>11580</v>
      </c>
    </row>
    <row r="123" spans="1:26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 t="s">
        <v>10959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4">
        <v>226.56</v>
      </c>
      <c r="S123">
        <v>6</v>
      </c>
      <c r="T123" s="5">
        <v>0</v>
      </c>
      <c r="U123" s="4">
        <v>63.436799999999998</v>
      </c>
      <c r="V123" s="6">
        <v>0.27999999999999997</v>
      </c>
      <c r="W123" t="s">
        <v>11582</v>
      </c>
      <c r="X123">
        <v>2016</v>
      </c>
      <c r="Y123" s="2">
        <v>6</v>
      </c>
      <c r="Z123" s="2" t="s">
        <v>11580</v>
      </c>
    </row>
    <row r="124" spans="1:26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 t="s">
        <v>10959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4">
        <v>115.02</v>
      </c>
      <c r="S124">
        <v>9</v>
      </c>
      <c r="T124" s="5">
        <v>0</v>
      </c>
      <c r="U124" s="4">
        <v>51.759</v>
      </c>
      <c r="V124" s="6">
        <v>0.45</v>
      </c>
      <c r="W124" t="s">
        <v>11582</v>
      </c>
      <c r="X124">
        <v>2016</v>
      </c>
      <c r="Y124" s="2">
        <v>6</v>
      </c>
      <c r="Z124" s="2" t="s">
        <v>11580</v>
      </c>
    </row>
    <row r="125" spans="1:26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 t="s">
        <v>10959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>
        <v>7</v>
      </c>
      <c r="T125" s="5">
        <v>0</v>
      </c>
      <c r="U125" s="4">
        <v>19.7316</v>
      </c>
      <c r="V125" s="6">
        <v>0.28999999999999998</v>
      </c>
      <c r="W125" t="s">
        <v>11582</v>
      </c>
      <c r="X125">
        <v>2016</v>
      </c>
      <c r="Y125" s="2">
        <v>6</v>
      </c>
      <c r="Z125" s="2" t="s">
        <v>11580</v>
      </c>
    </row>
    <row r="126" spans="1:26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 t="s">
        <v>10997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>
        <v>3</v>
      </c>
      <c r="T126" s="5">
        <v>0.3</v>
      </c>
      <c r="U126" s="4">
        <v>-8.5793999999999997</v>
      </c>
      <c r="V126" s="6">
        <v>-1.4285714285714285E-2</v>
      </c>
      <c r="W126" t="s">
        <v>11585</v>
      </c>
      <c r="X126">
        <v>2014</v>
      </c>
      <c r="Y126" s="2">
        <v>12</v>
      </c>
      <c r="Z126" s="2" t="s">
        <v>11584</v>
      </c>
    </row>
    <row r="127" spans="1:26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 t="s">
        <v>11146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>
        <v>6</v>
      </c>
      <c r="T127" s="5">
        <v>0.5</v>
      </c>
      <c r="U127" s="4">
        <v>-407.68200000000002</v>
      </c>
      <c r="V127" s="6">
        <v>-0.66</v>
      </c>
      <c r="W127" t="s">
        <v>11583</v>
      </c>
      <c r="X127">
        <v>2014</v>
      </c>
      <c r="Y127" s="2">
        <v>9</v>
      </c>
      <c r="Z127" s="2" t="s">
        <v>11584</v>
      </c>
    </row>
    <row r="128" spans="1:26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 t="s">
        <v>11046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>
        <v>2</v>
      </c>
      <c r="T128" s="5">
        <v>0.7</v>
      </c>
      <c r="U128" s="4">
        <v>-1.8308</v>
      </c>
      <c r="V128" s="6">
        <v>-0.76666666666666672</v>
      </c>
      <c r="W128" t="s">
        <v>11583</v>
      </c>
      <c r="X128">
        <v>2017</v>
      </c>
      <c r="Y128" s="2">
        <v>11</v>
      </c>
      <c r="Z128" s="2" t="s">
        <v>11584</v>
      </c>
    </row>
    <row r="129" spans="1:26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 t="s">
        <v>11046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>
        <v>7</v>
      </c>
      <c r="T129" s="5">
        <v>0.2</v>
      </c>
      <c r="U129" s="4">
        <v>30.498999999999999</v>
      </c>
      <c r="V129" s="6">
        <v>0.125</v>
      </c>
      <c r="W129" t="s">
        <v>11579</v>
      </c>
      <c r="X129">
        <v>2017</v>
      </c>
      <c r="Y129" s="2">
        <v>11</v>
      </c>
      <c r="Z129" s="2" t="s">
        <v>11580</v>
      </c>
    </row>
    <row r="130" spans="1:26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 t="s">
        <v>11098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>
        <v>2</v>
      </c>
      <c r="T130" s="5">
        <v>0.2</v>
      </c>
      <c r="U130" s="4">
        <v>-9.1601999999999997</v>
      </c>
      <c r="V130" s="6">
        <v>-0.11249999999999999</v>
      </c>
      <c r="W130" t="s">
        <v>11579</v>
      </c>
      <c r="X130">
        <v>2016</v>
      </c>
      <c r="Y130" s="2">
        <v>11</v>
      </c>
      <c r="Z130" s="2" t="s">
        <v>11584</v>
      </c>
    </row>
    <row r="131" spans="1:26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 t="s">
        <v>11098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4">
        <v>238.56</v>
      </c>
      <c r="S131">
        <v>3</v>
      </c>
      <c r="T131" s="5">
        <v>0</v>
      </c>
      <c r="U131" s="4">
        <v>26.241599999999998</v>
      </c>
      <c r="V131" s="6">
        <v>0.10999999999999999</v>
      </c>
      <c r="W131" t="s">
        <v>11582</v>
      </c>
      <c r="X131">
        <v>2016</v>
      </c>
      <c r="Y131" s="2">
        <v>11</v>
      </c>
      <c r="Z131" s="2" t="s">
        <v>11580</v>
      </c>
    </row>
    <row r="132" spans="1:26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 t="s">
        <v>10981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4">
        <v>59.97</v>
      </c>
      <c r="S132">
        <v>5</v>
      </c>
      <c r="T132" s="5">
        <v>0.4</v>
      </c>
      <c r="U132" s="4">
        <v>-11.994</v>
      </c>
      <c r="V132" s="6">
        <v>-0.2</v>
      </c>
      <c r="W132" t="s">
        <v>11585</v>
      </c>
      <c r="X132">
        <v>2017</v>
      </c>
      <c r="Y132" s="2">
        <v>2</v>
      </c>
      <c r="Z132" s="2" t="s">
        <v>11584</v>
      </c>
    </row>
    <row r="133" spans="1:26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 t="s">
        <v>10981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>
        <v>2</v>
      </c>
      <c r="T133" s="5">
        <v>0.2</v>
      </c>
      <c r="U133" s="4">
        <v>29.364000000000001</v>
      </c>
      <c r="V133" s="6">
        <v>0.375</v>
      </c>
      <c r="W133" t="s">
        <v>11579</v>
      </c>
      <c r="X133">
        <v>2017</v>
      </c>
      <c r="Y133" s="2">
        <v>2</v>
      </c>
      <c r="Z133" s="2" t="s">
        <v>11580</v>
      </c>
    </row>
    <row r="134" spans="1:26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 t="s">
        <v>10981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4">
        <v>21.456</v>
      </c>
      <c r="S134">
        <v>9</v>
      </c>
      <c r="T134" s="5">
        <v>0.2</v>
      </c>
      <c r="U134" s="4">
        <v>6.9732000000000003</v>
      </c>
      <c r="V134" s="6">
        <v>0.32500000000000001</v>
      </c>
      <c r="W134" t="s">
        <v>11579</v>
      </c>
      <c r="X134">
        <v>2017</v>
      </c>
      <c r="Y134" s="2">
        <v>2</v>
      </c>
      <c r="Z134" s="2" t="s">
        <v>11580</v>
      </c>
    </row>
    <row r="135" spans="1:26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 t="s">
        <v>11227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4">
        <v>20.04</v>
      </c>
      <c r="S135">
        <v>3</v>
      </c>
      <c r="T135" s="5">
        <v>0</v>
      </c>
      <c r="U135" s="4">
        <v>9.6191999999999993</v>
      </c>
      <c r="V135" s="6">
        <v>0.48</v>
      </c>
      <c r="W135" t="s">
        <v>11582</v>
      </c>
      <c r="X135">
        <v>2016</v>
      </c>
      <c r="Y135" s="2">
        <v>10</v>
      </c>
      <c r="Z135" s="2" t="s">
        <v>11580</v>
      </c>
    </row>
    <row r="136" spans="1:26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 t="s">
        <v>11227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4">
        <v>35.44</v>
      </c>
      <c r="S136">
        <v>1</v>
      </c>
      <c r="T136" s="5">
        <v>0</v>
      </c>
      <c r="U136" s="4">
        <v>16.6568</v>
      </c>
      <c r="V136" s="6">
        <v>0.47000000000000003</v>
      </c>
      <c r="W136" t="s">
        <v>11582</v>
      </c>
      <c r="X136">
        <v>2016</v>
      </c>
      <c r="Y136" s="2">
        <v>10</v>
      </c>
      <c r="Z136" s="2" t="s">
        <v>11580</v>
      </c>
    </row>
    <row r="137" spans="1:26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 t="s">
        <v>11227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4">
        <v>11.52</v>
      </c>
      <c r="S137">
        <v>4</v>
      </c>
      <c r="T137" s="5">
        <v>0</v>
      </c>
      <c r="U137" s="4">
        <v>3.456</v>
      </c>
      <c r="V137" s="6">
        <v>0.3</v>
      </c>
      <c r="W137" t="s">
        <v>11582</v>
      </c>
      <c r="X137">
        <v>2016</v>
      </c>
      <c r="Y137" s="2">
        <v>10</v>
      </c>
      <c r="Z137" s="2" t="s">
        <v>11580</v>
      </c>
    </row>
    <row r="138" spans="1:26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 t="s">
        <v>11227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>
        <v>2</v>
      </c>
      <c r="T138" s="5">
        <v>0</v>
      </c>
      <c r="U138" s="4">
        <v>1.9698</v>
      </c>
      <c r="V138" s="6">
        <v>0.49000000000000005</v>
      </c>
      <c r="W138" t="s">
        <v>11582</v>
      </c>
      <c r="X138">
        <v>2016</v>
      </c>
      <c r="Y138" s="2">
        <v>10</v>
      </c>
      <c r="Z138" s="2" t="s">
        <v>11580</v>
      </c>
    </row>
    <row r="139" spans="1:26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 t="s">
        <v>11227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>
        <v>3</v>
      </c>
      <c r="T139" s="5">
        <v>0.2</v>
      </c>
      <c r="U139" s="4">
        <v>26.6616</v>
      </c>
      <c r="V139" s="6">
        <v>0.35</v>
      </c>
      <c r="W139" t="s">
        <v>11579</v>
      </c>
      <c r="X139">
        <v>2016</v>
      </c>
      <c r="Y139" s="2">
        <v>10</v>
      </c>
      <c r="Z139" s="2" t="s">
        <v>11580</v>
      </c>
    </row>
    <row r="140" spans="1:26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 t="s">
        <v>11227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4">
        <v>65.88</v>
      </c>
      <c r="S140">
        <v>6</v>
      </c>
      <c r="T140" s="5">
        <v>0</v>
      </c>
      <c r="U140" s="4">
        <v>18.446400000000001</v>
      </c>
      <c r="V140" s="6">
        <v>0.28000000000000003</v>
      </c>
      <c r="W140" t="s">
        <v>11582</v>
      </c>
      <c r="X140">
        <v>2016</v>
      </c>
      <c r="Y140" s="2">
        <v>10</v>
      </c>
      <c r="Z140" s="2" t="s">
        <v>11580</v>
      </c>
    </row>
    <row r="141" spans="1:26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 t="s">
        <v>11227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4">
        <v>43.12</v>
      </c>
      <c r="S141">
        <v>14</v>
      </c>
      <c r="T141" s="5">
        <v>0</v>
      </c>
      <c r="U141" s="4">
        <v>20.697600000000001</v>
      </c>
      <c r="V141" s="6">
        <v>0.48000000000000004</v>
      </c>
      <c r="W141" t="s">
        <v>11582</v>
      </c>
      <c r="X141">
        <v>2016</v>
      </c>
      <c r="Y141" s="2">
        <v>10</v>
      </c>
      <c r="Z141" s="2" t="s">
        <v>11580</v>
      </c>
    </row>
    <row r="142" spans="1:26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 t="s">
        <v>10967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4">
        <v>82.8</v>
      </c>
      <c r="S142">
        <v>2</v>
      </c>
      <c r="T142" s="5">
        <v>0.2</v>
      </c>
      <c r="U142" s="4">
        <v>10.35</v>
      </c>
      <c r="V142" s="6">
        <v>0.125</v>
      </c>
      <c r="W142" t="s">
        <v>11579</v>
      </c>
      <c r="X142">
        <v>2016</v>
      </c>
      <c r="Y142" s="2">
        <v>9</v>
      </c>
      <c r="Z142" s="2" t="s">
        <v>11580</v>
      </c>
    </row>
    <row r="143" spans="1:26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 t="s">
        <v>11000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4">
        <v>8.82</v>
      </c>
      <c r="S143">
        <v>3</v>
      </c>
      <c r="T143" s="5">
        <v>0</v>
      </c>
      <c r="U143" s="4">
        <v>2.3814000000000002</v>
      </c>
      <c r="V143" s="6">
        <v>0.27</v>
      </c>
      <c r="W143" t="s">
        <v>11582</v>
      </c>
      <c r="X143">
        <v>2017</v>
      </c>
      <c r="Y143" s="2">
        <v>9</v>
      </c>
      <c r="Z143" s="2" t="s">
        <v>11580</v>
      </c>
    </row>
    <row r="144" spans="1:26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 t="s">
        <v>11000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4">
        <v>10.86</v>
      </c>
      <c r="S144">
        <v>3</v>
      </c>
      <c r="T144" s="5">
        <v>0</v>
      </c>
      <c r="U144" s="4">
        <v>5.1041999999999996</v>
      </c>
      <c r="V144" s="6">
        <v>0.47</v>
      </c>
      <c r="W144" t="s">
        <v>11582</v>
      </c>
      <c r="X144">
        <v>2017</v>
      </c>
      <c r="Y144" s="2">
        <v>9</v>
      </c>
      <c r="Z144" s="2" t="s">
        <v>11580</v>
      </c>
    </row>
    <row r="145" spans="1:26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 t="s">
        <v>11000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>
        <v>3</v>
      </c>
      <c r="T145" s="5">
        <v>0</v>
      </c>
      <c r="U145" s="4">
        <v>68.975999999999999</v>
      </c>
      <c r="V145" s="6">
        <v>0.48000000000000004</v>
      </c>
      <c r="W145" t="s">
        <v>11582</v>
      </c>
      <c r="X145">
        <v>2017</v>
      </c>
      <c r="Y145" s="2">
        <v>9</v>
      </c>
      <c r="Z145" s="2" t="s">
        <v>11580</v>
      </c>
    </row>
    <row r="146" spans="1:26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 t="s">
        <v>11228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4">
        <v>839.43</v>
      </c>
      <c r="S146">
        <v>3</v>
      </c>
      <c r="T146" s="5">
        <v>0</v>
      </c>
      <c r="U146" s="4">
        <v>218.2518</v>
      </c>
      <c r="V146" s="6">
        <v>0.26</v>
      </c>
      <c r="W146" t="s">
        <v>11582</v>
      </c>
      <c r="X146">
        <v>2017</v>
      </c>
      <c r="Y146" s="2">
        <v>12</v>
      </c>
      <c r="Z146" s="2" t="s">
        <v>11580</v>
      </c>
    </row>
    <row r="147" spans="1:26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 t="s">
        <v>11033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4">
        <v>671.93</v>
      </c>
      <c r="S147">
        <v>7</v>
      </c>
      <c r="T147" s="5">
        <v>0</v>
      </c>
      <c r="U147" s="4">
        <v>20.157900000000001</v>
      </c>
      <c r="V147" s="6">
        <v>3.0000000000000006E-2</v>
      </c>
      <c r="W147" t="s">
        <v>11582</v>
      </c>
      <c r="X147">
        <v>2015</v>
      </c>
      <c r="Y147" s="2">
        <v>9</v>
      </c>
      <c r="Z147" s="2" t="s">
        <v>11580</v>
      </c>
    </row>
    <row r="148" spans="1:26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 t="s">
        <v>11002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>
        <v>4</v>
      </c>
      <c r="T148" s="5">
        <v>0.2</v>
      </c>
      <c r="U148" s="4">
        <v>12.909599999999999</v>
      </c>
      <c r="V148" s="6">
        <v>0.13749999999999998</v>
      </c>
      <c r="W148" t="s">
        <v>11579</v>
      </c>
      <c r="X148">
        <v>2014</v>
      </c>
      <c r="Y148" s="2">
        <v>10</v>
      </c>
      <c r="Z148" s="2" t="s">
        <v>11580</v>
      </c>
    </row>
    <row r="149" spans="1:26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 t="s">
        <v>11229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4">
        <v>384.45</v>
      </c>
      <c r="S149">
        <v>11</v>
      </c>
      <c r="T149" s="5">
        <v>0</v>
      </c>
      <c r="U149" s="4">
        <v>103.8015</v>
      </c>
      <c r="V149" s="6">
        <v>0.27</v>
      </c>
      <c r="W149" t="s">
        <v>11582</v>
      </c>
      <c r="X149">
        <v>2016</v>
      </c>
      <c r="Y149" s="2">
        <v>12</v>
      </c>
      <c r="Z149" s="2" t="s">
        <v>11580</v>
      </c>
    </row>
    <row r="150" spans="1:26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 t="s">
        <v>11229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4">
        <v>149.97</v>
      </c>
      <c r="S150">
        <v>3</v>
      </c>
      <c r="T150" s="5">
        <v>0</v>
      </c>
      <c r="U150" s="4">
        <v>5.9988000000000001</v>
      </c>
      <c r="V150" s="6">
        <v>0.04</v>
      </c>
      <c r="W150" t="s">
        <v>11582</v>
      </c>
      <c r="X150">
        <v>2016</v>
      </c>
      <c r="Y150" s="2">
        <v>12</v>
      </c>
      <c r="Z150" s="2" t="s">
        <v>11580</v>
      </c>
    </row>
    <row r="151" spans="1:26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 t="s">
        <v>11229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 s="5">
        <v>0</v>
      </c>
      <c r="U151" s="4">
        <v>585.55200000000002</v>
      </c>
      <c r="V151" s="6">
        <v>0.30000000000000004</v>
      </c>
      <c r="W151" t="s">
        <v>11582</v>
      </c>
      <c r="X151">
        <v>2016</v>
      </c>
      <c r="Y151" s="2">
        <v>12</v>
      </c>
      <c r="Z151" s="2" t="s">
        <v>11580</v>
      </c>
    </row>
    <row r="152" spans="1:26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 t="s">
        <v>11229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4">
        <v>171.55</v>
      </c>
      <c r="S152">
        <v>5</v>
      </c>
      <c r="T152" s="5">
        <v>0</v>
      </c>
      <c r="U152" s="4">
        <v>80.628500000000003</v>
      </c>
      <c r="V152" s="6">
        <v>0.47</v>
      </c>
      <c r="W152" t="s">
        <v>11582</v>
      </c>
      <c r="X152">
        <v>2016</v>
      </c>
      <c r="Y152" s="2">
        <v>12</v>
      </c>
      <c r="Z152" s="2" t="s">
        <v>11580</v>
      </c>
    </row>
    <row r="153" spans="1:26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 t="s">
        <v>11122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>
        <v>5</v>
      </c>
      <c r="T153" s="5">
        <v>0.2</v>
      </c>
      <c r="U153" s="4">
        <v>17.765999999999998</v>
      </c>
      <c r="V153" s="6">
        <v>0.1125</v>
      </c>
      <c r="W153" t="s">
        <v>11579</v>
      </c>
      <c r="X153">
        <v>2016</v>
      </c>
      <c r="Y153" s="2">
        <v>3</v>
      </c>
      <c r="Z153" s="2" t="s">
        <v>11580</v>
      </c>
    </row>
    <row r="154" spans="1:26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 t="s">
        <v>11122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4">
        <v>203.184</v>
      </c>
      <c r="S154">
        <v>2</v>
      </c>
      <c r="T154" s="5">
        <v>0.2</v>
      </c>
      <c r="U154" s="4">
        <v>15.238799999999999</v>
      </c>
      <c r="V154" s="6">
        <v>7.4999999999999997E-2</v>
      </c>
      <c r="W154" t="s">
        <v>11579</v>
      </c>
      <c r="X154">
        <v>2016</v>
      </c>
      <c r="Y154" s="2">
        <v>3</v>
      </c>
      <c r="Z154" s="2" t="s">
        <v>11580</v>
      </c>
    </row>
    <row r="155" spans="1:26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 t="s">
        <v>11001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4">
        <v>58.38</v>
      </c>
      <c r="S155">
        <v>7</v>
      </c>
      <c r="T155" s="5">
        <v>0</v>
      </c>
      <c r="U155" s="4">
        <v>26.271000000000001</v>
      </c>
      <c r="V155" s="6">
        <v>0.45</v>
      </c>
      <c r="W155" t="s">
        <v>11582</v>
      </c>
      <c r="X155">
        <v>2015</v>
      </c>
      <c r="Y155" s="2">
        <v>5</v>
      </c>
      <c r="Z155" s="2" t="s">
        <v>11580</v>
      </c>
    </row>
    <row r="156" spans="1:26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 t="s">
        <v>11001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4">
        <v>105.52</v>
      </c>
      <c r="S156">
        <v>4</v>
      </c>
      <c r="T156" s="5">
        <v>0</v>
      </c>
      <c r="U156" s="4">
        <v>48.539200000000001</v>
      </c>
      <c r="V156" s="6">
        <v>0.46</v>
      </c>
      <c r="W156" t="s">
        <v>11582</v>
      </c>
      <c r="X156">
        <v>2015</v>
      </c>
      <c r="Y156" s="2">
        <v>5</v>
      </c>
      <c r="Z156" s="2" t="s">
        <v>11580</v>
      </c>
    </row>
    <row r="157" spans="1:26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 t="s">
        <v>11001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4">
        <v>80.88</v>
      </c>
      <c r="S157">
        <v>6</v>
      </c>
      <c r="T157" s="5">
        <v>0</v>
      </c>
      <c r="U157" s="4">
        <v>21.0288</v>
      </c>
      <c r="V157" s="6">
        <v>0.26</v>
      </c>
      <c r="W157" t="s">
        <v>11582</v>
      </c>
      <c r="X157">
        <v>2015</v>
      </c>
      <c r="Y157" s="2">
        <v>5</v>
      </c>
      <c r="Z157" s="2" t="s">
        <v>11580</v>
      </c>
    </row>
    <row r="158" spans="1:26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 t="s">
        <v>11038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4">
        <v>6.63</v>
      </c>
      <c r="S158">
        <v>3</v>
      </c>
      <c r="T158" s="5">
        <v>0</v>
      </c>
      <c r="U158" s="4">
        <v>1.7901</v>
      </c>
      <c r="V158" s="6">
        <v>0.27</v>
      </c>
      <c r="W158" t="s">
        <v>11582</v>
      </c>
      <c r="X158">
        <v>2015</v>
      </c>
      <c r="Y158" s="2">
        <v>5</v>
      </c>
      <c r="Z158" s="2" t="s">
        <v>11580</v>
      </c>
    </row>
    <row r="159" spans="1:26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 t="s">
        <v>10979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>
        <v>2</v>
      </c>
      <c r="T159" s="5">
        <v>0.2</v>
      </c>
      <c r="U159" s="4">
        <v>51.476399999999998</v>
      </c>
      <c r="V159" s="6">
        <v>0.1125</v>
      </c>
      <c r="W159" t="s">
        <v>11579</v>
      </c>
      <c r="X159">
        <v>2014</v>
      </c>
      <c r="Y159" s="2">
        <v>3</v>
      </c>
      <c r="Z159" s="2" t="s">
        <v>11580</v>
      </c>
    </row>
    <row r="160" spans="1:26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 t="s">
        <v>11230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4">
        <v>14.62</v>
      </c>
      <c r="S160">
        <v>2</v>
      </c>
      <c r="T160" s="5">
        <v>0</v>
      </c>
      <c r="U160" s="4">
        <v>6.8714000000000004</v>
      </c>
      <c r="V160" s="6">
        <v>0.47000000000000003</v>
      </c>
      <c r="W160" t="s">
        <v>11582</v>
      </c>
      <c r="X160">
        <v>2016</v>
      </c>
      <c r="Y160" s="2">
        <v>11</v>
      </c>
      <c r="Z160" s="2" t="s">
        <v>11580</v>
      </c>
    </row>
    <row r="161" spans="1:26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 t="s">
        <v>11230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4">
        <v>944.93</v>
      </c>
      <c r="S161">
        <v>7</v>
      </c>
      <c r="T161" s="5">
        <v>0</v>
      </c>
      <c r="U161" s="4">
        <v>236.23249999999999</v>
      </c>
      <c r="V161" s="6">
        <v>0.25</v>
      </c>
      <c r="W161" t="s">
        <v>11582</v>
      </c>
      <c r="X161">
        <v>2016</v>
      </c>
      <c r="Y161" s="2">
        <v>11</v>
      </c>
      <c r="Z161" s="2" t="s">
        <v>11580</v>
      </c>
    </row>
    <row r="162" spans="1:26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 t="s">
        <v>10984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4">
        <v>5.98</v>
      </c>
      <c r="S162">
        <v>1</v>
      </c>
      <c r="T162" s="5">
        <v>0</v>
      </c>
      <c r="U162" s="4">
        <v>2.6909999999999998</v>
      </c>
      <c r="V162" s="6">
        <v>0.44999999999999996</v>
      </c>
      <c r="W162" t="s">
        <v>11582</v>
      </c>
      <c r="X162">
        <v>2016</v>
      </c>
      <c r="Y162" s="2">
        <v>5</v>
      </c>
      <c r="Z162" s="2" t="s">
        <v>11580</v>
      </c>
    </row>
    <row r="163" spans="1:26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 t="s">
        <v>10951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4">
        <v>54.384</v>
      </c>
      <c r="S163">
        <v>2</v>
      </c>
      <c r="T163" s="5">
        <v>0.2</v>
      </c>
      <c r="U163" s="4">
        <v>1.3595999999999999</v>
      </c>
      <c r="V163" s="6">
        <v>2.4999999999999998E-2</v>
      </c>
      <c r="W163" t="s">
        <v>11579</v>
      </c>
      <c r="X163">
        <v>2015</v>
      </c>
      <c r="Y163" s="2">
        <v>12</v>
      </c>
      <c r="Z163" s="2" t="s">
        <v>11580</v>
      </c>
    </row>
    <row r="164" spans="1:26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 t="s">
        <v>11231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4">
        <v>28.4</v>
      </c>
      <c r="S164">
        <v>5</v>
      </c>
      <c r="T164" s="5">
        <v>0</v>
      </c>
      <c r="U164" s="4">
        <v>13.348000000000001</v>
      </c>
      <c r="V164" s="6">
        <v>0.47000000000000003</v>
      </c>
      <c r="W164" t="s">
        <v>11582</v>
      </c>
      <c r="X164">
        <v>2016</v>
      </c>
      <c r="Y164" s="2">
        <v>11</v>
      </c>
      <c r="Z164" s="2" t="s">
        <v>11580</v>
      </c>
    </row>
    <row r="165" spans="1:26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 t="s">
        <v>10979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4">
        <v>27.68</v>
      </c>
      <c r="S165">
        <v>2</v>
      </c>
      <c r="T165" s="5">
        <v>0.2</v>
      </c>
      <c r="U165" s="4">
        <v>9.6880000000000006</v>
      </c>
      <c r="V165" s="6">
        <v>0.35000000000000003</v>
      </c>
      <c r="W165" t="s">
        <v>11579</v>
      </c>
      <c r="X165">
        <v>2016</v>
      </c>
      <c r="Y165" s="2">
        <v>11</v>
      </c>
      <c r="Z165" s="2" t="s">
        <v>11580</v>
      </c>
    </row>
    <row r="166" spans="1:26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 t="s">
        <v>10980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>
        <v>3</v>
      </c>
      <c r="T166" s="5">
        <v>0.2</v>
      </c>
      <c r="U166" s="4">
        <v>2.7324000000000002</v>
      </c>
      <c r="V166" s="6">
        <v>0.27500000000000002</v>
      </c>
      <c r="W166" t="s">
        <v>11579</v>
      </c>
      <c r="X166">
        <v>2014</v>
      </c>
      <c r="Y166" s="2">
        <v>9</v>
      </c>
      <c r="Z166" s="2" t="s">
        <v>11580</v>
      </c>
    </row>
    <row r="167" spans="1:26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 t="s">
        <v>10980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>
        <v>8</v>
      </c>
      <c r="T167" s="5">
        <v>0.4</v>
      </c>
      <c r="U167" s="4">
        <v>-1359.992</v>
      </c>
      <c r="V167" s="6">
        <v>-0.16666666666666666</v>
      </c>
      <c r="W167" t="s">
        <v>11585</v>
      </c>
      <c r="X167">
        <v>2014</v>
      </c>
      <c r="Y167" s="2">
        <v>9</v>
      </c>
      <c r="Z167" s="2" t="s">
        <v>11584</v>
      </c>
    </row>
    <row r="168" spans="1:26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 t="s">
        <v>10980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4">
        <v>275.928</v>
      </c>
      <c r="S168">
        <v>3</v>
      </c>
      <c r="T168" s="5">
        <v>0.2</v>
      </c>
      <c r="U168" s="4">
        <v>-58.634700000000002</v>
      </c>
      <c r="V168" s="6">
        <v>-0.21250000000000002</v>
      </c>
      <c r="W168" t="s">
        <v>11579</v>
      </c>
      <c r="X168">
        <v>2014</v>
      </c>
      <c r="Y168" s="2">
        <v>9</v>
      </c>
      <c r="Z168" s="2" t="s">
        <v>11584</v>
      </c>
    </row>
    <row r="169" spans="1:26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 t="s">
        <v>10980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4">
        <v>1740.06</v>
      </c>
      <c r="S169">
        <v>9</v>
      </c>
      <c r="T169" s="5">
        <v>0.3</v>
      </c>
      <c r="U169" s="4">
        <v>-24.858000000000001</v>
      </c>
      <c r="V169" s="6">
        <v>-1.4285714285714287E-2</v>
      </c>
      <c r="W169" t="s">
        <v>11585</v>
      </c>
      <c r="X169">
        <v>2014</v>
      </c>
      <c r="Y169" s="2">
        <v>9</v>
      </c>
      <c r="Z169" s="2" t="s">
        <v>11584</v>
      </c>
    </row>
    <row r="170" spans="1:26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 t="s">
        <v>10980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4">
        <v>32.064</v>
      </c>
      <c r="S170">
        <v>6</v>
      </c>
      <c r="T170" s="5">
        <v>0.2</v>
      </c>
      <c r="U170" s="4">
        <v>6.8136000000000001</v>
      </c>
      <c r="V170" s="6">
        <v>0.21249999999999999</v>
      </c>
      <c r="W170" t="s">
        <v>11579</v>
      </c>
      <c r="X170">
        <v>2014</v>
      </c>
      <c r="Y170" s="2">
        <v>9</v>
      </c>
      <c r="Z170" s="2" t="s">
        <v>11580</v>
      </c>
    </row>
    <row r="171" spans="1:26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 t="s">
        <v>10980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4">
        <v>177.98</v>
      </c>
      <c r="S171">
        <v>5</v>
      </c>
      <c r="T171" s="5">
        <v>0.8</v>
      </c>
      <c r="U171" s="4">
        <v>-453.84899999999999</v>
      </c>
      <c r="V171" s="6">
        <v>-2.5500000000000003</v>
      </c>
      <c r="W171" t="s">
        <v>11583</v>
      </c>
      <c r="X171">
        <v>2014</v>
      </c>
      <c r="Y171" s="2">
        <v>9</v>
      </c>
      <c r="Z171" s="2" t="s">
        <v>11584</v>
      </c>
    </row>
    <row r="172" spans="1:26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 t="s">
        <v>10980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4">
        <v>143.976</v>
      </c>
      <c r="S172">
        <v>3</v>
      </c>
      <c r="T172" s="5">
        <v>0.2</v>
      </c>
      <c r="U172" s="4">
        <v>8.9984999999999999</v>
      </c>
      <c r="V172" s="6">
        <v>6.25E-2</v>
      </c>
      <c r="W172" t="s">
        <v>11579</v>
      </c>
      <c r="X172">
        <v>2014</v>
      </c>
      <c r="Y172" s="2">
        <v>9</v>
      </c>
      <c r="Z172" s="2" t="s">
        <v>11580</v>
      </c>
    </row>
    <row r="173" spans="1:26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 t="s">
        <v>11098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4">
        <v>20.94</v>
      </c>
      <c r="S173">
        <v>3</v>
      </c>
      <c r="T173" s="5">
        <v>0</v>
      </c>
      <c r="U173" s="4">
        <v>9.8417999999999992</v>
      </c>
      <c r="V173" s="6">
        <v>0.46999999999999992</v>
      </c>
      <c r="W173" t="s">
        <v>11582</v>
      </c>
      <c r="X173">
        <v>2014</v>
      </c>
      <c r="Y173" s="2">
        <v>8</v>
      </c>
      <c r="Z173" s="2" t="s">
        <v>11580</v>
      </c>
    </row>
    <row r="174" spans="1:26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 t="s">
        <v>11098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4">
        <v>110.96</v>
      </c>
      <c r="S174">
        <v>2</v>
      </c>
      <c r="T174" s="5">
        <v>0</v>
      </c>
      <c r="U174" s="4">
        <v>53.260800000000003</v>
      </c>
      <c r="V174" s="6">
        <v>0.48000000000000004</v>
      </c>
      <c r="W174" t="s">
        <v>11582</v>
      </c>
      <c r="X174">
        <v>2014</v>
      </c>
      <c r="Y174" s="2">
        <v>8</v>
      </c>
      <c r="Z174" s="2" t="s">
        <v>11580</v>
      </c>
    </row>
    <row r="175" spans="1:26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 t="s">
        <v>11098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>
        <v>7</v>
      </c>
      <c r="T175" s="5">
        <v>0.2</v>
      </c>
      <c r="U175" s="4">
        <v>21.259</v>
      </c>
      <c r="V175" s="6">
        <v>6.25E-2</v>
      </c>
      <c r="W175" t="s">
        <v>11579</v>
      </c>
      <c r="X175">
        <v>2014</v>
      </c>
      <c r="Y175" s="2">
        <v>8</v>
      </c>
      <c r="Z175" s="2" t="s">
        <v>11580</v>
      </c>
    </row>
    <row r="176" spans="1:26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 t="s">
        <v>10955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4">
        <v>52.448</v>
      </c>
      <c r="S176">
        <v>2</v>
      </c>
      <c r="T176" s="5">
        <v>0.8</v>
      </c>
      <c r="U176" s="4">
        <v>-131.12</v>
      </c>
      <c r="V176" s="6">
        <v>-2.5</v>
      </c>
      <c r="W176" t="s">
        <v>11583</v>
      </c>
      <c r="X176">
        <v>2014</v>
      </c>
      <c r="Y176" s="2">
        <v>9</v>
      </c>
      <c r="Z176" s="2" t="s">
        <v>11584</v>
      </c>
    </row>
    <row r="177" spans="1:26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 t="s">
        <v>10955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4">
        <v>20.16</v>
      </c>
      <c r="S177">
        <v>4</v>
      </c>
      <c r="T177" s="5">
        <v>0.2</v>
      </c>
      <c r="U177" s="4">
        <v>6.5519999999999996</v>
      </c>
      <c r="V177" s="6">
        <v>0.32499999999999996</v>
      </c>
      <c r="W177" t="s">
        <v>11579</v>
      </c>
      <c r="X177">
        <v>2014</v>
      </c>
      <c r="Y177" s="2">
        <v>9</v>
      </c>
      <c r="Z177" s="2" t="s">
        <v>11580</v>
      </c>
    </row>
    <row r="178" spans="1:26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 t="s">
        <v>10953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>
        <v>4</v>
      </c>
      <c r="T178" s="5">
        <v>0.8</v>
      </c>
      <c r="U178" s="4">
        <v>-243.16</v>
      </c>
      <c r="V178" s="6">
        <v>-2.5</v>
      </c>
      <c r="W178" t="s">
        <v>11583</v>
      </c>
      <c r="X178">
        <v>2017</v>
      </c>
      <c r="Y178" s="2">
        <v>4</v>
      </c>
      <c r="Z178" s="2" t="s">
        <v>11584</v>
      </c>
    </row>
    <row r="179" spans="1:26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 t="s">
        <v>11002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>
        <v>7</v>
      </c>
      <c r="T179" s="5">
        <v>0.3</v>
      </c>
      <c r="U179" s="4">
        <v>-11.337199999999999</v>
      </c>
      <c r="V179" s="6">
        <v>-2.8571428571428567E-2</v>
      </c>
      <c r="W179" t="s">
        <v>11585</v>
      </c>
      <c r="X179">
        <v>2015</v>
      </c>
      <c r="Y179" s="2">
        <v>11</v>
      </c>
      <c r="Z179" s="2" t="s">
        <v>11584</v>
      </c>
    </row>
    <row r="180" spans="1:26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 t="s">
        <v>11002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4">
        <v>15.88</v>
      </c>
      <c r="S180">
        <v>5</v>
      </c>
      <c r="T180" s="5">
        <v>0.2</v>
      </c>
      <c r="U180" s="4">
        <v>-3.7715000000000001</v>
      </c>
      <c r="V180" s="6">
        <v>-0.23749999999999999</v>
      </c>
      <c r="W180" t="s">
        <v>11579</v>
      </c>
      <c r="X180">
        <v>2015</v>
      </c>
      <c r="Y180" s="2">
        <v>11</v>
      </c>
      <c r="Z180" s="2" t="s">
        <v>11584</v>
      </c>
    </row>
    <row r="181" spans="1:26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 t="s">
        <v>10949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4">
        <v>3.28</v>
      </c>
      <c r="S181">
        <v>1</v>
      </c>
      <c r="T181" s="5">
        <v>0</v>
      </c>
      <c r="U181" s="4">
        <v>1.4104000000000001</v>
      </c>
      <c r="V181" s="6">
        <v>0.43000000000000005</v>
      </c>
      <c r="W181" t="s">
        <v>11582</v>
      </c>
      <c r="X181">
        <v>2015</v>
      </c>
      <c r="Y181" s="2">
        <v>12</v>
      </c>
      <c r="Z181" s="2" t="s">
        <v>11580</v>
      </c>
    </row>
    <row r="182" spans="1:26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 t="s">
        <v>11079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>
        <v>2</v>
      </c>
      <c r="T182" s="5">
        <v>0.2</v>
      </c>
      <c r="U182" s="4">
        <v>1.8612</v>
      </c>
      <c r="V182" s="6">
        <v>7.4999999999999997E-2</v>
      </c>
      <c r="W182" t="s">
        <v>11579</v>
      </c>
      <c r="X182">
        <v>2014</v>
      </c>
      <c r="Y182" s="2">
        <v>12</v>
      </c>
      <c r="Z182" s="2" t="s">
        <v>11580</v>
      </c>
    </row>
    <row r="183" spans="1:26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 t="s">
        <v>11079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>
        <v>7</v>
      </c>
      <c r="T183" s="5">
        <v>0.2</v>
      </c>
      <c r="U183" s="4">
        <v>76.639499999999998</v>
      </c>
      <c r="V183" s="6">
        <v>0.18749999999999997</v>
      </c>
      <c r="W183" t="s">
        <v>11579</v>
      </c>
      <c r="X183">
        <v>2014</v>
      </c>
      <c r="Y183" s="2">
        <v>12</v>
      </c>
      <c r="Z183" s="2" t="s">
        <v>11580</v>
      </c>
    </row>
    <row r="184" spans="1:26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 t="s">
        <v>11232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4">
        <v>503.96</v>
      </c>
      <c r="S184">
        <v>4</v>
      </c>
      <c r="T184" s="5">
        <v>0</v>
      </c>
      <c r="U184" s="4">
        <v>131.02959999999999</v>
      </c>
      <c r="V184" s="6">
        <v>0.26</v>
      </c>
      <c r="W184" t="s">
        <v>11582</v>
      </c>
      <c r="X184">
        <v>2014</v>
      </c>
      <c r="Y184" s="2">
        <v>11</v>
      </c>
      <c r="Z184" s="2" t="s">
        <v>11580</v>
      </c>
    </row>
    <row r="185" spans="1:26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 t="s">
        <v>11232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>
        <v>5</v>
      </c>
      <c r="T185" s="5">
        <v>0</v>
      </c>
      <c r="U185" s="4">
        <v>41.985999999999997</v>
      </c>
      <c r="V185" s="6">
        <v>0.28000000000000003</v>
      </c>
      <c r="W185" t="s">
        <v>11582</v>
      </c>
      <c r="X185">
        <v>2014</v>
      </c>
      <c r="Y185" s="2">
        <v>11</v>
      </c>
      <c r="Z185" s="2" t="s">
        <v>11580</v>
      </c>
    </row>
    <row r="186" spans="1:26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 t="s">
        <v>11232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4">
        <v>29</v>
      </c>
      <c r="S186">
        <v>2</v>
      </c>
      <c r="T186" s="5">
        <v>0</v>
      </c>
      <c r="U186" s="4">
        <v>7.25</v>
      </c>
      <c r="V186" s="6">
        <v>0.25</v>
      </c>
      <c r="W186" t="s">
        <v>11582</v>
      </c>
      <c r="X186">
        <v>2014</v>
      </c>
      <c r="Y186" s="2">
        <v>11</v>
      </c>
      <c r="Z186" s="2" t="s">
        <v>11580</v>
      </c>
    </row>
    <row r="187" spans="1:26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 t="s">
        <v>11044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4">
        <v>7.16</v>
      </c>
      <c r="S187">
        <v>2</v>
      </c>
      <c r="T187" s="5">
        <v>0</v>
      </c>
      <c r="U187" s="4">
        <v>3.4367999999999999</v>
      </c>
      <c r="V187" s="6">
        <v>0.48</v>
      </c>
      <c r="W187" t="s">
        <v>11582</v>
      </c>
      <c r="X187">
        <v>2016</v>
      </c>
      <c r="Y187" s="2">
        <v>11</v>
      </c>
      <c r="Z187" s="2" t="s">
        <v>11580</v>
      </c>
    </row>
    <row r="188" spans="1:26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 t="s">
        <v>10991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4">
        <v>176.8</v>
      </c>
      <c r="S188">
        <v>8</v>
      </c>
      <c r="T188" s="5">
        <v>0</v>
      </c>
      <c r="U188" s="4">
        <v>22.984000000000002</v>
      </c>
      <c r="V188" s="6">
        <v>0.13</v>
      </c>
      <c r="W188" t="s">
        <v>11582</v>
      </c>
      <c r="X188">
        <v>2014</v>
      </c>
      <c r="Y188" s="2">
        <v>8</v>
      </c>
      <c r="Z188" s="2" t="s">
        <v>11580</v>
      </c>
    </row>
    <row r="189" spans="1:26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 t="s">
        <v>10966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>
        <v>3</v>
      </c>
      <c r="T189" s="5">
        <v>0.2</v>
      </c>
      <c r="U189" s="4">
        <v>3.7223999999999999</v>
      </c>
      <c r="V189" s="6">
        <v>0.1</v>
      </c>
      <c r="W189" t="s">
        <v>11579</v>
      </c>
      <c r="X189">
        <v>2016</v>
      </c>
      <c r="Y189" s="2">
        <v>7</v>
      </c>
      <c r="Z189" s="2" t="s">
        <v>11580</v>
      </c>
    </row>
    <row r="190" spans="1:26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 t="s">
        <v>10966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>
        <v>3</v>
      </c>
      <c r="T190" s="5">
        <v>0.2</v>
      </c>
      <c r="U190" s="4">
        <v>6.2549999999999999</v>
      </c>
      <c r="V190" s="6">
        <v>0.3125</v>
      </c>
      <c r="W190" t="s">
        <v>11579</v>
      </c>
      <c r="X190">
        <v>2016</v>
      </c>
      <c r="Y190" s="2">
        <v>7</v>
      </c>
      <c r="Z190" s="2" t="s">
        <v>11580</v>
      </c>
    </row>
    <row r="191" spans="1:26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 t="s">
        <v>11029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>
        <v>4</v>
      </c>
      <c r="T191" s="5">
        <v>0.2</v>
      </c>
      <c r="U191" s="4">
        <v>112.392</v>
      </c>
      <c r="V191" s="6">
        <v>0.125</v>
      </c>
      <c r="W191" t="s">
        <v>11579</v>
      </c>
      <c r="X191">
        <v>2015</v>
      </c>
      <c r="Y191" s="2">
        <v>10</v>
      </c>
      <c r="Z191" s="2" t="s">
        <v>11580</v>
      </c>
    </row>
    <row r="192" spans="1:26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 t="s">
        <v>11029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>
        <v>6</v>
      </c>
      <c r="T192" s="5">
        <v>0</v>
      </c>
      <c r="U192" s="4">
        <v>20.0928</v>
      </c>
      <c r="V192" s="6">
        <v>0.27999999999999997</v>
      </c>
      <c r="W192" t="s">
        <v>11582</v>
      </c>
      <c r="X192">
        <v>2015</v>
      </c>
      <c r="Y192" s="2">
        <v>10</v>
      </c>
      <c r="Z192" s="2" t="s">
        <v>11580</v>
      </c>
    </row>
    <row r="193" spans="1:26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 t="s">
        <v>11029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4">
        <v>51.84</v>
      </c>
      <c r="S193">
        <v>8</v>
      </c>
      <c r="T193" s="5">
        <v>0</v>
      </c>
      <c r="U193" s="4">
        <v>24.883199999999999</v>
      </c>
      <c r="V193" s="6">
        <v>0.47999999999999993</v>
      </c>
      <c r="W193" t="s">
        <v>11582</v>
      </c>
      <c r="X193">
        <v>2015</v>
      </c>
      <c r="Y193" s="2">
        <v>10</v>
      </c>
      <c r="Z193" s="2" t="s">
        <v>11580</v>
      </c>
    </row>
    <row r="194" spans="1:26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 t="s">
        <v>11029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>
        <v>3</v>
      </c>
      <c r="T194" s="5">
        <v>0.2</v>
      </c>
      <c r="U194" s="4">
        <v>46.976399999999998</v>
      </c>
      <c r="V194" s="6">
        <v>7.4999999999999997E-2</v>
      </c>
      <c r="W194" t="s">
        <v>11579</v>
      </c>
      <c r="X194">
        <v>2015</v>
      </c>
      <c r="Y194" s="2">
        <v>10</v>
      </c>
      <c r="Z194" s="2" t="s">
        <v>11580</v>
      </c>
    </row>
    <row r="195" spans="1:26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 t="s">
        <v>11029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>
        <v>5</v>
      </c>
      <c r="T195" s="5">
        <v>0</v>
      </c>
      <c r="U195" s="4">
        <v>6.5670000000000002</v>
      </c>
      <c r="V195" s="6">
        <v>0.33</v>
      </c>
      <c r="W195" t="s">
        <v>11582</v>
      </c>
      <c r="X195">
        <v>2015</v>
      </c>
      <c r="Y195" s="2">
        <v>10</v>
      </c>
      <c r="Z195" s="2" t="s">
        <v>11580</v>
      </c>
    </row>
    <row r="196" spans="1:26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 t="s">
        <v>11233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4">
        <v>14.28</v>
      </c>
      <c r="S196">
        <v>7</v>
      </c>
      <c r="T196" s="5">
        <v>0</v>
      </c>
      <c r="U196" s="4">
        <v>6.7115999999999998</v>
      </c>
      <c r="V196" s="6">
        <v>0.47000000000000003</v>
      </c>
      <c r="W196" t="s">
        <v>11582</v>
      </c>
      <c r="X196">
        <v>2015</v>
      </c>
      <c r="Y196" s="2">
        <v>10</v>
      </c>
      <c r="Z196" s="2" t="s">
        <v>11580</v>
      </c>
    </row>
    <row r="197" spans="1:26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 t="s">
        <v>11094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>
        <v>2</v>
      </c>
      <c r="T197" s="5">
        <v>0.2</v>
      </c>
      <c r="U197" s="4">
        <v>1.2038</v>
      </c>
      <c r="V197" s="6">
        <v>0.16249999999999998</v>
      </c>
      <c r="W197" t="s">
        <v>11579</v>
      </c>
      <c r="X197">
        <v>2014</v>
      </c>
      <c r="Y197" s="2">
        <v>3</v>
      </c>
      <c r="Z197" s="2" t="s">
        <v>11580</v>
      </c>
    </row>
    <row r="198" spans="1:26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 t="s">
        <v>11094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4">
        <v>6.048</v>
      </c>
      <c r="S198">
        <v>3</v>
      </c>
      <c r="T198" s="5">
        <v>0.2</v>
      </c>
      <c r="U198" s="4">
        <v>1.5875999999999999</v>
      </c>
      <c r="V198" s="6">
        <v>0.26249999999999996</v>
      </c>
      <c r="W198" t="s">
        <v>11579</v>
      </c>
      <c r="X198">
        <v>2014</v>
      </c>
      <c r="Y198" s="2">
        <v>3</v>
      </c>
      <c r="Z198" s="2" t="s">
        <v>11580</v>
      </c>
    </row>
    <row r="199" spans="1:26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 t="s">
        <v>11234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4">
        <v>46.26</v>
      </c>
      <c r="S199">
        <v>3</v>
      </c>
      <c r="T199" s="5">
        <v>0</v>
      </c>
      <c r="U199" s="4">
        <v>12.0276</v>
      </c>
      <c r="V199" s="6">
        <v>0.26</v>
      </c>
      <c r="W199" t="s">
        <v>11582</v>
      </c>
      <c r="X199">
        <v>2017</v>
      </c>
      <c r="Y199" s="2">
        <v>11</v>
      </c>
      <c r="Z199" s="2" t="s">
        <v>11580</v>
      </c>
    </row>
    <row r="200" spans="1:26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 t="s">
        <v>10998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>
        <v>2</v>
      </c>
      <c r="T200" s="5">
        <v>0.7</v>
      </c>
      <c r="U200" s="4">
        <v>-2.2585999999999999</v>
      </c>
      <c r="V200" s="6">
        <v>-0.76666666666666661</v>
      </c>
      <c r="W200" t="s">
        <v>11583</v>
      </c>
      <c r="X200">
        <v>2017</v>
      </c>
      <c r="Y200" s="2">
        <v>7</v>
      </c>
      <c r="Z200" s="2" t="s">
        <v>11584</v>
      </c>
    </row>
    <row r="201" spans="1:26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 t="s">
        <v>10998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>
        <v>3</v>
      </c>
      <c r="T201" s="5">
        <v>0.2</v>
      </c>
      <c r="U201" s="4">
        <v>5.8202999999999996</v>
      </c>
      <c r="V201" s="6">
        <v>0.36249999999999993</v>
      </c>
      <c r="W201" t="s">
        <v>11579</v>
      </c>
      <c r="X201">
        <v>2017</v>
      </c>
      <c r="Y201" s="2">
        <v>7</v>
      </c>
      <c r="Z201" s="2" t="s">
        <v>11580</v>
      </c>
    </row>
    <row r="202" spans="1:26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 t="s">
        <v>11057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4">
        <v>21.744</v>
      </c>
      <c r="S202">
        <v>3</v>
      </c>
      <c r="T202" s="5">
        <v>0.2</v>
      </c>
      <c r="U202" s="4">
        <v>6.7949999999999999</v>
      </c>
      <c r="V202" s="6">
        <v>0.3125</v>
      </c>
      <c r="W202" t="s">
        <v>11579</v>
      </c>
      <c r="X202">
        <v>2017</v>
      </c>
      <c r="Y202" s="2">
        <v>6</v>
      </c>
      <c r="Z202" s="2" t="s">
        <v>11580</v>
      </c>
    </row>
    <row r="203" spans="1:26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 t="s">
        <v>10960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4">
        <v>218.75</v>
      </c>
      <c r="S203">
        <v>2</v>
      </c>
      <c r="T203" s="5">
        <v>0.5</v>
      </c>
      <c r="U203" s="4">
        <v>-161.875</v>
      </c>
      <c r="V203" s="6">
        <v>-0.74</v>
      </c>
      <c r="W203" t="s">
        <v>11583</v>
      </c>
      <c r="X203">
        <v>2014</v>
      </c>
      <c r="Y203" s="2">
        <v>8</v>
      </c>
      <c r="Z203" s="2" t="s">
        <v>11584</v>
      </c>
    </row>
    <row r="204" spans="1:26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 t="s">
        <v>10960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4">
        <v>2.6</v>
      </c>
      <c r="S204">
        <v>1</v>
      </c>
      <c r="T204" s="5">
        <v>0.2</v>
      </c>
      <c r="U204" s="4">
        <v>0.29249999999999998</v>
      </c>
      <c r="V204" s="6">
        <v>0.11249999999999999</v>
      </c>
      <c r="W204" t="s">
        <v>11579</v>
      </c>
      <c r="X204">
        <v>2014</v>
      </c>
      <c r="Y204" s="2">
        <v>8</v>
      </c>
      <c r="Z204" s="2" t="s">
        <v>11580</v>
      </c>
    </row>
    <row r="205" spans="1:26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 t="s">
        <v>10993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>
        <v>2</v>
      </c>
      <c r="T205" s="5">
        <v>0.8</v>
      </c>
      <c r="U205" s="4">
        <v>-178.96680000000001</v>
      </c>
      <c r="V205" s="6">
        <v>-2.6999999999999997</v>
      </c>
      <c r="W205" t="s">
        <v>11583</v>
      </c>
      <c r="X205">
        <v>2017</v>
      </c>
      <c r="Y205" s="2">
        <v>12</v>
      </c>
      <c r="Z205" s="2" t="s">
        <v>11584</v>
      </c>
    </row>
    <row r="206" spans="1:26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 t="s">
        <v>11045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>
        <v>7</v>
      </c>
      <c r="T206" s="5">
        <v>0.2</v>
      </c>
      <c r="U206" s="4">
        <v>9.6712000000000007</v>
      </c>
      <c r="V206" s="6">
        <v>0.27500000000000002</v>
      </c>
      <c r="W206" t="s">
        <v>11579</v>
      </c>
      <c r="X206">
        <v>2017</v>
      </c>
      <c r="Y206" s="2">
        <v>6</v>
      </c>
      <c r="Z206" s="2" t="s">
        <v>11580</v>
      </c>
    </row>
    <row r="207" spans="1:26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 t="s">
        <v>11235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>
        <v>4</v>
      </c>
      <c r="T207" s="5">
        <v>0.2</v>
      </c>
      <c r="U207" s="4">
        <v>44.476799999999997</v>
      </c>
      <c r="V207" s="6">
        <v>0.1</v>
      </c>
      <c r="W207" t="s">
        <v>11579</v>
      </c>
      <c r="X207">
        <v>2017</v>
      </c>
      <c r="Y207" s="2">
        <v>12</v>
      </c>
      <c r="Z207" s="2" t="s">
        <v>11580</v>
      </c>
    </row>
    <row r="208" spans="1:26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 t="s">
        <v>11236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4">
        <v>83.92</v>
      </c>
      <c r="S208">
        <v>4</v>
      </c>
      <c r="T208" s="5">
        <v>0</v>
      </c>
      <c r="U208" s="4">
        <v>5.8743999999999996</v>
      </c>
      <c r="V208" s="6">
        <v>6.9999999999999993E-2</v>
      </c>
      <c r="W208" t="s">
        <v>11582</v>
      </c>
      <c r="X208">
        <v>2017</v>
      </c>
      <c r="Y208" s="2">
        <v>12</v>
      </c>
      <c r="Z208" s="2" t="s">
        <v>11580</v>
      </c>
    </row>
    <row r="209" spans="1:26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 t="s">
        <v>11236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>
        <v>2</v>
      </c>
      <c r="T209" s="5">
        <v>0</v>
      </c>
      <c r="U209" s="4">
        <v>35.634599999999999</v>
      </c>
      <c r="V209" s="6">
        <v>0.27</v>
      </c>
      <c r="W209" t="s">
        <v>11582</v>
      </c>
      <c r="X209">
        <v>2017</v>
      </c>
      <c r="Y209" s="2">
        <v>12</v>
      </c>
      <c r="Z209" s="2" t="s">
        <v>11580</v>
      </c>
    </row>
    <row r="210" spans="1:26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 t="s">
        <v>11236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4">
        <v>15.92</v>
      </c>
      <c r="S210">
        <v>4</v>
      </c>
      <c r="T210" s="5">
        <v>0</v>
      </c>
      <c r="U210" s="4">
        <v>7.4824000000000002</v>
      </c>
      <c r="V210" s="6">
        <v>0.47000000000000003</v>
      </c>
      <c r="W210" t="s">
        <v>11582</v>
      </c>
      <c r="X210">
        <v>2017</v>
      </c>
      <c r="Y210" s="2">
        <v>12</v>
      </c>
      <c r="Z210" s="2" t="s">
        <v>11580</v>
      </c>
    </row>
    <row r="211" spans="1:26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 t="s">
        <v>11236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4">
        <v>52.29</v>
      </c>
      <c r="S211">
        <v>9</v>
      </c>
      <c r="T211" s="5">
        <v>0</v>
      </c>
      <c r="U211" s="4">
        <v>16.209900000000001</v>
      </c>
      <c r="V211" s="6">
        <v>0.31000000000000005</v>
      </c>
      <c r="W211" t="s">
        <v>11582</v>
      </c>
      <c r="X211">
        <v>2017</v>
      </c>
      <c r="Y211" s="2">
        <v>12</v>
      </c>
      <c r="Z211" s="2" t="s">
        <v>11580</v>
      </c>
    </row>
    <row r="212" spans="1:26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 t="s">
        <v>11236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4">
        <v>91.99</v>
      </c>
      <c r="S212">
        <v>1</v>
      </c>
      <c r="T212" s="5">
        <v>0</v>
      </c>
      <c r="U212" s="4">
        <v>3.6796000000000002</v>
      </c>
      <c r="V212" s="6">
        <v>4.0000000000000008E-2</v>
      </c>
      <c r="W212" t="s">
        <v>11582</v>
      </c>
      <c r="X212">
        <v>2017</v>
      </c>
      <c r="Y212" s="2">
        <v>12</v>
      </c>
      <c r="Z212" s="2" t="s">
        <v>11580</v>
      </c>
    </row>
    <row r="213" spans="1:26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 t="s">
        <v>10993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4">
        <v>20.8</v>
      </c>
      <c r="S213">
        <v>2</v>
      </c>
      <c r="T213" s="5">
        <v>0.2</v>
      </c>
      <c r="U213" s="4">
        <v>6.5</v>
      </c>
      <c r="V213" s="6">
        <v>0.3125</v>
      </c>
      <c r="W213" t="s">
        <v>11579</v>
      </c>
      <c r="X213">
        <v>2015</v>
      </c>
      <c r="Y213" s="2">
        <v>2</v>
      </c>
      <c r="Z213" s="2" t="s">
        <v>11580</v>
      </c>
    </row>
    <row r="214" spans="1:26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 t="s">
        <v>11118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4">
        <v>23.68</v>
      </c>
      <c r="S214">
        <v>2</v>
      </c>
      <c r="T214" s="5">
        <v>0.2</v>
      </c>
      <c r="U214" s="4">
        <v>8.8800000000000008</v>
      </c>
      <c r="V214" s="6">
        <v>0.37500000000000006</v>
      </c>
      <c r="W214" t="s">
        <v>11579</v>
      </c>
      <c r="X214">
        <v>2015</v>
      </c>
      <c r="Y214" s="2">
        <v>1</v>
      </c>
      <c r="Z214" s="2" t="s">
        <v>11580</v>
      </c>
    </row>
    <row r="215" spans="1:26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 t="s">
        <v>11118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4">
        <v>452.45</v>
      </c>
      <c r="S215">
        <v>5</v>
      </c>
      <c r="T215" s="5">
        <v>0.5</v>
      </c>
      <c r="U215" s="4">
        <v>-244.32300000000001</v>
      </c>
      <c r="V215" s="6">
        <v>-0.54</v>
      </c>
      <c r="W215" t="s">
        <v>11583</v>
      </c>
      <c r="X215">
        <v>2015</v>
      </c>
      <c r="Y215" s="2">
        <v>1</v>
      </c>
      <c r="Z215" s="2" t="s">
        <v>11584</v>
      </c>
    </row>
    <row r="216" spans="1:26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 t="s">
        <v>11118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>
        <v>3</v>
      </c>
      <c r="T216" s="5">
        <v>0.4</v>
      </c>
      <c r="U216" s="4">
        <v>-14.6958</v>
      </c>
      <c r="V216" s="6">
        <v>-0.23333333333333334</v>
      </c>
      <c r="W216" t="s">
        <v>11585</v>
      </c>
      <c r="X216">
        <v>2015</v>
      </c>
      <c r="Y216" s="2">
        <v>1</v>
      </c>
      <c r="Z216" s="2" t="s">
        <v>11584</v>
      </c>
    </row>
    <row r="217" spans="1:26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 t="s">
        <v>11118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4">
        <v>1188</v>
      </c>
      <c r="S217">
        <v>9</v>
      </c>
      <c r="T217" s="5">
        <v>0.7</v>
      </c>
      <c r="U217" s="4">
        <v>-950.4</v>
      </c>
      <c r="V217" s="6">
        <v>-0.79999999999999993</v>
      </c>
      <c r="W217" t="s">
        <v>11583</v>
      </c>
      <c r="X217">
        <v>2015</v>
      </c>
      <c r="Y217" s="2">
        <v>1</v>
      </c>
      <c r="Z217" s="2" t="s">
        <v>11584</v>
      </c>
    </row>
    <row r="218" spans="1:26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 t="s">
        <v>11118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>
        <v>2</v>
      </c>
      <c r="T218" s="5">
        <v>0.2</v>
      </c>
      <c r="U218" s="4">
        <v>4.4791999999999996</v>
      </c>
      <c r="V218" s="6">
        <v>4.9999999999999996E-2</v>
      </c>
      <c r="W218" t="s">
        <v>11579</v>
      </c>
      <c r="X218">
        <v>2015</v>
      </c>
      <c r="Y218" s="2">
        <v>1</v>
      </c>
      <c r="Z218" s="2" t="s">
        <v>11580</v>
      </c>
    </row>
    <row r="219" spans="1:26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 t="s">
        <v>10991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4">
        <v>93.06</v>
      </c>
      <c r="S219">
        <v>6</v>
      </c>
      <c r="T219" s="5">
        <v>0</v>
      </c>
      <c r="U219" s="4">
        <v>26.056799999999999</v>
      </c>
      <c r="V219" s="6">
        <v>0.27999999999999997</v>
      </c>
      <c r="W219" t="s">
        <v>11582</v>
      </c>
      <c r="X219">
        <v>2016</v>
      </c>
      <c r="Y219" s="2">
        <v>10</v>
      </c>
      <c r="Z219" s="2" t="s">
        <v>11580</v>
      </c>
    </row>
    <row r="220" spans="1:26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 t="s">
        <v>10991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>
        <v>3</v>
      </c>
      <c r="T220" s="5">
        <v>0.2</v>
      </c>
      <c r="U220" s="4">
        <v>22.6782</v>
      </c>
      <c r="V220" s="6">
        <v>7.5000000000000011E-2</v>
      </c>
      <c r="W220" t="s">
        <v>11579</v>
      </c>
      <c r="X220">
        <v>2016</v>
      </c>
      <c r="Y220" s="2">
        <v>10</v>
      </c>
      <c r="Z220" s="2" t="s">
        <v>11580</v>
      </c>
    </row>
    <row r="221" spans="1:26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 t="s">
        <v>11105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>
        <v>2</v>
      </c>
      <c r="T221" s="5">
        <v>0.2</v>
      </c>
      <c r="U221" s="4">
        <v>1.8148</v>
      </c>
      <c r="V221" s="6">
        <v>0.32500000000000001</v>
      </c>
      <c r="W221" t="s">
        <v>11579</v>
      </c>
      <c r="X221">
        <v>2015</v>
      </c>
      <c r="Y221" s="2">
        <v>12</v>
      </c>
      <c r="Z221" s="2" t="s">
        <v>11580</v>
      </c>
    </row>
    <row r="222" spans="1:26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 t="s">
        <v>11105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>
        <v>6</v>
      </c>
      <c r="T222" s="5">
        <v>0.2</v>
      </c>
      <c r="U222" s="4">
        <v>8.2302</v>
      </c>
      <c r="V222" s="6">
        <v>0.36249999999999999</v>
      </c>
      <c r="W222" t="s">
        <v>11579</v>
      </c>
      <c r="X222">
        <v>2015</v>
      </c>
      <c r="Y222" s="2">
        <v>12</v>
      </c>
      <c r="Z222" s="2" t="s">
        <v>11580</v>
      </c>
    </row>
    <row r="223" spans="1:26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 t="s">
        <v>11105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4">
        <v>19.776</v>
      </c>
      <c r="S223">
        <v>4</v>
      </c>
      <c r="T223" s="5">
        <v>0.7</v>
      </c>
      <c r="U223" s="4">
        <v>-13.8432</v>
      </c>
      <c r="V223" s="6">
        <v>-0.7</v>
      </c>
      <c r="W223" t="s">
        <v>11583</v>
      </c>
      <c r="X223">
        <v>2015</v>
      </c>
      <c r="Y223" s="2">
        <v>12</v>
      </c>
      <c r="Z223" s="2" t="s">
        <v>11584</v>
      </c>
    </row>
    <row r="224" spans="1:26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 t="s">
        <v>11105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>
        <v>4</v>
      </c>
      <c r="T224" s="5">
        <v>0.2</v>
      </c>
      <c r="U224" s="4">
        <v>19.084800000000001</v>
      </c>
      <c r="V224" s="6">
        <v>0.26250000000000007</v>
      </c>
      <c r="W224" t="s">
        <v>11579</v>
      </c>
      <c r="X224">
        <v>2015</v>
      </c>
      <c r="Y224" s="2">
        <v>12</v>
      </c>
      <c r="Z224" s="2" t="s">
        <v>11580</v>
      </c>
    </row>
    <row r="225" spans="1:26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 t="s">
        <v>11105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4">
        <v>479.988</v>
      </c>
      <c r="S225">
        <v>4</v>
      </c>
      <c r="T225" s="5">
        <v>0.7</v>
      </c>
      <c r="U225" s="4">
        <v>-383.99040000000002</v>
      </c>
      <c r="V225" s="6">
        <v>-0.8</v>
      </c>
      <c r="W225" t="s">
        <v>11583</v>
      </c>
      <c r="X225">
        <v>2015</v>
      </c>
      <c r="Y225" s="2">
        <v>12</v>
      </c>
      <c r="Z225" s="2" t="s">
        <v>11584</v>
      </c>
    </row>
    <row r="226" spans="1:26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 t="s">
        <v>11105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>
        <v>2</v>
      </c>
      <c r="T226" s="5">
        <v>0.2</v>
      </c>
      <c r="U226" s="4">
        <v>2.7168000000000001</v>
      </c>
      <c r="V226" s="6">
        <v>0.1</v>
      </c>
      <c r="W226" t="s">
        <v>11579</v>
      </c>
      <c r="X226">
        <v>2015</v>
      </c>
      <c r="Y226" s="2">
        <v>12</v>
      </c>
      <c r="Z226" s="2" t="s">
        <v>11580</v>
      </c>
    </row>
    <row r="227" spans="1:26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 t="s">
        <v>11237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>
        <v>1</v>
      </c>
      <c r="T227" s="5">
        <v>0</v>
      </c>
      <c r="U227" s="4">
        <v>0.96799999999999997</v>
      </c>
      <c r="V227" s="6">
        <v>0.43999999999999995</v>
      </c>
      <c r="W227" t="s">
        <v>11582</v>
      </c>
      <c r="X227">
        <v>2015</v>
      </c>
      <c r="Y227" s="2">
        <v>8</v>
      </c>
      <c r="Z227" s="2" t="s">
        <v>11580</v>
      </c>
    </row>
    <row r="228" spans="1:26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 t="s">
        <v>11237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>
        <v>5</v>
      </c>
      <c r="T228" s="5">
        <v>0</v>
      </c>
      <c r="U228" s="4">
        <v>136.93899999999999</v>
      </c>
      <c r="V228" s="6">
        <v>0.21999999999999997</v>
      </c>
      <c r="W228" t="s">
        <v>11582</v>
      </c>
      <c r="X228">
        <v>2015</v>
      </c>
      <c r="Y228" s="2">
        <v>8</v>
      </c>
      <c r="Z228" s="2" t="s">
        <v>11580</v>
      </c>
    </row>
    <row r="229" spans="1:26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 t="s">
        <v>11237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4">
        <v>21.98</v>
      </c>
      <c r="S229">
        <v>1</v>
      </c>
      <c r="T229" s="5">
        <v>0</v>
      </c>
      <c r="U229" s="4">
        <v>0.2198</v>
      </c>
      <c r="V229" s="6">
        <v>0.01</v>
      </c>
      <c r="W229" t="s">
        <v>11582</v>
      </c>
      <c r="X229">
        <v>2015</v>
      </c>
      <c r="Y229" s="2">
        <v>8</v>
      </c>
      <c r="Z229" s="2" t="s">
        <v>11580</v>
      </c>
    </row>
    <row r="230" spans="1:26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 t="s">
        <v>11099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>
        <v>2</v>
      </c>
      <c r="T230" s="5">
        <v>0.2</v>
      </c>
      <c r="U230" s="4">
        <v>-28.2744</v>
      </c>
      <c r="V230" s="6">
        <v>-0.17499999999999999</v>
      </c>
      <c r="W230" t="s">
        <v>11579</v>
      </c>
      <c r="X230">
        <v>2015</v>
      </c>
      <c r="Y230" s="2">
        <v>2</v>
      </c>
      <c r="Z230" s="2" t="s">
        <v>11584</v>
      </c>
    </row>
    <row r="231" spans="1:26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 t="s">
        <v>11099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>
        <v>8</v>
      </c>
      <c r="T231" s="5">
        <v>0.2</v>
      </c>
      <c r="U231" s="4">
        <v>43.840800000000002</v>
      </c>
      <c r="V231" s="6">
        <v>0.1125</v>
      </c>
      <c r="W231" t="s">
        <v>11579</v>
      </c>
      <c r="X231">
        <v>2015</v>
      </c>
      <c r="Y231" s="2">
        <v>2</v>
      </c>
      <c r="Z231" s="2" t="s">
        <v>11580</v>
      </c>
    </row>
    <row r="232" spans="1:26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 t="s">
        <v>11049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4">
        <v>18.648</v>
      </c>
      <c r="S232">
        <v>7</v>
      </c>
      <c r="T232" s="5">
        <v>0.7</v>
      </c>
      <c r="U232" s="4">
        <v>-12.432</v>
      </c>
      <c r="V232" s="6">
        <v>-0.66666666666666674</v>
      </c>
      <c r="W232" t="s">
        <v>11583</v>
      </c>
      <c r="X232">
        <v>2014</v>
      </c>
      <c r="Y232" s="2">
        <v>9</v>
      </c>
      <c r="Z232" s="2" t="s">
        <v>11584</v>
      </c>
    </row>
    <row r="233" spans="1:26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 t="s">
        <v>10996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4">
        <v>233.86</v>
      </c>
      <c r="S233">
        <v>2</v>
      </c>
      <c r="T233" s="5">
        <v>0.45</v>
      </c>
      <c r="U233" s="4">
        <v>-102.048</v>
      </c>
      <c r="V233" s="6">
        <v>-0.43636363636363634</v>
      </c>
      <c r="W233" t="s">
        <v>11583</v>
      </c>
      <c r="X233">
        <v>2017</v>
      </c>
      <c r="Y233" s="2">
        <v>4</v>
      </c>
      <c r="Z233" s="2" t="s">
        <v>11584</v>
      </c>
    </row>
    <row r="234" spans="1:26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 t="s">
        <v>10996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>
        <v>3</v>
      </c>
      <c r="T234" s="5">
        <v>0.45</v>
      </c>
      <c r="U234" s="4">
        <v>-248.2458</v>
      </c>
      <c r="V234" s="6">
        <v>-0.39999999999999997</v>
      </c>
      <c r="W234" t="s">
        <v>11583</v>
      </c>
      <c r="X234">
        <v>2017</v>
      </c>
      <c r="Y234" s="2">
        <v>4</v>
      </c>
      <c r="Z234" s="2" t="s">
        <v>11584</v>
      </c>
    </row>
    <row r="235" spans="1:26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 t="s">
        <v>10996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>
        <v>2</v>
      </c>
      <c r="T235" s="5">
        <v>0.7</v>
      </c>
      <c r="U235" s="4">
        <v>-3.552</v>
      </c>
      <c r="V235" s="6">
        <v>-0.66666666666666663</v>
      </c>
      <c r="W235" t="s">
        <v>11583</v>
      </c>
      <c r="X235">
        <v>2017</v>
      </c>
      <c r="Y235" s="2">
        <v>4</v>
      </c>
      <c r="Z235" s="2" t="s">
        <v>11584</v>
      </c>
    </row>
    <row r="236" spans="1:26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 t="s">
        <v>10996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4">
        <v>258.072</v>
      </c>
      <c r="S236">
        <v>3</v>
      </c>
      <c r="T236" s="5">
        <v>0.2</v>
      </c>
      <c r="U236" s="4">
        <v>0</v>
      </c>
      <c r="V236" s="6">
        <v>0</v>
      </c>
      <c r="W236" t="s">
        <v>11579</v>
      </c>
      <c r="X236">
        <v>2017</v>
      </c>
      <c r="Y236" s="2">
        <v>4</v>
      </c>
      <c r="Z236" s="2" t="s">
        <v>11584</v>
      </c>
    </row>
    <row r="237" spans="1:26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 t="s">
        <v>10996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4">
        <v>617.976</v>
      </c>
      <c r="S237">
        <v>3</v>
      </c>
      <c r="T237" s="5">
        <v>0.2</v>
      </c>
      <c r="U237" s="4">
        <v>-7.7247000000000003</v>
      </c>
      <c r="V237" s="6">
        <v>-1.2500000000000001E-2</v>
      </c>
      <c r="W237" t="s">
        <v>11579</v>
      </c>
      <c r="X237">
        <v>2017</v>
      </c>
      <c r="Y237" s="2">
        <v>4</v>
      </c>
      <c r="Z237" s="2" t="s">
        <v>11584</v>
      </c>
    </row>
    <row r="238" spans="1:26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 t="s">
        <v>11238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4">
        <v>10.56</v>
      </c>
      <c r="S238">
        <v>2</v>
      </c>
      <c r="T238" s="5">
        <v>0</v>
      </c>
      <c r="U238" s="4">
        <v>4.7519999999999998</v>
      </c>
      <c r="V238" s="6">
        <v>0.44999999999999996</v>
      </c>
      <c r="W238" t="s">
        <v>11582</v>
      </c>
      <c r="X238">
        <v>2017</v>
      </c>
      <c r="Y238" s="2">
        <v>11</v>
      </c>
      <c r="Z238" s="2" t="s">
        <v>11580</v>
      </c>
    </row>
    <row r="239" spans="1:26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 t="s">
        <v>10950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4">
        <v>25.92</v>
      </c>
      <c r="S239">
        <v>5</v>
      </c>
      <c r="T239" s="5">
        <v>0.2</v>
      </c>
      <c r="U239" s="4">
        <v>9.3960000000000008</v>
      </c>
      <c r="V239" s="6">
        <v>0.36249999999999999</v>
      </c>
      <c r="W239" t="s">
        <v>11579</v>
      </c>
      <c r="X239">
        <v>2016</v>
      </c>
      <c r="Y239" s="2">
        <v>6</v>
      </c>
      <c r="Z239" s="2" t="s">
        <v>11580</v>
      </c>
    </row>
    <row r="240" spans="1:26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 t="s">
        <v>10950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4">
        <v>419.68</v>
      </c>
      <c r="S240">
        <v>5</v>
      </c>
      <c r="T240" s="5">
        <v>0.6</v>
      </c>
      <c r="U240" s="4">
        <v>-356.72800000000001</v>
      </c>
      <c r="V240" s="6">
        <v>-0.85</v>
      </c>
      <c r="W240" t="s">
        <v>11583</v>
      </c>
      <c r="X240">
        <v>2016</v>
      </c>
      <c r="Y240" s="2">
        <v>6</v>
      </c>
      <c r="Z240" s="2" t="s">
        <v>11584</v>
      </c>
    </row>
    <row r="241" spans="1:26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 t="s">
        <v>10950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>
        <v>3</v>
      </c>
      <c r="T241" s="5">
        <v>0.6</v>
      </c>
      <c r="U241" s="4">
        <v>-4.6752000000000002</v>
      </c>
      <c r="V241" s="6">
        <v>-0.4</v>
      </c>
      <c r="W241" t="s">
        <v>11583</v>
      </c>
      <c r="X241">
        <v>2016</v>
      </c>
      <c r="Y241" s="2">
        <v>6</v>
      </c>
      <c r="Z241" s="2" t="s">
        <v>11584</v>
      </c>
    </row>
    <row r="242" spans="1:26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 t="s">
        <v>10950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>
        <v>2</v>
      </c>
      <c r="T242" s="5">
        <v>0.2</v>
      </c>
      <c r="U242" s="4">
        <v>11.1944</v>
      </c>
      <c r="V242" s="6">
        <v>0.35</v>
      </c>
      <c r="W242" t="s">
        <v>11579</v>
      </c>
      <c r="X242">
        <v>2016</v>
      </c>
      <c r="Y242" s="2">
        <v>6</v>
      </c>
      <c r="Z242" s="2" t="s">
        <v>11580</v>
      </c>
    </row>
    <row r="243" spans="1:26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 t="s">
        <v>10950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>
        <v>5</v>
      </c>
      <c r="T243" s="5">
        <v>0.5</v>
      </c>
      <c r="U243" s="4">
        <v>-120.51300000000001</v>
      </c>
      <c r="V243" s="6">
        <v>-0.68</v>
      </c>
      <c r="W243" t="s">
        <v>11583</v>
      </c>
      <c r="X243">
        <v>2016</v>
      </c>
      <c r="Y243" s="2">
        <v>6</v>
      </c>
      <c r="Z243" s="2" t="s">
        <v>11584</v>
      </c>
    </row>
    <row r="244" spans="1:26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 t="s">
        <v>10950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>
        <v>3</v>
      </c>
      <c r="T244" s="5">
        <v>0.6</v>
      </c>
      <c r="U244" s="4">
        <v>-2.8308</v>
      </c>
      <c r="V244" s="6">
        <v>-0.70000000000000007</v>
      </c>
      <c r="W244" t="s">
        <v>11583</v>
      </c>
      <c r="X244">
        <v>2016</v>
      </c>
      <c r="Y244" s="2">
        <v>6</v>
      </c>
      <c r="Z244" s="2" t="s">
        <v>11584</v>
      </c>
    </row>
    <row r="245" spans="1:26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 t="s">
        <v>10950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>
        <v>2</v>
      </c>
      <c r="T245" s="5">
        <v>0.2</v>
      </c>
      <c r="U245" s="4">
        <v>1.2038</v>
      </c>
      <c r="V245" s="6">
        <v>0.16249999999999998</v>
      </c>
      <c r="W245" t="s">
        <v>11579</v>
      </c>
      <c r="X245">
        <v>2016</v>
      </c>
      <c r="Y245" s="2">
        <v>6</v>
      </c>
      <c r="Z245" s="2" t="s">
        <v>11580</v>
      </c>
    </row>
    <row r="246" spans="1:26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 t="s">
        <v>11239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4">
        <v>2001.86</v>
      </c>
      <c r="S246">
        <v>7</v>
      </c>
      <c r="T246" s="5">
        <v>0</v>
      </c>
      <c r="U246" s="4">
        <v>580.5394</v>
      </c>
      <c r="V246" s="6">
        <v>0.29000000000000004</v>
      </c>
      <c r="W246" t="s">
        <v>11582</v>
      </c>
      <c r="X246">
        <v>2014</v>
      </c>
      <c r="Y246" s="2">
        <v>6</v>
      </c>
      <c r="Z246" s="2" t="s">
        <v>11580</v>
      </c>
    </row>
    <row r="247" spans="1:26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 t="s">
        <v>11239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4">
        <v>166.72</v>
      </c>
      <c r="S247">
        <v>2</v>
      </c>
      <c r="T247" s="5">
        <v>0</v>
      </c>
      <c r="U247" s="4">
        <v>41.68</v>
      </c>
      <c r="V247" s="6">
        <v>0.25</v>
      </c>
      <c r="W247" t="s">
        <v>11582</v>
      </c>
      <c r="X247">
        <v>2014</v>
      </c>
      <c r="Y247" s="2">
        <v>6</v>
      </c>
      <c r="Z247" s="2" t="s">
        <v>11580</v>
      </c>
    </row>
    <row r="248" spans="1:26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 t="s">
        <v>11239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4">
        <v>47.88</v>
      </c>
      <c r="S248">
        <v>6</v>
      </c>
      <c r="T248" s="5">
        <v>0</v>
      </c>
      <c r="U248" s="4">
        <v>23.94</v>
      </c>
      <c r="V248" s="6">
        <v>0.5</v>
      </c>
      <c r="W248" t="s">
        <v>11582</v>
      </c>
      <c r="X248">
        <v>2014</v>
      </c>
      <c r="Y248" s="2">
        <v>6</v>
      </c>
      <c r="Z248" s="2" t="s">
        <v>11580</v>
      </c>
    </row>
    <row r="249" spans="1:26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 t="s">
        <v>11239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4">
        <v>1503.25</v>
      </c>
      <c r="S249">
        <v>5</v>
      </c>
      <c r="T249" s="5">
        <v>0</v>
      </c>
      <c r="U249" s="4">
        <v>496.07249999999999</v>
      </c>
      <c r="V249" s="6">
        <v>0.33</v>
      </c>
      <c r="W249" t="s">
        <v>11582</v>
      </c>
      <c r="X249">
        <v>2014</v>
      </c>
      <c r="Y249" s="2">
        <v>6</v>
      </c>
      <c r="Z249" s="2" t="s">
        <v>11580</v>
      </c>
    </row>
    <row r="250" spans="1:26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 t="s">
        <v>11239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4">
        <v>25.92</v>
      </c>
      <c r="S250">
        <v>4</v>
      </c>
      <c r="T250" s="5">
        <v>0</v>
      </c>
      <c r="U250" s="4">
        <v>12.441599999999999</v>
      </c>
      <c r="V250" s="6">
        <v>0.47999999999999993</v>
      </c>
      <c r="W250" t="s">
        <v>11582</v>
      </c>
      <c r="X250">
        <v>2014</v>
      </c>
      <c r="Y250" s="2">
        <v>6</v>
      </c>
      <c r="Z250" s="2" t="s">
        <v>11580</v>
      </c>
    </row>
    <row r="251" spans="1:26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 t="s">
        <v>11126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>
        <v>2</v>
      </c>
      <c r="T251" s="5">
        <v>0.2</v>
      </c>
      <c r="U251" s="4">
        <v>28.1372</v>
      </c>
      <c r="V251" s="6">
        <v>8.7500000000000008E-2</v>
      </c>
      <c r="W251" t="s">
        <v>11579</v>
      </c>
      <c r="X251">
        <v>2016</v>
      </c>
      <c r="Y251" s="2">
        <v>12</v>
      </c>
      <c r="Z251" s="2" t="s">
        <v>11580</v>
      </c>
    </row>
    <row r="252" spans="1:26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 t="s">
        <v>11022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4">
        <v>7.61</v>
      </c>
      <c r="S252">
        <v>1</v>
      </c>
      <c r="T252" s="5">
        <v>0</v>
      </c>
      <c r="U252" s="4">
        <v>3.5767000000000002</v>
      </c>
      <c r="V252" s="6">
        <v>0.47000000000000003</v>
      </c>
      <c r="W252" t="s">
        <v>11582</v>
      </c>
      <c r="X252">
        <v>2016</v>
      </c>
      <c r="Y252" s="2">
        <v>9</v>
      </c>
      <c r="Z252" s="2" t="s">
        <v>11580</v>
      </c>
    </row>
    <row r="253" spans="1:26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 t="s">
        <v>11022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4">
        <v>3347.37</v>
      </c>
      <c r="S253">
        <v>13</v>
      </c>
      <c r="T253" s="5">
        <v>0</v>
      </c>
      <c r="U253" s="4">
        <v>636.00030000000004</v>
      </c>
      <c r="V253" s="6">
        <v>0.19000000000000003</v>
      </c>
      <c r="W253" t="s">
        <v>11582</v>
      </c>
      <c r="X253">
        <v>2016</v>
      </c>
      <c r="Y253" s="2">
        <v>9</v>
      </c>
      <c r="Z253" s="2" t="s">
        <v>11580</v>
      </c>
    </row>
    <row r="254" spans="1:26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 t="s">
        <v>10978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4">
        <v>80.58</v>
      </c>
      <c r="S254">
        <v>6</v>
      </c>
      <c r="T254" s="5">
        <v>0</v>
      </c>
      <c r="U254" s="4">
        <v>22.5624</v>
      </c>
      <c r="V254" s="6">
        <v>0.28000000000000003</v>
      </c>
      <c r="W254" t="s">
        <v>11582</v>
      </c>
      <c r="X254">
        <v>2016</v>
      </c>
      <c r="Y254" s="2">
        <v>12</v>
      </c>
      <c r="Z254" s="2" t="s">
        <v>11580</v>
      </c>
    </row>
    <row r="255" spans="1:26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 t="s">
        <v>10978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4">
        <v>361.92</v>
      </c>
      <c r="S255">
        <v>4</v>
      </c>
      <c r="T255" s="5">
        <v>0</v>
      </c>
      <c r="U255" s="4">
        <v>162.864</v>
      </c>
      <c r="V255" s="6">
        <v>0.45</v>
      </c>
      <c r="W255" t="s">
        <v>11582</v>
      </c>
      <c r="X255">
        <v>2016</v>
      </c>
      <c r="Y255" s="2">
        <v>12</v>
      </c>
      <c r="Z255" s="2" t="s">
        <v>11580</v>
      </c>
    </row>
    <row r="256" spans="1:26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 t="s">
        <v>10955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4">
        <v>12.132</v>
      </c>
      <c r="S256">
        <v>9</v>
      </c>
      <c r="T256" s="5">
        <v>0.6</v>
      </c>
      <c r="U256" s="4">
        <v>-8.4923999999999999</v>
      </c>
      <c r="V256" s="6">
        <v>-0.70000000000000007</v>
      </c>
      <c r="W256" t="s">
        <v>11583</v>
      </c>
      <c r="X256">
        <v>2015</v>
      </c>
      <c r="Y256" s="2">
        <v>11</v>
      </c>
      <c r="Z256" s="2" t="s">
        <v>11584</v>
      </c>
    </row>
    <row r="257" spans="1:26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 t="s">
        <v>10955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>
        <v>2</v>
      </c>
      <c r="T257" s="5">
        <v>0.2</v>
      </c>
      <c r="U257" s="4">
        <v>-19.5624</v>
      </c>
      <c r="V257" s="6">
        <v>-0.23750000000000002</v>
      </c>
      <c r="W257" t="s">
        <v>11579</v>
      </c>
      <c r="X257">
        <v>2015</v>
      </c>
      <c r="Y257" s="2">
        <v>11</v>
      </c>
      <c r="Z257" s="2" t="s">
        <v>11584</v>
      </c>
    </row>
    <row r="258" spans="1:26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 t="s">
        <v>10955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4">
        <v>53.92</v>
      </c>
      <c r="S258">
        <v>5</v>
      </c>
      <c r="T258" s="5">
        <v>0.2</v>
      </c>
      <c r="U258" s="4">
        <v>4.0439999999999996</v>
      </c>
      <c r="V258" s="6">
        <v>7.4999999999999983E-2</v>
      </c>
      <c r="W258" t="s">
        <v>11579</v>
      </c>
      <c r="X258">
        <v>2015</v>
      </c>
      <c r="Y258" s="2">
        <v>11</v>
      </c>
      <c r="Z258" s="2" t="s">
        <v>11580</v>
      </c>
    </row>
    <row r="259" spans="1:26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 t="s">
        <v>10955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4">
        <v>647.904</v>
      </c>
      <c r="S259">
        <v>6</v>
      </c>
      <c r="T259" s="5">
        <v>0.2</v>
      </c>
      <c r="U259" s="4">
        <v>56.691600000000001</v>
      </c>
      <c r="V259" s="6">
        <v>8.7500000000000008E-2</v>
      </c>
      <c r="W259" t="s">
        <v>11579</v>
      </c>
      <c r="X259">
        <v>2015</v>
      </c>
      <c r="Y259" s="2">
        <v>11</v>
      </c>
      <c r="Z259" s="2" t="s">
        <v>11580</v>
      </c>
    </row>
    <row r="260" spans="1:26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 t="s">
        <v>10949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4">
        <v>20.37</v>
      </c>
      <c r="S260">
        <v>3</v>
      </c>
      <c r="T260" s="5">
        <v>0</v>
      </c>
      <c r="U260" s="4">
        <v>6.9257999999999997</v>
      </c>
      <c r="V260" s="6">
        <v>0.33999999999999997</v>
      </c>
      <c r="W260" t="s">
        <v>11582</v>
      </c>
      <c r="X260">
        <v>2017</v>
      </c>
      <c r="Y260" s="2">
        <v>12</v>
      </c>
      <c r="Z260" s="2" t="s">
        <v>11580</v>
      </c>
    </row>
    <row r="261" spans="1:26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 t="s">
        <v>10949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4">
        <v>221.55</v>
      </c>
      <c r="S261">
        <v>3</v>
      </c>
      <c r="T261" s="5">
        <v>0</v>
      </c>
      <c r="U261" s="4">
        <v>6.6464999999999996</v>
      </c>
      <c r="V261" s="6">
        <v>2.9999999999999995E-2</v>
      </c>
      <c r="W261" t="s">
        <v>11582</v>
      </c>
      <c r="X261">
        <v>2017</v>
      </c>
      <c r="Y261" s="2">
        <v>12</v>
      </c>
      <c r="Z261" s="2" t="s">
        <v>11580</v>
      </c>
    </row>
    <row r="262" spans="1:26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 t="s">
        <v>10949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4">
        <v>17.52</v>
      </c>
      <c r="S262">
        <v>5</v>
      </c>
      <c r="T262" s="5">
        <v>0.2</v>
      </c>
      <c r="U262" s="4">
        <v>6.1319999999999997</v>
      </c>
      <c r="V262" s="6">
        <v>0.35</v>
      </c>
      <c r="W262" t="s">
        <v>11579</v>
      </c>
      <c r="X262">
        <v>2017</v>
      </c>
      <c r="Y262" s="2">
        <v>12</v>
      </c>
      <c r="Z262" s="2" t="s">
        <v>11580</v>
      </c>
    </row>
    <row r="263" spans="1:26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 t="s">
        <v>11051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>
        <v>2</v>
      </c>
      <c r="T263" s="5">
        <v>0.8</v>
      </c>
      <c r="U263" s="4">
        <v>-4.4660000000000002</v>
      </c>
      <c r="V263" s="6">
        <v>-2.75</v>
      </c>
      <c r="W263" t="s">
        <v>11583</v>
      </c>
      <c r="X263">
        <v>2017</v>
      </c>
      <c r="Y263" s="2">
        <v>6</v>
      </c>
      <c r="Z263" s="2" t="s">
        <v>11584</v>
      </c>
    </row>
    <row r="264" spans="1:26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 t="s">
        <v>10953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>
        <v>3</v>
      </c>
      <c r="T264" s="5">
        <v>0.4</v>
      </c>
      <c r="U264" s="4">
        <v>-509.99700000000001</v>
      </c>
      <c r="V264" s="6">
        <v>-0.16666666666666669</v>
      </c>
      <c r="W264" t="s">
        <v>11585</v>
      </c>
      <c r="X264">
        <v>2014</v>
      </c>
      <c r="Y264" s="2">
        <v>9</v>
      </c>
      <c r="Z264" s="2" t="s">
        <v>11584</v>
      </c>
    </row>
    <row r="265" spans="1:26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 t="s">
        <v>10953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>
        <v>7</v>
      </c>
      <c r="T265" s="5">
        <v>0.4</v>
      </c>
      <c r="U265" s="4">
        <v>-251.9958</v>
      </c>
      <c r="V265" s="6">
        <v>-9.9999999999999992E-2</v>
      </c>
      <c r="W265" t="s">
        <v>11585</v>
      </c>
      <c r="X265">
        <v>2014</v>
      </c>
      <c r="Y265" s="2">
        <v>9</v>
      </c>
      <c r="Z265" s="2" t="s">
        <v>11584</v>
      </c>
    </row>
    <row r="266" spans="1:26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 t="s">
        <v>10950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>
        <v>4</v>
      </c>
      <c r="T266" s="5">
        <v>0.2</v>
      </c>
      <c r="U266" s="4">
        <v>28.7196</v>
      </c>
      <c r="V266" s="6">
        <v>8.7500000000000008E-2</v>
      </c>
      <c r="W266" t="s">
        <v>11579</v>
      </c>
      <c r="X266">
        <v>2016</v>
      </c>
      <c r="Y266" s="2">
        <v>6</v>
      </c>
      <c r="Z266" s="2" t="s">
        <v>11580</v>
      </c>
    </row>
    <row r="267" spans="1:26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 t="s">
        <v>11240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>
        <v>2</v>
      </c>
      <c r="T267" s="5">
        <v>0</v>
      </c>
      <c r="U267" s="4">
        <v>35.155999999999999</v>
      </c>
      <c r="V267" s="6">
        <v>0.43999999999999995</v>
      </c>
      <c r="W267" t="s">
        <v>11582</v>
      </c>
      <c r="X267">
        <v>2015</v>
      </c>
      <c r="Y267" s="2">
        <v>11</v>
      </c>
      <c r="Z267" s="2" t="s">
        <v>11580</v>
      </c>
    </row>
    <row r="268" spans="1:26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 t="s">
        <v>11241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4">
        <v>14.016</v>
      </c>
      <c r="S268">
        <v>3</v>
      </c>
      <c r="T268" s="5">
        <v>0.2</v>
      </c>
      <c r="U268" s="4">
        <v>4.7304000000000004</v>
      </c>
      <c r="V268" s="6">
        <v>0.33750000000000002</v>
      </c>
      <c r="W268" t="s">
        <v>11579</v>
      </c>
      <c r="X268">
        <v>2017</v>
      </c>
      <c r="Y268" s="2">
        <v>6</v>
      </c>
      <c r="Z268" s="2" t="s">
        <v>11580</v>
      </c>
    </row>
    <row r="269" spans="1:26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 t="s">
        <v>11242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4">
        <v>7.56</v>
      </c>
      <c r="S269">
        <v>6</v>
      </c>
      <c r="T269" s="5">
        <v>0</v>
      </c>
      <c r="U269" s="4">
        <v>0.3024</v>
      </c>
      <c r="V269" s="6">
        <v>0.04</v>
      </c>
      <c r="W269" t="s">
        <v>11582</v>
      </c>
      <c r="X269">
        <v>2016</v>
      </c>
      <c r="Y269" s="2">
        <v>1</v>
      </c>
      <c r="Z269" s="2" t="s">
        <v>11580</v>
      </c>
    </row>
    <row r="270" spans="1:26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 t="s">
        <v>11125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>
        <v>1</v>
      </c>
      <c r="T270" s="5">
        <v>0.2</v>
      </c>
      <c r="U270" s="4">
        <v>-7.4416000000000002</v>
      </c>
      <c r="V270" s="6">
        <v>-0.2</v>
      </c>
      <c r="W270" t="s">
        <v>11579</v>
      </c>
      <c r="X270">
        <v>2017</v>
      </c>
      <c r="Y270" s="2">
        <v>12</v>
      </c>
      <c r="Z270" s="2" t="s">
        <v>11584</v>
      </c>
    </row>
    <row r="271" spans="1:26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 t="s">
        <v>11125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>
        <v>3</v>
      </c>
      <c r="T271" s="5">
        <v>0.2</v>
      </c>
      <c r="U271" s="4">
        <v>21.591000000000001</v>
      </c>
      <c r="V271" s="6">
        <v>0.375</v>
      </c>
      <c r="W271" t="s">
        <v>11579</v>
      </c>
      <c r="X271">
        <v>2017</v>
      </c>
      <c r="Y271" s="2">
        <v>12</v>
      </c>
      <c r="Z271" s="2" t="s">
        <v>11580</v>
      </c>
    </row>
    <row r="272" spans="1:26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 t="s">
        <v>11034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>
        <v>4</v>
      </c>
      <c r="T272" s="5">
        <v>0</v>
      </c>
      <c r="U272" s="4">
        <v>210.49359999999999</v>
      </c>
      <c r="V272" s="6">
        <v>0.28999999999999998</v>
      </c>
      <c r="W272" t="s">
        <v>11582</v>
      </c>
      <c r="X272">
        <v>2017</v>
      </c>
      <c r="Y272" s="2">
        <v>12</v>
      </c>
      <c r="Z272" s="2" t="s">
        <v>11580</v>
      </c>
    </row>
    <row r="273" spans="1:26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 t="s">
        <v>11126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>
        <v>7</v>
      </c>
      <c r="T273" s="5">
        <v>0</v>
      </c>
      <c r="U273" s="4">
        <v>92.369200000000006</v>
      </c>
      <c r="V273" s="6">
        <v>0.44</v>
      </c>
      <c r="W273" t="s">
        <v>11582</v>
      </c>
      <c r="X273">
        <v>2015</v>
      </c>
      <c r="Y273" s="2">
        <v>7</v>
      </c>
      <c r="Z273" s="2" t="s">
        <v>11580</v>
      </c>
    </row>
    <row r="274" spans="1:26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 t="s">
        <v>11126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4">
        <v>5.28</v>
      </c>
      <c r="S274">
        <v>3</v>
      </c>
      <c r="T274" s="5">
        <v>0</v>
      </c>
      <c r="U274" s="4">
        <v>2.3231999999999999</v>
      </c>
      <c r="V274" s="6">
        <v>0.43999999999999995</v>
      </c>
      <c r="W274" t="s">
        <v>11582</v>
      </c>
      <c r="X274">
        <v>2015</v>
      </c>
      <c r="Y274" s="2">
        <v>7</v>
      </c>
      <c r="Z274" s="2" t="s">
        <v>11580</v>
      </c>
    </row>
    <row r="275" spans="1:26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 t="s">
        <v>11126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4">
        <v>10.92</v>
      </c>
      <c r="S275">
        <v>3</v>
      </c>
      <c r="T275" s="5">
        <v>0.2</v>
      </c>
      <c r="U275" s="4">
        <v>4.0949999999999998</v>
      </c>
      <c r="V275" s="6">
        <v>0.375</v>
      </c>
      <c r="W275" t="s">
        <v>11579</v>
      </c>
      <c r="X275">
        <v>2015</v>
      </c>
      <c r="Y275" s="2">
        <v>7</v>
      </c>
      <c r="Z275" s="2" t="s">
        <v>11580</v>
      </c>
    </row>
    <row r="276" spans="1:26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 t="s">
        <v>11243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4">
        <v>8.82</v>
      </c>
      <c r="S276">
        <v>2</v>
      </c>
      <c r="T276" s="5">
        <v>0</v>
      </c>
      <c r="U276" s="4">
        <v>4.0571999999999999</v>
      </c>
      <c r="V276" s="6">
        <v>0.45999999999999996</v>
      </c>
      <c r="W276" t="s">
        <v>11582</v>
      </c>
      <c r="X276">
        <v>2017</v>
      </c>
      <c r="Y276" s="2">
        <v>9</v>
      </c>
      <c r="Z276" s="2" t="s">
        <v>11580</v>
      </c>
    </row>
    <row r="277" spans="1:26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 t="s">
        <v>11243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4">
        <v>5.98</v>
      </c>
      <c r="S277">
        <v>1</v>
      </c>
      <c r="T277" s="5">
        <v>0</v>
      </c>
      <c r="U277" s="4">
        <v>1.5548</v>
      </c>
      <c r="V277" s="6">
        <v>0.25999999999999995</v>
      </c>
      <c r="W277" t="s">
        <v>11582</v>
      </c>
      <c r="X277">
        <v>2017</v>
      </c>
      <c r="Y277" s="2">
        <v>9</v>
      </c>
      <c r="Z277" s="2" t="s">
        <v>11580</v>
      </c>
    </row>
    <row r="278" spans="1:26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 t="s">
        <v>10967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4">
        <v>11.648</v>
      </c>
      <c r="S278">
        <v>2</v>
      </c>
      <c r="T278" s="5">
        <v>0.2</v>
      </c>
      <c r="U278" s="4">
        <v>4.0768000000000004</v>
      </c>
      <c r="V278" s="6">
        <v>0.35000000000000003</v>
      </c>
      <c r="W278" t="s">
        <v>11579</v>
      </c>
      <c r="X278">
        <v>2017</v>
      </c>
      <c r="Y278" s="2">
        <v>10</v>
      </c>
      <c r="Z278" s="2" t="s">
        <v>11580</v>
      </c>
    </row>
    <row r="279" spans="1:26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 t="s">
        <v>10967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>
        <v>4</v>
      </c>
      <c r="T279" s="5">
        <v>0.2</v>
      </c>
      <c r="U279" s="4">
        <v>5.9071999999999996</v>
      </c>
      <c r="V279" s="6">
        <v>0.32500000000000001</v>
      </c>
      <c r="W279" t="s">
        <v>11579</v>
      </c>
      <c r="X279">
        <v>2017</v>
      </c>
      <c r="Y279" s="2">
        <v>10</v>
      </c>
      <c r="Z279" s="2" t="s">
        <v>11580</v>
      </c>
    </row>
    <row r="280" spans="1:26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 t="s">
        <v>10967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>
        <v>6</v>
      </c>
      <c r="T280" s="5">
        <v>0.2</v>
      </c>
      <c r="U280" s="4">
        <v>5.9711999999999996</v>
      </c>
      <c r="V280" s="6">
        <v>9.9999999999999992E-2</v>
      </c>
      <c r="W280" t="s">
        <v>11579</v>
      </c>
      <c r="X280">
        <v>2017</v>
      </c>
      <c r="Y280" s="2">
        <v>10</v>
      </c>
      <c r="Z280" s="2" t="s">
        <v>11580</v>
      </c>
    </row>
    <row r="281" spans="1:26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 t="s">
        <v>10967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4">
        <v>24.84</v>
      </c>
      <c r="S281">
        <v>3</v>
      </c>
      <c r="T281" s="5">
        <v>0.2</v>
      </c>
      <c r="U281" s="4">
        <v>8.6940000000000008</v>
      </c>
      <c r="V281" s="6">
        <v>0.35000000000000003</v>
      </c>
      <c r="W281" t="s">
        <v>11579</v>
      </c>
      <c r="X281">
        <v>2017</v>
      </c>
      <c r="Y281" s="2">
        <v>10</v>
      </c>
      <c r="Z281" s="2" t="s">
        <v>11580</v>
      </c>
    </row>
    <row r="282" spans="1:26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 t="s">
        <v>10974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4">
        <v>2.08</v>
      </c>
      <c r="S282">
        <v>5</v>
      </c>
      <c r="T282" s="5">
        <v>0.8</v>
      </c>
      <c r="U282" s="4">
        <v>-3.4319999999999999</v>
      </c>
      <c r="V282" s="6">
        <v>-1.65</v>
      </c>
      <c r="W282" t="s">
        <v>11583</v>
      </c>
      <c r="X282">
        <v>2015</v>
      </c>
      <c r="Y282" s="2">
        <v>9</v>
      </c>
      <c r="Z282" s="2" t="s">
        <v>11584</v>
      </c>
    </row>
    <row r="283" spans="1:26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 t="s">
        <v>10974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>
        <v>7</v>
      </c>
      <c r="T283" s="5">
        <v>0.2</v>
      </c>
      <c r="U283" s="4">
        <v>376.11</v>
      </c>
      <c r="V283" s="6">
        <v>0.33749999999999997</v>
      </c>
      <c r="W283" t="s">
        <v>11579</v>
      </c>
      <c r="X283">
        <v>2015</v>
      </c>
      <c r="Y283" s="2">
        <v>9</v>
      </c>
      <c r="Z283" s="2" t="s">
        <v>11580</v>
      </c>
    </row>
    <row r="284" spans="1:26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 t="s">
        <v>11098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>
        <v>5</v>
      </c>
      <c r="T284" s="5">
        <v>0.2</v>
      </c>
      <c r="U284" s="4">
        <v>51.942</v>
      </c>
      <c r="V284" s="6">
        <v>0.05</v>
      </c>
      <c r="W284" t="s">
        <v>11579</v>
      </c>
      <c r="X284">
        <v>2015</v>
      </c>
      <c r="Y284" s="2">
        <v>11</v>
      </c>
      <c r="Z284" s="2" t="s">
        <v>11580</v>
      </c>
    </row>
    <row r="285" spans="1:26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 t="s">
        <v>11018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4">
        <v>141.76</v>
      </c>
      <c r="S285">
        <v>5</v>
      </c>
      <c r="T285" s="5">
        <v>0.2</v>
      </c>
      <c r="U285" s="4">
        <v>47.844000000000001</v>
      </c>
      <c r="V285" s="6">
        <v>0.33750000000000002</v>
      </c>
      <c r="W285" t="s">
        <v>11579</v>
      </c>
      <c r="X285">
        <v>2015</v>
      </c>
      <c r="Y285" s="2">
        <v>9</v>
      </c>
      <c r="Z285" s="2" t="s">
        <v>11580</v>
      </c>
    </row>
    <row r="286" spans="1:26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 t="s">
        <v>11018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4">
        <v>239.8</v>
      </c>
      <c r="S286">
        <v>5</v>
      </c>
      <c r="T286" s="5">
        <v>0.2</v>
      </c>
      <c r="U286" s="4">
        <v>47.96</v>
      </c>
      <c r="V286" s="6">
        <v>0.19999999999999998</v>
      </c>
      <c r="W286" t="s">
        <v>11579</v>
      </c>
      <c r="X286">
        <v>2015</v>
      </c>
      <c r="Y286" s="2">
        <v>9</v>
      </c>
      <c r="Z286" s="2" t="s">
        <v>11580</v>
      </c>
    </row>
    <row r="287" spans="1:26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 t="s">
        <v>11018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>
        <v>6</v>
      </c>
      <c r="T287" s="5">
        <v>0.2</v>
      </c>
      <c r="U287" s="4">
        <v>10.8864</v>
      </c>
      <c r="V287" s="6">
        <v>0.35000000000000003</v>
      </c>
      <c r="W287" t="s">
        <v>11579</v>
      </c>
      <c r="X287">
        <v>2015</v>
      </c>
      <c r="Y287" s="2">
        <v>9</v>
      </c>
      <c r="Z287" s="2" t="s">
        <v>11580</v>
      </c>
    </row>
    <row r="288" spans="1:26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 t="s">
        <v>11136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>
        <v>7</v>
      </c>
      <c r="T288" s="5">
        <v>0.7</v>
      </c>
      <c r="U288" s="4">
        <v>-169.37200000000001</v>
      </c>
      <c r="V288" s="6">
        <v>-0.66666666666666674</v>
      </c>
      <c r="W288" t="s">
        <v>11583</v>
      </c>
      <c r="X288">
        <v>2016</v>
      </c>
      <c r="Y288" s="2">
        <v>12</v>
      </c>
      <c r="Z288" s="2" t="s">
        <v>11584</v>
      </c>
    </row>
    <row r="289" spans="1:26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 t="s">
        <v>11136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>
        <v>2</v>
      </c>
      <c r="T289" s="5">
        <v>0.2</v>
      </c>
      <c r="U289" s="4">
        <v>24.315999999999999</v>
      </c>
      <c r="V289" s="6">
        <v>0.125</v>
      </c>
      <c r="W289" t="s">
        <v>11579</v>
      </c>
      <c r="X289">
        <v>2016</v>
      </c>
      <c r="Y289" s="2">
        <v>12</v>
      </c>
      <c r="Z289" s="2" t="s">
        <v>11580</v>
      </c>
    </row>
    <row r="290" spans="1:26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 t="s">
        <v>11136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>
        <v>5</v>
      </c>
      <c r="T290" s="5">
        <v>0.2</v>
      </c>
      <c r="U290" s="4">
        <v>-204.31450000000001</v>
      </c>
      <c r="V290" s="6">
        <v>-0.21249999999999999</v>
      </c>
      <c r="W290" t="s">
        <v>11579</v>
      </c>
      <c r="X290">
        <v>2016</v>
      </c>
      <c r="Y290" s="2">
        <v>12</v>
      </c>
      <c r="Z290" s="2" t="s">
        <v>11584</v>
      </c>
    </row>
    <row r="291" spans="1:26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 t="s">
        <v>10981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>
        <v>7</v>
      </c>
      <c r="T291" s="5">
        <v>0.2</v>
      </c>
      <c r="U291" s="4">
        <v>6.6836000000000002</v>
      </c>
      <c r="V291" s="6">
        <v>0.35000000000000003</v>
      </c>
      <c r="W291" t="s">
        <v>11579</v>
      </c>
      <c r="X291">
        <v>2016</v>
      </c>
      <c r="Y291" s="2">
        <v>11</v>
      </c>
      <c r="Z291" s="2" t="s">
        <v>11580</v>
      </c>
    </row>
    <row r="292" spans="1:26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 t="s">
        <v>10981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>
        <v>8</v>
      </c>
      <c r="T292" s="5">
        <v>0.2</v>
      </c>
      <c r="U292" s="4">
        <v>6.2423999999999999</v>
      </c>
      <c r="V292" s="6">
        <v>0.33750000000000002</v>
      </c>
      <c r="W292" t="s">
        <v>11579</v>
      </c>
      <c r="X292">
        <v>2016</v>
      </c>
      <c r="Y292" s="2">
        <v>11</v>
      </c>
      <c r="Z292" s="2" t="s">
        <v>11580</v>
      </c>
    </row>
    <row r="293" spans="1:26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 t="s">
        <v>10981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>
        <v>2</v>
      </c>
      <c r="T293" s="5">
        <v>0.2</v>
      </c>
      <c r="U293" s="4">
        <v>54.396599999999999</v>
      </c>
      <c r="V293" s="6">
        <v>0.21249999999999999</v>
      </c>
      <c r="W293" t="s">
        <v>11579</v>
      </c>
      <c r="X293">
        <v>2016</v>
      </c>
      <c r="Y293" s="2">
        <v>11</v>
      </c>
      <c r="Z293" s="2" t="s">
        <v>11580</v>
      </c>
    </row>
    <row r="294" spans="1:26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 t="s">
        <v>10981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4">
        <v>86.97</v>
      </c>
      <c r="S294">
        <v>3</v>
      </c>
      <c r="T294" s="5">
        <v>0.5</v>
      </c>
      <c r="U294" s="4">
        <v>-48.703200000000002</v>
      </c>
      <c r="V294" s="6">
        <v>-0.56000000000000005</v>
      </c>
      <c r="W294" t="s">
        <v>11583</v>
      </c>
      <c r="X294">
        <v>2016</v>
      </c>
      <c r="Y294" s="2">
        <v>11</v>
      </c>
      <c r="Z294" s="2" t="s">
        <v>11584</v>
      </c>
    </row>
    <row r="295" spans="1:26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 t="s">
        <v>11072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>
        <v>8</v>
      </c>
      <c r="T295" s="5">
        <v>0.2</v>
      </c>
      <c r="U295" s="4">
        <v>78.859200000000001</v>
      </c>
      <c r="V295" s="6">
        <v>0.26250000000000001</v>
      </c>
      <c r="W295" t="s">
        <v>11579</v>
      </c>
      <c r="X295">
        <v>2014</v>
      </c>
      <c r="Y295" s="2">
        <v>12</v>
      </c>
      <c r="Z295" s="2" t="s">
        <v>11580</v>
      </c>
    </row>
    <row r="296" spans="1:26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 t="s">
        <v>11072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>
        <v>3</v>
      </c>
      <c r="T296" s="5">
        <v>0.2</v>
      </c>
      <c r="U296" s="4">
        <v>20.155799999999999</v>
      </c>
      <c r="V296" s="6">
        <v>8.7499999999999994E-2</v>
      </c>
      <c r="W296" t="s">
        <v>11579</v>
      </c>
      <c r="X296">
        <v>2014</v>
      </c>
      <c r="Y296" s="2">
        <v>12</v>
      </c>
      <c r="Z296" s="2" t="s">
        <v>11580</v>
      </c>
    </row>
    <row r="297" spans="1:26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 t="s">
        <v>11072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>
        <v>3</v>
      </c>
      <c r="T297" s="5">
        <v>0.2</v>
      </c>
      <c r="U297" s="4">
        <v>-24.564599999999999</v>
      </c>
      <c r="V297" s="6">
        <v>-0.11249999999999999</v>
      </c>
      <c r="W297" t="s">
        <v>11579</v>
      </c>
      <c r="X297">
        <v>2014</v>
      </c>
      <c r="Y297" s="2">
        <v>12</v>
      </c>
      <c r="Z297" s="2" t="s">
        <v>11584</v>
      </c>
    </row>
    <row r="298" spans="1:26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 t="s">
        <v>11072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>
        <v>5</v>
      </c>
      <c r="T298" s="5">
        <v>0.7</v>
      </c>
      <c r="U298" s="4">
        <v>-62.88</v>
      </c>
      <c r="V298" s="6">
        <v>-0.8</v>
      </c>
      <c r="W298" t="s">
        <v>11583</v>
      </c>
      <c r="X298">
        <v>2014</v>
      </c>
      <c r="Y298" s="2">
        <v>12</v>
      </c>
      <c r="Z298" s="2" t="s">
        <v>11584</v>
      </c>
    </row>
    <row r="299" spans="1:26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 t="s">
        <v>11072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>
        <v>3</v>
      </c>
      <c r="T299" s="5">
        <v>0.2</v>
      </c>
      <c r="U299" s="4">
        <v>9.2988</v>
      </c>
      <c r="V299" s="6">
        <v>0.33750000000000002</v>
      </c>
      <c r="W299" t="s">
        <v>11579</v>
      </c>
      <c r="X299">
        <v>2014</v>
      </c>
      <c r="Y299" s="2">
        <v>12</v>
      </c>
      <c r="Z299" s="2" t="s">
        <v>11580</v>
      </c>
    </row>
    <row r="300" spans="1:26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 t="s">
        <v>11244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4">
        <v>32.4</v>
      </c>
      <c r="S300">
        <v>5</v>
      </c>
      <c r="T300" s="5">
        <v>0</v>
      </c>
      <c r="U300" s="4">
        <v>15.552</v>
      </c>
      <c r="V300" s="6">
        <v>0.48</v>
      </c>
      <c r="W300" t="s">
        <v>11582</v>
      </c>
      <c r="X300">
        <v>2016</v>
      </c>
      <c r="Y300" s="2">
        <v>10</v>
      </c>
      <c r="Z300" s="2" t="s">
        <v>11580</v>
      </c>
    </row>
    <row r="301" spans="1:26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 t="s">
        <v>11244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>
        <v>8</v>
      </c>
      <c r="T301" s="5">
        <v>0</v>
      </c>
      <c r="U301" s="4">
        <v>10.8248</v>
      </c>
      <c r="V301" s="6">
        <v>0.01</v>
      </c>
      <c r="W301" t="s">
        <v>11582</v>
      </c>
      <c r="X301">
        <v>2016</v>
      </c>
      <c r="Y301" s="2">
        <v>10</v>
      </c>
      <c r="Z301" s="2" t="s">
        <v>11580</v>
      </c>
    </row>
    <row r="302" spans="1:26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 t="s">
        <v>11244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4">
        <v>56.91</v>
      </c>
      <c r="S302">
        <v>3</v>
      </c>
      <c r="T302" s="5">
        <v>0</v>
      </c>
      <c r="U302" s="4">
        <v>27.316800000000001</v>
      </c>
      <c r="V302" s="6">
        <v>0.48000000000000004</v>
      </c>
      <c r="W302" t="s">
        <v>11582</v>
      </c>
      <c r="X302">
        <v>2016</v>
      </c>
      <c r="Y302" s="2">
        <v>10</v>
      </c>
      <c r="Z302" s="2" t="s">
        <v>11580</v>
      </c>
    </row>
    <row r="303" spans="1:26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 t="s">
        <v>11244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>
        <v>4</v>
      </c>
      <c r="T303" s="5">
        <v>0</v>
      </c>
      <c r="U303" s="4">
        <v>38.024000000000001</v>
      </c>
      <c r="V303" s="6">
        <v>0.49000000000000005</v>
      </c>
      <c r="W303" t="s">
        <v>11582</v>
      </c>
      <c r="X303">
        <v>2016</v>
      </c>
      <c r="Y303" s="2">
        <v>10</v>
      </c>
      <c r="Z303" s="2" t="s">
        <v>11580</v>
      </c>
    </row>
    <row r="304" spans="1:26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 t="s">
        <v>11244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4">
        <v>14.28</v>
      </c>
      <c r="S304">
        <v>1</v>
      </c>
      <c r="T304" s="5">
        <v>0</v>
      </c>
      <c r="U304" s="4">
        <v>6.5688000000000004</v>
      </c>
      <c r="V304" s="6">
        <v>0.46000000000000008</v>
      </c>
      <c r="W304" t="s">
        <v>11582</v>
      </c>
      <c r="X304">
        <v>2016</v>
      </c>
      <c r="Y304" s="2">
        <v>10</v>
      </c>
      <c r="Z304" s="2" t="s">
        <v>11580</v>
      </c>
    </row>
    <row r="305" spans="1:26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 t="s">
        <v>10955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>
        <v>3</v>
      </c>
      <c r="T305" s="5">
        <v>0.5</v>
      </c>
      <c r="U305" s="4">
        <v>-131.44499999999999</v>
      </c>
      <c r="V305" s="6">
        <v>-0.6</v>
      </c>
      <c r="W305" t="s">
        <v>11583</v>
      </c>
      <c r="X305">
        <v>2017</v>
      </c>
      <c r="Y305" s="2">
        <v>11</v>
      </c>
      <c r="Z305" s="2" t="s">
        <v>11584</v>
      </c>
    </row>
    <row r="306" spans="1:26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 t="s">
        <v>10978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4">
        <v>26.8</v>
      </c>
      <c r="S306">
        <v>2</v>
      </c>
      <c r="T306" s="5">
        <v>0</v>
      </c>
      <c r="U306" s="4">
        <v>12.864000000000001</v>
      </c>
      <c r="V306" s="6">
        <v>0.48000000000000004</v>
      </c>
      <c r="W306" t="s">
        <v>11582</v>
      </c>
      <c r="X306">
        <v>2015</v>
      </c>
      <c r="Y306" s="2">
        <v>5</v>
      </c>
      <c r="Z306" s="2" t="s">
        <v>11580</v>
      </c>
    </row>
    <row r="307" spans="1:26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 t="s">
        <v>11245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4">
        <v>9.84</v>
      </c>
      <c r="S307">
        <v>3</v>
      </c>
      <c r="T307" s="5">
        <v>0</v>
      </c>
      <c r="U307" s="4">
        <v>2.8536000000000001</v>
      </c>
      <c r="V307" s="6">
        <v>0.29000000000000004</v>
      </c>
      <c r="W307" t="s">
        <v>11582</v>
      </c>
      <c r="X307">
        <v>2014</v>
      </c>
      <c r="Y307" s="2">
        <v>12</v>
      </c>
      <c r="Z307" s="2" t="s">
        <v>11580</v>
      </c>
    </row>
    <row r="308" spans="1:26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 t="s">
        <v>11246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4">
        <v>45.48</v>
      </c>
      <c r="S308">
        <v>3</v>
      </c>
      <c r="T308" s="5">
        <v>0</v>
      </c>
      <c r="U308" s="4">
        <v>20.9208</v>
      </c>
      <c r="V308" s="6">
        <v>0.46</v>
      </c>
      <c r="W308" t="s">
        <v>11582</v>
      </c>
      <c r="X308">
        <v>2014</v>
      </c>
      <c r="Y308" s="2">
        <v>6</v>
      </c>
      <c r="Z308" s="2" t="s">
        <v>11580</v>
      </c>
    </row>
    <row r="309" spans="1:26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 t="s">
        <v>11246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4">
        <v>289.2</v>
      </c>
      <c r="S309">
        <v>6</v>
      </c>
      <c r="T309" s="5">
        <v>0</v>
      </c>
      <c r="U309" s="4">
        <v>83.867999999999995</v>
      </c>
      <c r="V309" s="6">
        <v>0.28999999999999998</v>
      </c>
      <c r="W309" t="s">
        <v>11582</v>
      </c>
      <c r="X309">
        <v>2014</v>
      </c>
      <c r="Y309" s="2">
        <v>6</v>
      </c>
      <c r="Z309" s="2" t="s">
        <v>11580</v>
      </c>
    </row>
    <row r="310" spans="1:26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 t="s">
        <v>11247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>
        <v>1</v>
      </c>
      <c r="T310" s="5">
        <v>0</v>
      </c>
      <c r="U310" s="4">
        <v>2.0049000000000001</v>
      </c>
      <c r="V310" s="6">
        <v>0.41000000000000003</v>
      </c>
      <c r="W310" t="s">
        <v>11582</v>
      </c>
      <c r="X310">
        <v>2017</v>
      </c>
      <c r="Y310" s="2">
        <v>4</v>
      </c>
      <c r="Z310" s="2" t="s">
        <v>11580</v>
      </c>
    </row>
    <row r="311" spans="1:26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 t="s">
        <v>11248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>
        <v>4</v>
      </c>
      <c r="T311" s="5">
        <v>0.2</v>
      </c>
      <c r="U311" s="4">
        <v>3.5948000000000002</v>
      </c>
      <c r="V311" s="6">
        <v>0.23750000000000002</v>
      </c>
      <c r="W311" t="s">
        <v>11579</v>
      </c>
      <c r="X311">
        <v>2016</v>
      </c>
      <c r="Y311" s="2">
        <v>9</v>
      </c>
      <c r="Z311" s="2" t="s">
        <v>11580</v>
      </c>
    </row>
    <row r="312" spans="1:26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 t="s">
        <v>11248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>
        <v>2</v>
      </c>
      <c r="T312" s="5">
        <v>0.2</v>
      </c>
      <c r="U312" s="4">
        <v>52.511400000000002</v>
      </c>
      <c r="V312" s="6">
        <v>0.11250000000000002</v>
      </c>
      <c r="W312" t="s">
        <v>11579</v>
      </c>
      <c r="X312">
        <v>2016</v>
      </c>
      <c r="Y312" s="2">
        <v>9</v>
      </c>
      <c r="Z312" s="2" t="s">
        <v>11580</v>
      </c>
    </row>
    <row r="313" spans="1:26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 t="s">
        <v>11248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>
        <v>1</v>
      </c>
      <c r="T313" s="5">
        <v>0.2</v>
      </c>
      <c r="U313" s="4">
        <v>1.7136</v>
      </c>
      <c r="V313" s="6">
        <v>0.1125</v>
      </c>
      <c r="W313" t="s">
        <v>11579</v>
      </c>
      <c r="X313">
        <v>2016</v>
      </c>
      <c r="Y313" s="2">
        <v>9</v>
      </c>
      <c r="Z313" s="2" t="s">
        <v>11580</v>
      </c>
    </row>
    <row r="314" spans="1:26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 t="s">
        <v>11248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>
        <v>3</v>
      </c>
      <c r="T314" s="5">
        <v>0.2</v>
      </c>
      <c r="U314" s="4">
        <v>2.0358000000000001</v>
      </c>
      <c r="V314" s="6">
        <v>0.32500000000000001</v>
      </c>
      <c r="W314" t="s">
        <v>11579</v>
      </c>
      <c r="X314">
        <v>2016</v>
      </c>
      <c r="Y314" s="2">
        <v>9</v>
      </c>
      <c r="Z314" s="2" t="s">
        <v>11580</v>
      </c>
    </row>
    <row r="315" spans="1:26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 t="s">
        <v>11249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4">
        <v>87.54</v>
      </c>
      <c r="S315">
        <v>3</v>
      </c>
      <c r="T315" s="5">
        <v>0</v>
      </c>
      <c r="U315" s="4">
        <v>37.642200000000003</v>
      </c>
      <c r="V315" s="6">
        <v>0.43</v>
      </c>
      <c r="W315" t="s">
        <v>11582</v>
      </c>
      <c r="X315">
        <v>2014</v>
      </c>
      <c r="Y315" s="2">
        <v>9</v>
      </c>
      <c r="Z315" s="2" t="s">
        <v>11580</v>
      </c>
    </row>
    <row r="316" spans="1:26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 t="s">
        <v>11182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>
        <v>2</v>
      </c>
      <c r="T316" s="5">
        <v>0.2</v>
      </c>
      <c r="U316" s="4">
        <v>22.297999999999998</v>
      </c>
      <c r="V316" s="6">
        <v>0.125</v>
      </c>
      <c r="W316" t="s">
        <v>11579</v>
      </c>
      <c r="X316">
        <v>2014</v>
      </c>
      <c r="Y316" s="2">
        <v>8</v>
      </c>
      <c r="Z316" s="2" t="s">
        <v>11580</v>
      </c>
    </row>
    <row r="317" spans="1:26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 t="s">
        <v>11182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4">
        <v>15.552</v>
      </c>
      <c r="S317">
        <v>3</v>
      </c>
      <c r="T317" s="5">
        <v>0.2</v>
      </c>
      <c r="U317" s="4">
        <v>5.4432</v>
      </c>
      <c r="V317" s="6">
        <v>0.35000000000000003</v>
      </c>
      <c r="W317" t="s">
        <v>11579</v>
      </c>
      <c r="X317">
        <v>2014</v>
      </c>
      <c r="Y317" s="2">
        <v>8</v>
      </c>
      <c r="Z317" s="2" t="s">
        <v>11580</v>
      </c>
    </row>
    <row r="318" spans="1:26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 t="s">
        <v>10989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>
        <v>4</v>
      </c>
      <c r="T318" s="5">
        <v>0.2</v>
      </c>
      <c r="U318" s="4">
        <v>8.6744000000000003</v>
      </c>
      <c r="V318" s="6">
        <v>8.7500000000000008E-2</v>
      </c>
      <c r="W318" t="s">
        <v>11579</v>
      </c>
      <c r="X318">
        <v>2014</v>
      </c>
      <c r="Y318" s="2">
        <v>12</v>
      </c>
      <c r="Z318" s="2" t="s">
        <v>11580</v>
      </c>
    </row>
    <row r="319" spans="1:26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 t="s">
        <v>10978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>
        <v>1</v>
      </c>
      <c r="T319" s="5">
        <v>0.1</v>
      </c>
      <c r="U319" s="4">
        <v>24.1568</v>
      </c>
      <c r="V319" s="6">
        <v>0.17777777777777778</v>
      </c>
      <c r="W319" t="s">
        <v>11579</v>
      </c>
      <c r="X319">
        <v>2014</v>
      </c>
      <c r="Y319" s="2">
        <v>11</v>
      </c>
      <c r="Z319" s="2" t="s">
        <v>11580</v>
      </c>
    </row>
    <row r="320" spans="1:26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 t="s">
        <v>10978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>
        <v>2</v>
      </c>
      <c r="T320" s="5">
        <v>0</v>
      </c>
      <c r="U320" s="4">
        <v>1995.99</v>
      </c>
      <c r="V320" s="6">
        <v>0.5</v>
      </c>
      <c r="W320" t="s">
        <v>11582</v>
      </c>
      <c r="X320">
        <v>2014</v>
      </c>
      <c r="Y320" s="2">
        <v>11</v>
      </c>
      <c r="Z320" s="2" t="s">
        <v>11580</v>
      </c>
    </row>
    <row r="321" spans="1:26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 t="s">
        <v>10978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4">
        <v>275.94</v>
      </c>
      <c r="S321">
        <v>6</v>
      </c>
      <c r="T321" s="5">
        <v>0</v>
      </c>
      <c r="U321" s="4">
        <v>80.022599999999997</v>
      </c>
      <c r="V321" s="6">
        <v>0.28999999999999998</v>
      </c>
      <c r="W321" t="s">
        <v>11582</v>
      </c>
      <c r="X321">
        <v>2014</v>
      </c>
      <c r="Y321" s="2">
        <v>11</v>
      </c>
      <c r="Z321" s="2" t="s">
        <v>11580</v>
      </c>
    </row>
    <row r="322" spans="1:26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 t="s">
        <v>10978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4">
        <v>360</v>
      </c>
      <c r="S322">
        <v>4</v>
      </c>
      <c r="T322" s="5">
        <v>0</v>
      </c>
      <c r="U322" s="4">
        <v>129.6</v>
      </c>
      <c r="V322" s="6">
        <v>0.36</v>
      </c>
      <c r="W322" t="s">
        <v>11582</v>
      </c>
      <c r="X322">
        <v>2014</v>
      </c>
      <c r="Y322" s="2">
        <v>11</v>
      </c>
      <c r="Z322" s="2" t="s">
        <v>11580</v>
      </c>
    </row>
    <row r="323" spans="1:26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 t="s">
        <v>10978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4">
        <v>43.57</v>
      </c>
      <c r="S323">
        <v>1</v>
      </c>
      <c r="T323" s="5">
        <v>0</v>
      </c>
      <c r="U323" s="4">
        <v>13.071</v>
      </c>
      <c r="V323" s="6">
        <v>0.3</v>
      </c>
      <c r="W323" t="s">
        <v>11582</v>
      </c>
      <c r="X323">
        <v>2014</v>
      </c>
      <c r="Y323" s="2">
        <v>11</v>
      </c>
      <c r="Z323" s="2" t="s">
        <v>11580</v>
      </c>
    </row>
    <row r="324" spans="1:26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 t="s">
        <v>11101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4">
        <v>7.16</v>
      </c>
      <c r="S324">
        <v>2</v>
      </c>
      <c r="T324" s="5">
        <v>0</v>
      </c>
      <c r="U324" s="4">
        <v>3.58</v>
      </c>
      <c r="V324" s="6">
        <v>0.5</v>
      </c>
      <c r="W324" t="s">
        <v>11582</v>
      </c>
      <c r="X324">
        <v>2014</v>
      </c>
      <c r="Y324" s="2">
        <v>9</v>
      </c>
      <c r="Z324" s="2" t="s">
        <v>11580</v>
      </c>
    </row>
    <row r="325" spans="1:26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 t="s">
        <v>11172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4">
        <v>251.52</v>
      </c>
      <c r="S325">
        <v>6</v>
      </c>
      <c r="T325" s="5">
        <v>0.2</v>
      </c>
      <c r="U325" s="4">
        <v>81.744</v>
      </c>
      <c r="V325" s="6">
        <v>0.32500000000000001</v>
      </c>
      <c r="W325" t="s">
        <v>11579</v>
      </c>
      <c r="X325">
        <v>2016</v>
      </c>
      <c r="Y325" s="2">
        <v>4</v>
      </c>
      <c r="Z325" s="2" t="s">
        <v>11580</v>
      </c>
    </row>
    <row r="326" spans="1:26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 t="s">
        <v>11172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4">
        <v>99.99</v>
      </c>
      <c r="S326">
        <v>1</v>
      </c>
      <c r="T326" s="5">
        <v>0</v>
      </c>
      <c r="U326" s="4">
        <v>34.996499999999997</v>
      </c>
      <c r="V326" s="6">
        <v>0.35</v>
      </c>
      <c r="W326" t="s">
        <v>11582</v>
      </c>
      <c r="X326">
        <v>2016</v>
      </c>
      <c r="Y326" s="2">
        <v>4</v>
      </c>
      <c r="Z326" s="2" t="s">
        <v>11580</v>
      </c>
    </row>
    <row r="327" spans="1:26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 t="s">
        <v>11171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>
        <v>1</v>
      </c>
      <c r="T327" s="5">
        <v>0.2</v>
      </c>
      <c r="U327" s="4">
        <v>0.99950000000000006</v>
      </c>
      <c r="V327" s="6">
        <v>6.25E-2</v>
      </c>
      <c r="W327" t="s">
        <v>11579</v>
      </c>
      <c r="X327">
        <v>2017</v>
      </c>
      <c r="Y327" s="2">
        <v>11</v>
      </c>
      <c r="Z327" s="2" t="s">
        <v>11580</v>
      </c>
    </row>
    <row r="328" spans="1:26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 t="s">
        <v>10989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>
        <v>3</v>
      </c>
      <c r="T328" s="5">
        <v>0.4</v>
      </c>
      <c r="U328" s="4">
        <v>-67.876199999999997</v>
      </c>
      <c r="V328" s="6">
        <v>-0.23333333333333331</v>
      </c>
      <c r="W328" t="s">
        <v>11585</v>
      </c>
      <c r="X328">
        <v>2016</v>
      </c>
      <c r="Y328" s="2">
        <v>8</v>
      </c>
      <c r="Z328" s="2" t="s">
        <v>11584</v>
      </c>
    </row>
    <row r="329" spans="1:26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 t="s">
        <v>10989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>
        <v>2</v>
      </c>
      <c r="T329" s="5">
        <v>0.2</v>
      </c>
      <c r="U329" s="4">
        <v>3.3889999999999998</v>
      </c>
      <c r="V329" s="6">
        <v>6.25E-2</v>
      </c>
      <c r="W329" t="s">
        <v>11579</v>
      </c>
      <c r="X329">
        <v>2016</v>
      </c>
      <c r="Y329" s="2">
        <v>8</v>
      </c>
      <c r="Z329" s="2" t="s">
        <v>11580</v>
      </c>
    </row>
    <row r="330" spans="1:26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 t="s">
        <v>10989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>
        <v>4</v>
      </c>
      <c r="T330" s="5">
        <v>0.3</v>
      </c>
      <c r="U330" s="4">
        <v>-258.5016</v>
      </c>
      <c r="V330" s="6">
        <v>-0.32857142857142857</v>
      </c>
      <c r="W330" t="s">
        <v>11585</v>
      </c>
      <c r="X330">
        <v>2016</v>
      </c>
      <c r="Y330" s="2">
        <v>8</v>
      </c>
      <c r="Z330" s="2" t="s">
        <v>11584</v>
      </c>
    </row>
    <row r="331" spans="1:26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 t="s">
        <v>10989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4">
        <v>100.24</v>
      </c>
      <c r="S331">
        <v>10</v>
      </c>
      <c r="T331" s="5">
        <v>0.2</v>
      </c>
      <c r="U331" s="4">
        <v>33.831000000000003</v>
      </c>
      <c r="V331" s="6">
        <v>0.33750000000000002</v>
      </c>
      <c r="W331" t="s">
        <v>11579</v>
      </c>
      <c r="X331">
        <v>2016</v>
      </c>
      <c r="Y331" s="2">
        <v>8</v>
      </c>
      <c r="Z331" s="2" t="s">
        <v>11580</v>
      </c>
    </row>
    <row r="332" spans="1:26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 t="s">
        <v>10989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>
        <v>6</v>
      </c>
      <c r="T332" s="5">
        <v>0.7</v>
      </c>
      <c r="U332" s="4">
        <v>-27.6936</v>
      </c>
      <c r="V332" s="6">
        <v>-0.73333333333333328</v>
      </c>
      <c r="W332" t="s">
        <v>11583</v>
      </c>
      <c r="X332">
        <v>2016</v>
      </c>
      <c r="Y332" s="2">
        <v>8</v>
      </c>
      <c r="Z332" s="2" t="s">
        <v>11584</v>
      </c>
    </row>
    <row r="333" spans="1:26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 t="s">
        <v>10951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4">
        <v>82.8</v>
      </c>
      <c r="S333">
        <v>2</v>
      </c>
      <c r="T333" s="5">
        <v>0.4</v>
      </c>
      <c r="U333" s="4">
        <v>-20.7</v>
      </c>
      <c r="V333" s="6">
        <v>-0.25</v>
      </c>
      <c r="W333" t="s">
        <v>11585</v>
      </c>
      <c r="X333">
        <v>2016</v>
      </c>
      <c r="Y333" s="2">
        <v>4</v>
      </c>
      <c r="Z333" s="2" t="s">
        <v>11584</v>
      </c>
    </row>
    <row r="334" spans="1:26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 t="s">
        <v>10951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4">
        <v>20.724</v>
      </c>
      <c r="S334">
        <v>2</v>
      </c>
      <c r="T334" s="5">
        <v>0.7</v>
      </c>
      <c r="U334" s="4">
        <v>-13.816000000000001</v>
      </c>
      <c r="V334" s="6">
        <v>-0.66666666666666674</v>
      </c>
      <c r="W334" t="s">
        <v>11583</v>
      </c>
      <c r="X334">
        <v>2016</v>
      </c>
      <c r="Y334" s="2">
        <v>4</v>
      </c>
      <c r="Z334" s="2" t="s">
        <v>11584</v>
      </c>
    </row>
    <row r="335" spans="1:26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 t="s">
        <v>10951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>
        <v>3</v>
      </c>
      <c r="T335" s="5">
        <v>0.7</v>
      </c>
      <c r="U335" s="4">
        <v>-3.4272</v>
      </c>
      <c r="V335" s="6">
        <v>-0.70000000000000007</v>
      </c>
      <c r="W335" t="s">
        <v>11583</v>
      </c>
      <c r="X335">
        <v>2016</v>
      </c>
      <c r="Y335" s="2">
        <v>4</v>
      </c>
      <c r="Z335" s="2" t="s">
        <v>11584</v>
      </c>
    </row>
    <row r="336" spans="1:26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 t="s">
        <v>10984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>
        <v>1</v>
      </c>
      <c r="T336" s="5">
        <v>0.2</v>
      </c>
      <c r="U336" s="4">
        <v>1.6037999999999999</v>
      </c>
      <c r="V336" s="6">
        <v>0.33749999999999997</v>
      </c>
      <c r="W336" t="s">
        <v>11579</v>
      </c>
      <c r="X336">
        <v>2015</v>
      </c>
      <c r="Y336" s="2">
        <v>9</v>
      </c>
      <c r="Z336" s="2" t="s">
        <v>11580</v>
      </c>
    </row>
    <row r="337" spans="1:26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 t="s">
        <v>10984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>
        <v>2</v>
      </c>
      <c r="T337" s="5">
        <v>0.2</v>
      </c>
      <c r="U337" s="4">
        <v>335.99439999999998</v>
      </c>
      <c r="V337" s="6">
        <v>0.35</v>
      </c>
      <c r="W337" t="s">
        <v>11579</v>
      </c>
      <c r="X337">
        <v>2015</v>
      </c>
      <c r="Y337" s="2">
        <v>9</v>
      </c>
      <c r="Z337" s="2" t="s">
        <v>11580</v>
      </c>
    </row>
    <row r="338" spans="1:26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 t="s">
        <v>10984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4">
        <v>14.368</v>
      </c>
      <c r="S338">
        <v>4</v>
      </c>
      <c r="T338" s="5">
        <v>0.2</v>
      </c>
      <c r="U338" s="4">
        <v>4.49</v>
      </c>
      <c r="V338" s="6">
        <v>0.3125</v>
      </c>
      <c r="W338" t="s">
        <v>11579</v>
      </c>
      <c r="X338">
        <v>2015</v>
      </c>
      <c r="Y338" s="2">
        <v>9</v>
      </c>
      <c r="Z338" s="2" t="s">
        <v>11580</v>
      </c>
    </row>
    <row r="339" spans="1:26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 t="s">
        <v>11000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>
        <v>2</v>
      </c>
      <c r="T339" s="5">
        <v>0.2</v>
      </c>
      <c r="U339" s="4">
        <v>2.7955999999999999</v>
      </c>
      <c r="V339" s="6">
        <v>0.36249999999999999</v>
      </c>
      <c r="W339" t="s">
        <v>11579</v>
      </c>
      <c r="X339">
        <v>2014</v>
      </c>
      <c r="Y339" s="2">
        <v>7</v>
      </c>
      <c r="Z339" s="2" t="s">
        <v>11580</v>
      </c>
    </row>
    <row r="340" spans="1:26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 t="s">
        <v>11000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>
        <v>3</v>
      </c>
      <c r="T340" s="5">
        <v>0.2</v>
      </c>
      <c r="U340" s="4">
        <v>-17.4588</v>
      </c>
      <c r="V340" s="6">
        <v>-2.5000000000000001E-2</v>
      </c>
      <c r="W340" t="s">
        <v>11579</v>
      </c>
      <c r="X340">
        <v>2014</v>
      </c>
      <c r="Y340" s="2">
        <v>7</v>
      </c>
      <c r="Z340" s="2" t="s">
        <v>11584</v>
      </c>
    </row>
    <row r="341" spans="1:26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 t="s">
        <v>11250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4">
        <v>4.96</v>
      </c>
      <c r="S341">
        <v>4</v>
      </c>
      <c r="T341" s="5">
        <v>0</v>
      </c>
      <c r="U341" s="4">
        <v>2.3311999999999999</v>
      </c>
      <c r="V341" s="6">
        <v>0.47</v>
      </c>
      <c r="W341" t="s">
        <v>11582</v>
      </c>
      <c r="X341">
        <v>2015</v>
      </c>
      <c r="Y341" s="2">
        <v>6</v>
      </c>
      <c r="Z341" s="2" t="s">
        <v>11580</v>
      </c>
    </row>
    <row r="342" spans="1:26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 t="s">
        <v>10967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>
        <v>4</v>
      </c>
      <c r="T342" s="5">
        <v>0.2</v>
      </c>
      <c r="U342" s="4">
        <v>1.1160000000000001</v>
      </c>
      <c r="V342" s="6">
        <v>6.25E-2</v>
      </c>
      <c r="W342" t="s">
        <v>11579</v>
      </c>
      <c r="X342">
        <v>2014</v>
      </c>
      <c r="Y342" s="2">
        <v>4</v>
      </c>
      <c r="Z342" s="2" t="s">
        <v>11580</v>
      </c>
    </row>
    <row r="343" spans="1:26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 t="s">
        <v>10967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4">
        <v>509.97</v>
      </c>
      <c r="S343">
        <v>10</v>
      </c>
      <c r="T343" s="5">
        <v>0.7</v>
      </c>
      <c r="U343" s="4">
        <v>-407.976</v>
      </c>
      <c r="V343" s="6">
        <v>-0.79999999999999993</v>
      </c>
      <c r="W343" t="s">
        <v>11583</v>
      </c>
      <c r="X343">
        <v>2014</v>
      </c>
      <c r="Y343" s="2">
        <v>4</v>
      </c>
      <c r="Z343" s="2" t="s">
        <v>11584</v>
      </c>
    </row>
    <row r="344" spans="1:26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 t="s">
        <v>10967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>
        <v>13</v>
      </c>
      <c r="T344" s="5">
        <v>0.2</v>
      </c>
      <c r="U344" s="4">
        <v>10.0724</v>
      </c>
      <c r="V344" s="6">
        <v>0.32500000000000001</v>
      </c>
      <c r="W344" t="s">
        <v>11579</v>
      </c>
      <c r="X344">
        <v>2014</v>
      </c>
      <c r="Y344" s="2">
        <v>4</v>
      </c>
      <c r="Z344" s="2" t="s">
        <v>11580</v>
      </c>
    </row>
    <row r="345" spans="1:26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 t="s">
        <v>10967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>
        <v>12</v>
      </c>
      <c r="T345" s="5">
        <v>0.4</v>
      </c>
      <c r="U345" s="4">
        <v>8.3916000000000004</v>
      </c>
      <c r="V345" s="6">
        <v>0.11666666666666668</v>
      </c>
      <c r="W345" t="s">
        <v>11585</v>
      </c>
      <c r="X345">
        <v>2014</v>
      </c>
      <c r="Y345" s="2">
        <v>4</v>
      </c>
      <c r="Z345" s="2" t="s">
        <v>11580</v>
      </c>
    </row>
    <row r="346" spans="1:26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 t="s">
        <v>11025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4">
        <v>88.8</v>
      </c>
      <c r="S346">
        <v>4</v>
      </c>
      <c r="T346" s="5">
        <v>0.2</v>
      </c>
      <c r="U346" s="4">
        <v>-2.2200000000000002</v>
      </c>
      <c r="V346" s="6">
        <v>-2.5000000000000001E-2</v>
      </c>
      <c r="W346" t="s">
        <v>11579</v>
      </c>
      <c r="X346">
        <v>2015</v>
      </c>
      <c r="Y346" s="2">
        <v>12</v>
      </c>
      <c r="Z346" s="2" t="s">
        <v>11584</v>
      </c>
    </row>
    <row r="347" spans="1:26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 t="s">
        <v>11000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>
        <v>3</v>
      </c>
      <c r="T347" s="5">
        <v>0.2</v>
      </c>
      <c r="U347" s="4">
        <v>4.7976000000000001</v>
      </c>
      <c r="V347" s="6">
        <v>0.1</v>
      </c>
      <c r="W347" t="s">
        <v>11579</v>
      </c>
      <c r="X347">
        <v>2017</v>
      </c>
      <c r="Y347" s="2">
        <v>6</v>
      </c>
      <c r="Z347" s="2" t="s">
        <v>11580</v>
      </c>
    </row>
    <row r="348" spans="1:26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 t="s">
        <v>11251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4">
        <v>7.56</v>
      </c>
      <c r="S348">
        <v>3</v>
      </c>
      <c r="T348" s="5">
        <v>0</v>
      </c>
      <c r="U348" s="4">
        <v>3.0996000000000001</v>
      </c>
      <c r="V348" s="6">
        <v>0.41000000000000003</v>
      </c>
      <c r="W348" t="s">
        <v>11582</v>
      </c>
      <c r="X348">
        <v>2017</v>
      </c>
      <c r="Y348" s="2">
        <v>7</v>
      </c>
      <c r="Z348" s="2" t="s">
        <v>11580</v>
      </c>
    </row>
    <row r="349" spans="1:26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 t="s">
        <v>11251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4">
        <v>24.56</v>
      </c>
      <c r="S349">
        <v>2</v>
      </c>
      <c r="T349" s="5">
        <v>0</v>
      </c>
      <c r="U349" s="4">
        <v>11.543200000000001</v>
      </c>
      <c r="V349" s="6">
        <v>0.47000000000000003</v>
      </c>
      <c r="W349" t="s">
        <v>11582</v>
      </c>
      <c r="X349">
        <v>2017</v>
      </c>
      <c r="Y349" s="2">
        <v>7</v>
      </c>
      <c r="Z349" s="2" t="s">
        <v>11580</v>
      </c>
    </row>
    <row r="350" spans="1:26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 t="s">
        <v>11251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4">
        <v>12.96</v>
      </c>
      <c r="S350">
        <v>2</v>
      </c>
      <c r="T350" s="5">
        <v>0</v>
      </c>
      <c r="U350" s="4">
        <v>4.1471999999999998</v>
      </c>
      <c r="V350" s="6">
        <v>0.31999999999999995</v>
      </c>
      <c r="W350" t="s">
        <v>11582</v>
      </c>
      <c r="X350">
        <v>2017</v>
      </c>
      <c r="Y350" s="2">
        <v>7</v>
      </c>
      <c r="Z350" s="2" t="s">
        <v>11580</v>
      </c>
    </row>
    <row r="351" spans="1:26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 t="s">
        <v>10949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4">
        <v>6.79</v>
      </c>
      <c r="S351">
        <v>1</v>
      </c>
      <c r="T351" s="5">
        <v>0</v>
      </c>
      <c r="U351" s="4">
        <v>2.3086000000000002</v>
      </c>
      <c r="V351" s="6">
        <v>0.34</v>
      </c>
      <c r="W351" t="s">
        <v>11582</v>
      </c>
      <c r="X351">
        <v>2016</v>
      </c>
      <c r="Y351" s="2">
        <v>9</v>
      </c>
      <c r="Z351" s="2" t="s">
        <v>11580</v>
      </c>
    </row>
    <row r="352" spans="1:26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 t="s">
        <v>10949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4">
        <v>24.56</v>
      </c>
      <c r="S352">
        <v>2</v>
      </c>
      <c r="T352" s="5">
        <v>0</v>
      </c>
      <c r="U352" s="4">
        <v>11.543200000000001</v>
      </c>
      <c r="V352" s="6">
        <v>0.47000000000000003</v>
      </c>
      <c r="W352" t="s">
        <v>11582</v>
      </c>
      <c r="X352">
        <v>2016</v>
      </c>
      <c r="Y352" s="2">
        <v>9</v>
      </c>
      <c r="Z352" s="2" t="s">
        <v>11580</v>
      </c>
    </row>
    <row r="353" spans="1:26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 t="s">
        <v>10949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4">
        <v>3.048</v>
      </c>
      <c r="S353">
        <v>1</v>
      </c>
      <c r="T353" s="5">
        <v>0.2</v>
      </c>
      <c r="U353" s="4">
        <v>1.0668</v>
      </c>
      <c r="V353" s="6">
        <v>0.35</v>
      </c>
      <c r="W353" t="s">
        <v>11579</v>
      </c>
      <c r="X353">
        <v>2016</v>
      </c>
      <c r="Y353" s="2">
        <v>9</v>
      </c>
      <c r="Z353" s="2" t="s">
        <v>11580</v>
      </c>
    </row>
    <row r="354" spans="1:26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 t="s">
        <v>10949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4">
        <v>49.12</v>
      </c>
      <c r="S354">
        <v>4</v>
      </c>
      <c r="T354" s="5">
        <v>0</v>
      </c>
      <c r="U354" s="4">
        <v>23.086400000000001</v>
      </c>
      <c r="V354" s="6">
        <v>0.47000000000000003</v>
      </c>
      <c r="W354" t="s">
        <v>11582</v>
      </c>
      <c r="X354">
        <v>2016</v>
      </c>
      <c r="Y354" s="2">
        <v>9</v>
      </c>
      <c r="Z354" s="2" t="s">
        <v>11580</v>
      </c>
    </row>
    <row r="355" spans="1:26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 t="s">
        <v>10949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>
        <v>4</v>
      </c>
      <c r="T355" s="5">
        <v>0.2</v>
      </c>
      <c r="U355" s="4">
        <v>1415.4295999999999</v>
      </c>
      <c r="V355" s="6">
        <v>0.32500000000000001</v>
      </c>
      <c r="W355" t="s">
        <v>11579</v>
      </c>
      <c r="X355">
        <v>2016</v>
      </c>
      <c r="Y355" s="2">
        <v>9</v>
      </c>
      <c r="Z355" s="2" t="s">
        <v>11580</v>
      </c>
    </row>
    <row r="356" spans="1:26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 t="s">
        <v>11029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>
        <v>6</v>
      </c>
      <c r="T356" s="5">
        <v>0.2</v>
      </c>
      <c r="U356" s="4">
        <v>-4.8587999999999996</v>
      </c>
      <c r="V356" s="6">
        <v>-1.2499999999999999E-2</v>
      </c>
      <c r="W356" t="s">
        <v>11579</v>
      </c>
      <c r="X356">
        <v>2016</v>
      </c>
      <c r="Y356" s="2">
        <v>4</v>
      </c>
      <c r="Z356" s="2" t="s">
        <v>11584</v>
      </c>
    </row>
    <row r="357" spans="1:26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 t="s">
        <v>11029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4">
        <v>8.26</v>
      </c>
      <c r="S357">
        <v>2</v>
      </c>
      <c r="T357" s="5">
        <v>0</v>
      </c>
      <c r="U357" s="4">
        <v>3.7995999999999999</v>
      </c>
      <c r="V357" s="6">
        <v>0.46</v>
      </c>
      <c r="W357" t="s">
        <v>11582</v>
      </c>
      <c r="X357">
        <v>2016</v>
      </c>
      <c r="Y357" s="2">
        <v>4</v>
      </c>
      <c r="Z357" s="2" t="s">
        <v>11580</v>
      </c>
    </row>
    <row r="358" spans="1:26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 t="s">
        <v>11029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4">
        <v>17.04</v>
      </c>
      <c r="S358">
        <v>4</v>
      </c>
      <c r="T358" s="5">
        <v>0</v>
      </c>
      <c r="U358" s="4">
        <v>6.9863999999999997</v>
      </c>
      <c r="V358" s="6">
        <v>0.41000000000000003</v>
      </c>
      <c r="W358" t="s">
        <v>11582</v>
      </c>
      <c r="X358">
        <v>2016</v>
      </c>
      <c r="Y358" s="2">
        <v>4</v>
      </c>
      <c r="Z358" s="2" t="s">
        <v>11580</v>
      </c>
    </row>
    <row r="359" spans="1:26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 t="s">
        <v>11029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4">
        <v>34.4</v>
      </c>
      <c r="S359">
        <v>5</v>
      </c>
      <c r="T359" s="5">
        <v>0</v>
      </c>
      <c r="U359" s="4">
        <v>15.824</v>
      </c>
      <c r="V359" s="6">
        <v>0.46</v>
      </c>
      <c r="W359" t="s">
        <v>11582</v>
      </c>
      <c r="X359">
        <v>2016</v>
      </c>
      <c r="Y359" s="2">
        <v>4</v>
      </c>
      <c r="Z359" s="2" t="s">
        <v>11580</v>
      </c>
    </row>
    <row r="360" spans="1:26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 t="s">
        <v>11049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4">
        <v>36.24</v>
      </c>
      <c r="S360">
        <v>5</v>
      </c>
      <c r="T360" s="5">
        <v>0.2</v>
      </c>
      <c r="U360" s="4">
        <v>11.324999999999999</v>
      </c>
      <c r="V360" s="6">
        <v>0.31249999999999994</v>
      </c>
      <c r="W360" t="s">
        <v>11579</v>
      </c>
      <c r="X360">
        <v>2016</v>
      </c>
      <c r="Y360" s="2">
        <v>4</v>
      </c>
      <c r="Z360" s="2" t="s">
        <v>11580</v>
      </c>
    </row>
    <row r="361" spans="1:26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 t="s">
        <v>11252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4">
        <v>647.84</v>
      </c>
      <c r="S361">
        <v>8</v>
      </c>
      <c r="T361" s="5">
        <v>0</v>
      </c>
      <c r="U361" s="4">
        <v>168.4384</v>
      </c>
      <c r="V361" s="6">
        <v>0.26</v>
      </c>
      <c r="W361" t="s">
        <v>11582</v>
      </c>
      <c r="X361">
        <v>2017</v>
      </c>
      <c r="Y361" s="2">
        <v>3</v>
      </c>
      <c r="Z361" s="2" t="s">
        <v>11580</v>
      </c>
    </row>
    <row r="362" spans="1:26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 t="s">
        <v>11252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4">
        <v>20.7</v>
      </c>
      <c r="S362">
        <v>2</v>
      </c>
      <c r="T362" s="5">
        <v>0</v>
      </c>
      <c r="U362" s="4">
        <v>9.9359999999999999</v>
      </c>
      <c r="V362" s="6">
        <v>0.48000000000000004</v>
      </c>
      <c r="W362" t="s">
        <v>11582</v>
      </c>
      <c r="X362">
        <v>2017</v>
      </c>
      <c r="Y362" s="2">
        <v>3</v>
      </c>
      <c r="Z362" s="2" t="s">
        <v>11580</v>
      </c>
    </row>
    <row r="363" spans="1:26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 t="s">
        <v>10949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4">
        <v>20.7</v>
      </c>
      <c r="S363">
        <v>2</v>
      </c>
      <c r="T363" s="5">
        <v>0</v>
      </c>
      <c r="U363" s="4">
        <v>9.9359999999999999</v>
      </c>
      <c r="V363" s="6">
        <v>0.48000000000000004</v>
      </c>
      <c r="W363" t="s">
        <v>11582</v>
      </c>
      <c r="X363">
        <v>2017</v>
      </c>
      <c r="Y363" s="2">
        <v>9</v>
      </c>
      <c r="Z363" s="2" t="s">
        <v>11580</v>
      </c>
    </row>
    <row r="364" spans="1:26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 t="s">
        <v>10949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>
        <v>3</v>
      </c>
      <c r="T364" s="5">
        <v>0.1</v>
      </c>
      <c r="U364" s="4">
        <v>86.870400000000004</v>
      </c>
      <c r="V364" s="6">
        <v>0.17777777777777778</v>
      </c>
      <c r="W364" t="s">
        <v>11579</v>
      </c>
      <c r="X364">
        <v>2017</v>
      </c>
      <c r="Y364" s="2">
        <v>9</v>
      </c>
      <c r="Z364" s="2" t="s">
        <v>11580</v>
      </c>
    </row>
    <row r="365" spans="1:26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 t="s">
        <v>10949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4">
        <v>5.56</v>
      </c>
      <c r="S365">
        <v>2</v>
      </c>
      <c r="T365" s="5">
        <v>0</v>
      </c>
      <c r="U365" s="4">
        <v>1.4456</v>
      </c>
      <c r="V365" s="6">
        <v>0.26</v>
      </c>
      <c r="W365" t="s">
        <v>11582</v>
      </c>
      <c r="X365">
        <v>2017</v>
      </c>
      <c r="Y365" s="2">
        <v>9</v>
      </c>
      <c r="Z365" s="2" t="s">
        <v>11580</v>
      </c>
    </row>
    <row r="366" spans="1:26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 t="s">
        <v>10949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4">
        <v>47.12</v>
      </c>
      <c r="S366">
        <v>8</v>
      </c>
      <c r="T366" s="5">
        <v>0</v>
      </c>
      <c r="U366" s="4">
        <v>20.732800000000001</v>
      </c>
      <c r="V366" s="6">
        <v>0.44000000000000006</v>
      </c>
      <c r="W366" t="s">
        <v>11582</v>
      </c>
      <c r="X366">
        <v>2017</v>
      </c>
      <c r="Y366" s="2">
        <v>9</v>
      </c>
      <c r="Z366" s="2" t="s">
        <v>11580</v>
      </c>
    </row>
    <row r="367" spans="1:26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 t="s">
        <v>11126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4">
        <v>211.96</v>
      </c>
      <c r="S367">
        <v>4</v>
      </c>
      <c r="T367" s="5">
        <v>0</v>
      </c>
      <c r="U367" s="4">
        <v>8.4784000000000006</v>
      </c>
      <c r="V367" s="6">
        <v>0.04</v>
      </c>
      <c r="W367" t="s">
        <v>11582</v>
      </c>
      <c r="X367">
        <v>2014</v>
      </c>
      <c r="Y367" s="2">
        <v>9</v>
      </c>
      <c r="Z367" s="2" t="s">
        <v>11580</v>
      </c>
    </row>
    <row r="368" spans="1:26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 t="s">
        <v>11253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4">
        <v>23.2</v>
      </c>
      <c r="S368">
        <v>4</v>
      </c>
      <c r="T368" s="5">
        <v>0</v>
      </c>
      <c r="U368" s="4">
        <v>10.44</v>
      </c>
      <c r="V368" s="6">
        <v>0.45</v>
      </c>
      <c r="W368" t="s">
        <v>11582</v>
      </c>
      <c r="X368">
        <v>2016</v>
      </c>
      <c r="Y368" s="2">
        <v>10</v>
      </c>
      <c r="Z368" s="2" t="s">
        <v>11580</v>
      </c>
    </row>
    <row r="369" spans="1:26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 t="s">
        <v>11253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4">
        <v>7.36</v>
      </c>
      <c r="S369">
        <v>2</v>
      </c>
      <c r="T369" s="5">
        <v>0</v>
      </c>
      <c r="U369" s="4">
        <v>0.1472</v>
      </c>
      <c r="V369" s="6">
        <v>0.02</v>
      </c>
      <c r="W369" t="s">
        <v>11582</v>
      </c>
      <c r="X369">
        <v>2016</v>
      </c>
      <c r="Y369" s="2">
        <v>10</v>
      </c>
      <c r="Z369" s="2" t="s">
        <v>11580</v>
      </c>
    </row>
    <row r="370" spans="1:26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 t="s">
        <v>11253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4">
        <v>104.79</v>
      </c>
      <c r="S370">
        <v>7</v>
      </c>
      <c r="T370" s="5">
        <v>0</v>
      </c>
      <c r="U370" s="4">
        <v>29.341200000000001</v>
      </c>
      <c r="V370" s="6">
        <v>0.27999999999999997</v>
      </c>
      <c r="W370" t="s">
        <v>11582</v>
      </c>
      <c r="X370">
        <v>2016</v>
      </c>
      <c r="Y370" s="2">
        <v>10</v>
      </c>
      <c r="Z370" s="2" t="s">
        <v>11580</v>
      </c>
    </row>
    <row r="371" spans="1:26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 t="s">
        <v>11253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4">
        <v>1043.92</v>
      </c>
      <c r="S371">
        <v>4</v>
      </c>
      <c r="T371" s="5">
        <v>0</v>
      </c>
      <c r="U371" s="4">
        <v>271.41919999999999</v>
      </c>
      <c r="V371" s="6">
        <v>0.25999999999999995</v>
      </c>
      <c r="W371" t="s">
        <v>11582</v>
      </c>
      <c r="X371">
        <v>2016</v>
      </c>
      <c r="Y371" s="2">
        <v>10</v>
      </c>
      <c r="Z371" s="2" t="s">
        <v>11580</v>
      </c>
    </row>
    <row r="372" spans="1:26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 t="s">
        <v>11069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4">
        <v>25.92</v>
      </c>
      <c r="S372">
        <v>5</v>
      </c>
      <c r="T372" s="5">
        <v>0.2</v>
      </c>
      <c r="U372" s="4">
        <v>9.3960000000000008</v>
      </c>
      <c r="V372" s="6">
        <v>0.36249999999999999</v>
      </c>
      <c r="W372" t="s">
        <v>11579</v>
      </c>
      <c r="X372">
        <v>2017</v>
      </c>
      <c r="Y372" s="2">
        <v>5</v>
      </c>
      <c r="Z372" s="2" t="s">
        <v>11580</v>
      </c>
    </row>
    <row r="373" spans="1:26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 t="s">
        <v>11069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>
        <v>3</v>
      </c>
      <c r="T373" s="5">
        <v>0.2</v>
      </c>
      <c r="U373" s="4">
        <v>4.6745999999999999</v>
      </c>
      <c r="V373" s="6">
        <v>8.7499999999999994E-2</v>
      </c>
      <c r="W373" t="s">
        <v>11579</v>
      </c>
      <c r="X373">
        <v>2017</v>
      </c>
      <c r="Y373" s="2">
        <v>5</v>
      </c>
      <c r="Z373" s="2" t="s">
        <v>11580</v>
      </c>
    </row>
    <row r="374" spans="1:26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 t="s">
        <v>10961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4">
        <v>8.16</v>
      </c>
      <c r="S374">
        <v>5</v>
      </c>
      <c r="T374" s="5">
        <v>0.7</v>
      </c>
      <c r="U374" s="4">
        <v>-5.7119999999999997</v>
      </c>
      <c r="V374" s="6">
        <v>-0.7</v>
      </c>
      <c r="W374" t="s">
        <v>11583</v>
      </c>
      <c r="X374">
        <v>2014</v>
      </c>
      <c r="Y374" s="2">
        <v>7</v>
      </c>
      <c r="Z374" s="2" t="s">
        <v>11584</v>
      </c>
    </row>
    <row r="375" spans="1:26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 t="s">
        <v>10961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>
        <v>8</v>
      </c>
      <c r="T375" s="5">
        <v>0.2</v>
      </c>
      <c r="U375" s="4">
        <v>179.18879999999999</v>
      </c>
      <c r="V375" s="6">
        <v>0.17499999999999999</v>
      </c>
      <c r="W375" t="s">
        <v>11579</v>
      </c>
      <c r="X375">
        <v>2014</v>
      </c>
      <c r="Y375" s="2">
        <v>7</v>
      </c>
      <c r="Z375" s="2" t="s">
        <v>11580</v>
      </c>
    </row>
    <row r="376" spans="1:26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 t="s">
        <v>10961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4">
        <v>9.24</v>
      </c>
      <c r="S376">
        <v>1</v>
      </c>
      <c r="T376" s="5">
        <v>0.2</v>
      </c>
      <c r="U376" s="4">
        <v>0.92400000000000004</v>
      </c>
      <c r="V376" s="6">
        <v>0.1</v>
      </c>
      <c r="W376" t="s">
        <v>11579</v>
      </c>
      <c r="X376">
        <v>2014</v>
      </c>
      <c r="Y376" s="2">
        <v>7</v>
      </c>
      <c r="Z376" s="2" t="s">
        <v>11580</v>
      </c>
    </row>
    <row r="377" spans="1:26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 t="s">
        <v>10961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>
        <v>10</v>
      </c>
      <c r="T377" s="5">
        <v>0.2</v>
      </c>
      <c r="U377" s="4">
        <v>-29.94</v>
      </c>
      <c r="V377" s="6">
        <v>-6.25E-2</v>
      </c>
      <c r="W377" t="s">
        <v>11579</v>
      </c>
      <c r="X377">
        <v>2014</v>
      </c>
      <c r="Y377" s="2">
        <v>7</v>
      </c>
      <c r="Z377" s="2" t="s">
        <v>11584</v>
      </c>
    </row>
    <row r="378" spans="1:26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 t="s">
        <v>10948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>
        <v>4</v>
      </c>
      <c r="T378" s="5">
        <v>0.2</v>
      </c>
      <c r="U378" s="4">
        <v>30.98</v>
      </c>
      <c r="V378" s="6">
        <v>0.3125</v>
      </c>
      <c r="W378" t="s">
        <v>11579</v>
      </c>
      <c r="X378">
        <v>2016</v>
      </c>
      <c r="Y378" s="2">
        <v>9</v>
      </c>
      <c r="Z378" s="2" t="s">
        <v>11580</v>
      </c>
    </row>
    <row r="379" spans="1:26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 t="s">
        <v>11010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>
        <v>7</v>
      </c>
      <c r="T379" s="5">
        <v>0.3</v>
      </c>
      <c r="U379" s="4">
        <v>-297.6848</v>
      </c>
      <c r="V379" s="6">
        <v>-0.2</v>
      </c>
      <c r="W379" t="s">
        <v>11585</v>
      </c>
      <c r="X379">
        <v>2017</v>
      </c>
      <c r="Y379" s="2">
        <v>8</v>
      </c>
      <c r="Z379" s="2" t="s">
        <v>11584</v>
      </c>
    </row>
    <row r="380" spans="1:26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 t="s">
        <v>10994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>
        <v>3</v>
      </c>
      <c r="T380" s="5">
        <v>0.8</v>
      </c>
      <c r="U380" s="4">
        <v>-20.3322</v>
      </c>
      <c r="V380" s="6">
        <v>-2.35</v>
      </c>
      <c r="W380" t="s">
        <v>11583</v>
      </c>
      <c r="X380">
        <v>2015</v>
      </c>
      <c r="Y380" s="2">
        <v>4</v>
      </c>
      <c r="Z380" s="2" t="s">
        <v>11584</v>
      </c>
    </row>
    <row r="381" spans="1:26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 t="s">
        <v>10994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>
        <v>3</v>
      </c>
      <c r="T381" s="5">
        <v>0.2</v>
      </c>
      <c r="U381" s="4">
        <v>2.6810999999999998</v>
      </c>
      <c r="V381" s="6">
        <v>0.11249999999999999</v>
      </c>
      <c r="W381" t="s">
        <v>11579</v>
      </c>
      <c r="X381">
        <v>2015</v>
      </c>
      <c r="Y381" s="2">
        <v>4</v>
      </c>
      <c r="Z381" s="2" t="s">
        <v>11580</v>
      </c>
    </row>
    <row r="382" spans="1:26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 t="s">
        <v>10994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>
        <v>4</v>
      </c>
      <c r="T382" s="5">
        <v>0.8</v>
      </c>
      <c r="U382" s="4">
        <v>-18.872800000000002</v>
      </c>
      <c r="V382" s="6">
        <v>-1.55</v>
      </c>
      <c r="W382" t="s">
        <v>11583</v>
      </c>
      <c r="X382">
        <v>2015</v>
      </c>
      <c r="Y382" s="2">
        <v>4</v>
      </c>
      <c r="Z382" s="2" t="s">
        <v>11584</v>
      </c>
    </row>
    <row r="383" spans="1:26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 t="s">
        <v>11126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4">
        <v>50.96</v>
      </c>
      <c r="S383">
        <v>7</v>
      </c>
      <c r="T383" s="5">
        <v>0</v>
      </c>
      <c r="U383" s="4">
        <v>25.48</v>
      </c>
      <c r="V383" s="6">
        <v>0.5</v>
      </c>
      <c r="W383" t="s">
        <v>11582</v>
      </c>
      <c r="X383">
        <v>2016</v>
      </c>
      <c r="Y383" s="2">
        <v>10</v>
      </c>
      <c r="Z383" s="2" t="s">
        <v>11580</v>
      </c>
    </row>
    <row r="384" spans="1:26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 t="s">
        <v>11126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>
        <v>3</v>
      </c>
      <c r="T384" s="5">
        <v>0.2</v>
      </c>
      <c r="U384" s="4">
        <v>17.337599999999998</v>
      </c>
      <c r="V384" s="6">
        <v>0.35</v>
      </c>
      <c r="W384" t="s">
        <v>11579</v>
      </c>
      <c r="X384">
        <v>2016</v>
      </c>
      <c r="Y384" s="2">
        <v>10</v>
      </c>
      <c r="Z384" s="2" t="s">
        <v>11580</v>
      </c>
    </row>
    <row r="385" spans="1:26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 t="s">
        <v>11245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4">
        <v>41.9</v>
      </c>
      <c r="S385">
        <v>2</v>
      </c>
      <c r="T385" s="5">
        <v>0</v>
      </c>
      <c r="U385" s="4">
        <v>8.7989999999999995</v>
      </c>
      <c r="V385" s="6">
        <v>0.21</v>
      </c>
      <c r="W385" t="s">
        <v>11582</v>
      </c>
      <c r="X385">
        <v>2015</v>
      </c>
      <c r="Y385" s="2">
        <v>6</v>
      </c>
      <c r="Z385" s="2" t="s">
        <v>11580</v>
      </c>
    </row>
    <row r="386" spans="1:26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 t="s">
        <v>11100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>
        <v>3</v>
      </c>
      <c r="T386" s="5">
        <v>0.45</v>
      </c>
      <c r="U386" s="4">
        <v>-157.0095</v>
      </c>
      <c r="V386" s="6">
        <v>-0.41818181818181821</v>
      </c>
      <c r="W386" t="s">
        <v>11583</v>
      </c>
      <c r="X386">
        <v>2015</v>
      </c>
      <c r="Y386" s="2">
        <v>11</v>
      </c>
      <c r="Z386" s="2" t="s">
        <v>11584</v>
      </c>
    </row>
    <row r="387" spans="1:26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 t="s">
        <v>11100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>
        <v>3</v>
      </c>
      <c r="T387" s="5">
        <v>0.2</v>
      </c>
      <c r="U387" s="4">
        <v>-1.0497000000000001</v>
      </c>
      <c r="V387" s="6">
        <v>-1.2500000000000001E-2</v>
      </c>
      <c r="W387" t="s">
        <v>11579</v>
      </c>
      <c r="X387">
        <v>2015</v>
      </c>
      <c r="Y387" s="2">
        <v>11</v>
      </c>
      <c r="Z387" s="2" t="s">
        <v>11584</v>
      </c>
    </row>
    <row r="388" spans="1:26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 t="s">
        <v>10967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>
        <v>4</v>
      </c>
      <c r="T388" s="5">
        <v>0.7</v>
      </c>
      <c r="U388" s="4">
        <v>-337.63799999999998</v>
      </c>
      <c r="V388" s="6">
        <v>-0.7</v>
      </c>
      <c r="W388" t="s">
        <v>11583</v>
      </c>
      <c r="X388">
        <v>2015</v>
      </c>
      <c r="Y388" s="2">
        <v>12</v>
      </c>
      <c r="Z388" s="2" t="s">
        <v>11584</v>
      </c>
    </row>
    <row r="389" spans="1:26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 t="s">
        <v>10967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4">
        <v>2.96</v>
      </c>
      <c r="S389">
        <v>1</v>
      </c>
      <c r="T389" s="5">
        <v>0.2</v>
      </c>
      <c r="U389" s="4">
        <v>0.77700000000000002</v>
      </c>
      <c r="V389" s="6">
        <v>0.26250000000000001</v>
      </c>
      <c r="W389" t="s">
        <v>11579</v>
      </c>
      <c r="X389">
        <v>2015</v>
      </c>
      <c r="Y389" s="2">
        <v>12</v>
      </c>
      <c r="Z389" s="2" t="s">
        <v>11580</v>
      </c>
    </row>
    <row r="390" spans="1:26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 t="s">
        <v>11125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>
        <v>1</v>
      </c>
      <c r="T390" s="5">
        <v>0.2</v>
      </c>
      <c r="U390" s="4">
        <v>0.4264</v>
      </c>
      <c r="V390" s="6">
        <v>0.16250000000000001</v>
      </c>
      <c r="W390" t="s">
        <v>11579</v>
      </c>
      <c r="X390">
        <v>2014</v>
      </c>
      <c r="Y390" s="2">
        <v>11</v>
      </c>
      <c r="Z390" s="2" t="s">
        <v>11580</v>
      </c>
    </row>
    <row r="391" spans="1:26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 t="s">
        <v>10949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4">
        <v>23.36</v>
      </c>
      <c r="S391">
        <v>4</v>
      </c>
      <c r="T391" s="5">
        <v>0.2</v>
      </c>
      <c r="U391" s="4">
        <v>7.8840000000000003</v>
      </c>
      <c r="V391" s="6">
        <v>0.33750000000000002</v>
      </c>
      <c r="W391" t="s">
        <v>11579</v>
      </c>
      <c r="X391">
        <v>2017</v>
      </c>
      <c r="Y391" s="2">
        <v>12</v>
      </c>
      <c r="Z391" s="2" t="s">
        <v>11580</v>
      </c>
    </row>
    <row r="392" spans="1:26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 t="s">
        <v>10949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>
        <v>2</v>
      </c>
      <c r="T392" s="5">
        <v>0</v>
      </c>
      <c r="U392" s="4">
        <v>13.5932</v>
      </c>
      <c r="V392" s="6">
        <v>0.34</v>
      </c>
      <c r="W392" t="s">
        <v>11582</v>
      </c>
      <c r="X392">
        <v>2017</v>
      </c>
      <c r="Y392" s="2">
        <v>12</v>
      </c>
      <c r="Z392" s="2" t="s">
        <v>11580</v>
      </c>
    </row>
    <row r="393" spans="1:26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 t="s">
        <v>11181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>
        <v>2</v>
      </c>
      <c r="T393" s="5">
        <v>0.2</v>
      </c>
      <c r="U393" s="4">
        <v>27.7182</v>
      </c>
      <c r="V393" s="6">
        <v>0.1125</v>
      </c>
      <c r="W393" t="s">
        <v>11579</v>
      </c>
      <c r="X393">
        <v>2014</v>
      </c>
      <c r="Y393" s="2">
        <v>9</v>
      </c>
      <c r="Z393" s="2" t="s">
        <v>11580</v>
      </c>
    </row>
    <row r="394" spans="1:26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 t="s">
        <v>11181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>
        <v>3</v>
      </c>
      <c r="T394" s="5">
        <v>0</v>
      </c>
      <c r="U394" s="4">
        <v>701.98829999999998</v>
      </c>
      <c r="V394" s="6">
        <v>0.38999999999999996</v>
      </c>
      <c r="W394" t="s">
        <v>11582</v>
      </c>
      <c r="X394">
        <v>2014</v>
      </c>
      <c r="Y394" s="2">
        <v>9</v>
      </c>
      <c r="Z394" s="2" t="s">
        <v>11580</v>
      </c>
    </row>
    <row r="395" spans="1:26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 t="s">
        <v>11008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4">
        <v>12.462</v>
      </c>
      <c r="S395">
        <v>3</v>
      </c>
      <c r="T395" s="5">
        <v>0.8</v>
      </c>
      <c r="U395" s="4">
        <v>-20.5623</v>
      </c>
      <c r="V395" s="6">
        <v>-1.6500000000000001</v>
      </c>
      <c r="W395" t="s">
        <v>11583</v>
      </c>
      <c r="X395">
        <v>2014</v>
      </c>
      <c r="Y395" s="2">
        <v>6</v>
      </c>
      <c r="Z395" s="2" t="s">
        <v>11584</v>
      </c>
    </row>
    <row r="396" spans="1:26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 t="s">
        <v>11254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>
        <v>3</v>
      </c>
      <c r="T396" s="5">
        <v>0.2</v>
      </c>
      <c r="U396" s="4">
        <v>25.579799999999999</v>
      </c>
      <c r="V396" s="6">
        <v>0.33749999999999997</v>
      </c>
      <c r="W396" t="s">
        <v>11579</v>
      </c>
      <c r="X396">
        <v>2017</v>
      </c>
      <c r="Y396" s="2">
        <v>6</v>
      </c>
      <c r="Z396" s="2" t="s">
        <v>11580</v>
      </c>
    </row>
    <row r="397" spans="1:26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 t="s">
        <v>11255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4">
        <v>49.96</v>
      </c>
      <c r="S397">
        <v>2</v>
      </c>
      <c r="T397" s="5">
        <v>0</v>
      </c>
      <c r="U397" s="4">
        <v>9.4923999999999999</v>
      </c>
      <c r="V397" s="6">
        <v>0.19</v>
      </c>
      <c r="W397" t="s">
        <v>11582</v>
      </c>
      <c r="X397">
        <v>2017</v>
      </c>
      <c r="Y397" s="2">
        <v>10</v>
      </c>
      <c r="Z397" s="2" t="s">
        <v>11580</v>
      </c>
    </row>
    <row r="398" spans="1:26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 t="s">
        <v>11255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4">
        <v>12.96</v>
      </c>
      <c r="S398">
        <v>2</v>
      </c>
      <c r="T398" s="5">
        <v>0</v>
      </c>
      <c r="U398" s="4">
        <v>6.2207999999999997</v>
      </c>
      <c r="V398" s="6">
        <v>0.47999999999999993</v>
      </c>
      <c r="W398" t="s">
        <v>11582</v>
      </c>
      <c r="X398">
        <v>2017</v>
      </c>
      <c r="Y398" s="2">
        <v>10</v>
      </c>
      <c r="Z398" s="2" t="s">
        <v>11580</v>
      </c>
    </row>
    <row r="399" spans="1:26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 t="s">
        <v>11219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4">
        <v>70.12</v>
      </c>
      <c r="S399">
        <v>4</v>
      </c>
      <c r="T399" s="5">
        <v>0</v>
      </c>
      <c r="U399" s="4">
        <v>21.036000000000001</v>
      </c>
      <c r="V399" s="6">
        <v>0.3</v>
      </c>
      <c r="W399" t="s">
        <v>11582</v>
      </c>
      <c r="X399">
        <v>2015</v>
      </c>
      <c r="Y399" s="2">
        <v>10</v>
      </c>
      <c r="Z399" s="2" t="s">
        <v>11580</v>
      </c>
    </row>
    <row r="400" spans="1:26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 t="s">
        <v>10953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>
        <v>3</v>
      </c>
      <c r="T400" s="5">
        <v>0.2</v>
      </c>
      <c r="U400" s="4">
        <v>3.5952000000000002</v>
      </c>
      <c r="V400" s="6">
        <v>0.1</v>
      </c>
      <c r="W400" t="s">
        <v>11579</v>
      </c>
      <c r="X400">
        <v>2016</v>
      </c>
      <c r="Y400" s="2">
        <v>9</v>
      </c>
      <c r="Z400" s="2" t="s">
        <v>11580</v>
      </c>
    </row>
    <row r="401" spans="1:26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 t="s">
        <v>10953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>
        <v>4</v>
      </c>
      <c r="T401" s="5">
        <v>0.32</v>
      </c>
      <c r="U401" s="4">
        <v>-317.15280000000001</v>
      </c>
      <c r="V401" s="6">
        <v>-0.13235294117647059</v>
      </c>
      <c r="W401" t="s">
        <v>11585</v>
      </c>
      <c r="X401">
        <v>2016</v>
      </c>
      <c r="Y401" s="2">
        <v>9</v>
      </c>
      <c r="Z401" s="2" t="s">
        <v>11584</v>
      </c>
    </row>
    <row r="402" spans="1:26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 t="s">
        <v>10953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>
        <v>4</v>
      </c>
      <c r="T402" s="5">
        <v>0.2</v>
      </c>
      <c r="U402" s="4">
        <v>-32.783999999999999</v>
      </c>
      <c r="V402" s="6">
        <v>-0.25</v>
      </c>
      <c r="W402" t="s">
        <v>11579</v>
      </c>
      <c r="X402">
        <v>2016</v>
      </c>
      <c r="Y402" s="2">
        <v>9</v>
      </c>
      <c r="Z402" s="2" t="s">
        <v>11584</v>
      </c>
    </row>
    <row r="403" spans="1:26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 t="s">
        <v>10953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>
        <v>2</v>
      </c>
      <c r="T403" s="5">
        <v>0.2</v>
      </c>
      <c r="U403" s="4">
        <v>0.7198</v>
      </c>
      <c r="V403" s="6">
        <v>1.2499999999999999E-2</v>
      </c>
      <c r="W403" t="s">
        <v>11579</v>
      </c>
      <c r="X403">
        <v>2016</v>
      </c>
      <c r="Y403" s="2">
        <v>9</v>
      </c>
      <c r="Z403" s="2" t="s">
        <v>11580</v>
      </c>
    </row>
    <row r="404" spans="1:26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 t="s">
        <v>11124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>
        <v>2</v>
      </c>
      <c r="T404" s="5">
        <v>0.2</v>
      </c>
      <c r="U404" s="4">
        <v>3.4683999999999999</v>
      </c>
      <c r="V404" s="6">
        <v>0.36249999999999999</v>
      </c>
      <c r="W404" t="s">
        <v>11579</v>
      </c>
      <c r="X404">
        <v>2014</v>
      </c>
      <c r="Y404" s="2">
        <v>12</v>
      </c>
      <c r="Z404" s="2" t="s">
        <v>11580</v>
      </c>
    </row>
    <row r="405" spans="1:26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 t="s">
        <v>11201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>
        <v>6</v>
      </c>
      <c r="T405" s="5">
        <v>0.2</v>
      </c>
      <c r="U405" s="4">
        <v>9.7680000000000007</v>
      </c>
      <c r="V405" s="6">
        <v>0.25</v>
      </c>
      <c r="W405" t="s">
        <v>11579</v>
      </c>
      <c r="X405">
        <v>2014</v>
      </c>
      <c r="Y405" s="2">
        <v>4</v>
      </c>
      <c r="Z405" s="2" t="s">
        <v>11580</v>
      </c>
    </row>
    <row r="406" spans="1:26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 t="s">
        <v>10978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>
        <v>3</v>
      </c>
      <c r="T406" s="5">
        <v>0</v>
      </c>
      <c r="U406" s="4">
        <v>9.6957000000000004</v>
      </c>
      <c r="V406" s="6">
        <v>0.27</v>
      </c>
      <c r="W406" t="s">
        <v>11582</v>
      </c>
      <c r="X406">
        <v>2017</v>
      </c>
      <c r="Y406" s="2">
        <v>12</v>
      </c>
      <c r="Z406" s="2" t="s">
        <v>11580</v>
      </c>
    </row>
    <row r="407" spans="1:26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 t="s">
        <v>11034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>
        <v>5</v>
      </c>
      <c r="T407" s="5">
        <v>0</v>
      </c>
      <c r="U407" s="4">
        <v>37.789499999999997</v>
      </c>
      <c r="V407" s="6">
        <v>0.21</v>
      </c>
      <c r="W407" t="s">
        <v>11582</v>
      </c>
      <c r="X407">
        <v>2017</v>
      </c>
      <c r="Y407" s="2">
        <v>12</v>
      </c>
      <c r="Z407" s="2" t="s">
        <v>11580</v>
      </c>
    </row>
    <row r="408" spans="1:26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 t="s">
        <v>11034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>
        <v>3</v>
      </c>
      <c r="T408" s="5">
        <v>0.2</v>
      </c>
      <c r="U408" s="4">
        <v>434.99130000000002</v>
      </c>
      <c r="V408" s="6">
        <v>0.36249999999999999</v>
      </c>
      <c r="W408" t="s">
        <v>11579</v>
      </c>
      <c r="X408">
        <v>2017</v>
      </c>
      <c r="Y408" s="2">
        <v>12</v>
      </c>
      <c r="Z408" s="2" t="s">
        <v>11580</v>
      </c>
    </row>
    <row r="409" spans="1:26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 t="s">
        <v>11034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4">
        <v>27.15</v>
      </c>
      <c r="S409">
        <v>5</v>
      </c>
      <c r="T409" s="5">
        <v>0</v>
      </c>
      <c r="U409" s="4">
        <v>13.3035</v>
      </c>
      <c r="V409" s="6">
        <v>0.49</v>
      </c>
      <c r="W409" t="s">
        <v>11582</v>
      </c>
      <c r="X409">
        <v>2017</v>
      </c>
      <c r="Y409" s="2">
        <v>12</v>
      </c>
      <c r="Z409" s="2" t="s">
        <v>11580</v>
      </c>
    </row>
    <row r="410" spans="1:26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 t="s">
        <v>11034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>
        <v>7</v>
      </c>
      <c r="T410" s="5">
        <v>0.2</v>
      </c>
      <c r="U410" s="4">
        <v>-112.95269999999999</v>
      </c>
      <c r="V410" s="6">
        <v>-0.11249999999999999</v>
      </c>
      <c r="W410" t="s">
        <v>11579</v>
      </c>
      <c r="X410">
        <v>2017</v>
      </c>
      <c r="Y410" s="2">
        <v>12</v>
      </c>
      <c r="Z410" s="2" t="s">
        <v>11584</v>
      </c>
    </row>
    <row r="411" spans="1:26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 t="s">
        <v>11034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4">
        <v>9.68</v>
      </c>
      <c r="S411">
        <v>1</v>
      </c>
      <c r="T411" s="5">
        <v>0</v>
      </c>
      <c r="U411" s="4">
        <v>4.6463999999999999</v>
      </c>
      <c r="V411" s="6">
        <v>0.48</v>
      </c>
      <c r="W411" t="s">
        <v>11582</v>
      </c>
      <c r="X411">
        <v>2017</v>
      </c>
      <c r="Y411" s="2">
        <v>12</v>
      </c>
      <c r="Z411" s="2" t="s">
        <v>11580</v>
      </c>
    </row>
    <row r="412" spans="1:26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 t="s">
        <v>11034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4">
        <v>28.35</v>
      </c>
      <c r="S412">
        <v>9</v>
      </c>
      <c r="T412" s="5">
        <v>0</v>
      </c>
      <c r="U412" s="4">
        <v>13.608000000000001</v>
      </c>
      <c r="V412" s="6">
        <v>0.48</v>
      </c>
      <c r="W412" t="s">
        <v>11582</v>
      </c>
      <c r="X412">
        <v>2017</v>
      </c>
      <c r="Y412" s="2">
        <v>12</v>
      </c>
      <c r="Z412" s="2" t="s">
        <v>11580</v>
      </c>
    </row>
    <row r="413" spans="1:26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 t="s">
        <v>11034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4">
        <v>55.98</v>
      </c>
      <c r="S413">
        <v>1</v>
      </c>
      <c r="T413" s="5">
        <v>0</v>
      </c>
      <c r="U413" s="4">
        <v>27.430199999999999</v>
      </c>
      <c r="V413" s="6">
        <v>0.49</v>
      </c>
      <c r="W413" t="s">
        <v>11582</v>
      </c>
      <c r="X413">
        <v>2017</v>
      </c>
      <c r="Y413" s="2">
        <v>12</v>
      </c>
      <c r="Z413" s="2" t="s">
        <v>11580</v>
      </c>
    </row>
    <row r="414" spans="1:26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 t="s">
        <v>11034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>
        <v>13</v>
      </c>
      <c r="T414" s="5">
        <v>0.15</v>
      </c>
      <c r="U414" s="4">
        <v>31.454799999999999</v>
      </c>
      <c r="V414" s="6">
        <v>2.3529411764705882E-2</v>
      </c>
      <c r="W414" t="s">
        <v>11579</v>
      </c>
      <c r="X414">
        <v>2017</v>
      </c>
      <c r="Y414" s="2">
        <v>12</v>
      </c>
      <c r="Z414" s="2" t="s">
        <v>11580</v>
      </c>
    </row>
    <row r="415" spans="1:26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 t="s">
        <v>11034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>
        <v>2</v>
      </c>
      <c r="T415" s="5">
        <v>0.2</v>
      </c>
      <c r="U415" s="4">
        <v>-18.454799999999999</v>
      </c>
      <c r="V415" s="6">
        <v>-0.16250000000000001</v>
      </c>
      <c r="W415" t="s">
        <v>11579</v>
      </c>
      <c r="X415">
        <v>2017</v>
      </c>
      <c r="Y415" s="2">
        <v>12</v>
      </c>
      <c r="Z415" s="2" t="s">
        <v>11584</v>
      </c>
    </row>
    <row r="416" spans="1:26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 t="s">
        <v>11038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>
        <v>7</v>
      </c>
      <c r="T416" s="5">
        <v>0</v>
      </c>
      <c r="U416" s="4">
        <v>65.734200000000001</v>
      </c>
      <c r="V416" s="6">
        <v>0.47</v>
      </c>
      <c r="W416" t="s">
        <v>11582</v>
      </c>
      <c r="X416">
        <v>2017</v>
      </c>
      <c r="Y416" s="2">
        <v>11</v>
      </c>
      <c r="Z416" s="2" t="s">
        <v>11580</v>
      </c>
    </row>
    <row r="417" spans="1:26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 t="s">
        <v>11038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>
        <v>4</v>
      </c>
      <c r="T417" s="5">
        <v>0.2</v>
      </c>
      <c r="U417" s="4">
        <v>26.874400000000001</v>
      </c>
      <c r="V417" s="6">
        <v>8.7499999999999994E-2</v>
      </c>
      <c r="W417" t="s">
        <v>11579</v>
      </c>
      <c r="X417">
        <v>2017</v>
      </c>
      <c r="Y417" s="2">
        <v>11</v>
      </c>
      <c r="Z417" s="2" t="s">
        <v>11580</v>
      </c>
    </row>
    <row r="418" spans="1:26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 t="s">
        <v>11256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4">
        <v>95.92</v>
      </c>
      <c r="S418">
        <v>8</v>
      </c>
      <c r="T418" s="5">
        <v>0</v>
      </c>
      <c r="U418" s="4">
        <v>25.898399999999999</v>
      </c>
      <c r="V418" s="6">
        <v>0.26999999999999996</v>
      </c>
      <c r="W418" t="s">
        <v>11582</v>
      </c>
      <c r="X418">
        <v>2017</v>
      </c>
      <c r="Y418" s="2">
        <v>6</v>
      </c>
      <c r="Z418" s="2" t="s">
        <v>11580</v>
      </c>
    </row>
    <row r="419" spans="1:26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 t="s">
        <v>11098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4">
        <v>383.8</v>
      </c>
      <c r="S419">
        <v>5</v>
      </c>
      <c r="T419" s="5">
        <v>0.2</v>
      </c>
      <c r="U419" s="4">
        <v>38.380000000000003</v>
      </c>
      <c r="V419" s="6">
        <v>0.1</v>
      </c>
      <c r="W419" t="s">
        <v>11579</v>
      </c>
      <c r="X419">
        <v>2016</v>
      </c>
      <c r="Y419" s="2">
        <v>4</v>
      </c>
      <c r="Z419" s="2" t="s">
        <v>11580</v>
      </c>
    </row>
    <row r="420" spans="1:26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 t="s">
        <v>11257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4">
        <v>5.78</v>
      </c>
      <c r="S420">
        <v>1</v>
      </c>
      <c r="T420" s="5">
        <v>0</v>
      </c>
      <c r="U420" s="4">
        <v>2.8321999999999998</v>
      </c>
      <c r="V420" s="6">
        <v>0.48999999999999994</v>
      </c>
      <c r="W420" t="s">
        <v>11582</v>
      </c>
      <c r="X420">
        <v>2017</v>
      </c>
      <c r="Y420" s="2">
        <v>11</v>
      </c>
      <c r="Z420" s="2" t="s">
        <v>11580</v>
      </c>
    </row>
    <row r="421" spans="1:26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 t="s">
        <v>10984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4">
        <v>9.32</v>
      </c>
      <c r="S421">
        <v>4</v>
      </c>
      <c r="T421" s="5">
        <v>0</v>
      </c>
      <c r="U421" s="4">
        <v>2.7027999999999999</v>
      </c>
      <c r="V421" s="6">
        <v>0.28999999999999998</v>
      </c>
      <c r="W421" t="s">
        <v>11582</v>
      </c>
      <c r="X421">
        <v>2017</v>
      </c>
      <c r="Y421" s="2">
        <v>3</v>
      </c>
      <c r="Z421" s="2" t="s">
        <v>11580</v>
      </c>
    </row>
    <row r="422" spans="1:26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 t="s">
        <v>10984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>
        <v>1</v>
      </c>
      <c r="T422" s="5">
        <v>0</v>
      </c>
      <c r="U422" s="4">
        <v>7.0149999999999997</v>
      </c>
      <c r="V422" s="6">
        <v>0.45999999999999996</v>
      </c>
      <c r="W422" t="s">
        <v>11582</v>
      </c>
      <c r="X422">
        <v>2017</v>
      </c>
      <c r="Y422" s="2">
        <v>3</v>
      </c>
      <c r="Z422" s="2" t="s">
        <v>11580</v>
      </c>
    </row>
    <row r="423" spans="1:26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 t="s">
        <v>10987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>
        <v>6</v>
      </c>
      <c r="T423" s="5">
        <v>0.2</v>
      </c>
      <c r="U423" s="4">
        <v>56.566200000000002</v>
      </c>
      <c r="V423" s="6">
        <v>0.28749999999999998</v>
      </c>
      <c r="W423" t="s">
        <v>11579</v>
      </c>
      <c r="X423">
        <v>2014</v>
      </c>
      <c r="Y423" s="2">
        <v>6</v>
      </c>
      <c r="Z423" s="2" t="s">
        <v>11580</v>
      </c>
    </row>
    <row r="424" spans="1:26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 t="s">
        <v>11141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4">
        <v>56.56</v>
      </c>
      <c r="S424">
        <v>4</v>
      </c>
      <c r="T424" s="5">
        <v>0</v>
      </c>
      <c r="U424" s="4">
        <v>14.7056</v>
      </c>
      <c r="V424" s="6">
        <v>0.26</v>
      </c>
      <c r="W424" t="s">
        <v>11582</v>
      </c>
      <c r="X424">
        <v>2017</v>
      </c>
      <c r="Y424" s="2">
        <v>10</v>
      </c>
      <c r="Z424" s="2" t="s">
        <v>11580</v>
      </c>
    </row>
    <row r="425" spans="1:26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 t="s">
        <v>11141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>
        <v>3</v>
      </c>
      <c r="T425" s="5">
        <v>0</v>
      </c>
      <c r="U425" s="4">
        <v>8.5020000000000007</v>
      </c>
      <c r="V425" s="6">
        <v>0.26</v>
      </c>
      <c r="W425" t="s">
        <v>11582</v>
      </c>
      <c r="X425">
        <v>2017</v>
      </c>
      <c r="Y425" s="2">
        <v>10</v>
      </c>
      <c r="Z425" s="2" t="s">
        <v>11580</v>
      </c>
    </row>
    <row r="426" spans="1:26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 t="s">
        <v>11258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4">
        <v>866.4</v>
      </c>
      <c r="S426">
        <v>4</v>
      </c>
      <c r="T426" s="5">
        <v>0</v>
      </c>
      <c r="U426" s="4">
        <v>225.26400000000001</v>
      </c>
      <c r="V426" s="6">
        <v>0.26</v>
      </c>
      <c r="W426" t="s">
        <v>11582</v>
      </c>
      <c r="X426">
        <v>2017</v>
      </c>
      <c r="Y426" s="2">
        <v>8</v>
      </c>
      <c r="Z426" s="2" t="s">
        <v>11580</v>
      </c>
    </row>
    <row r="427" spans="1:26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 t="s">
        <v>11259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4">
        <v>28.4</v>
      </c>
      <c r="S427">
        <v>2</v>
      </c>
      <c r="T427" s="5">
        <v>0</v>
      </c>
      <c r="U427" s="4">
        <v>11.076000000000001</v>
      </c>
      <c r="V427" s="6">
        <v>0.39</v>
      </c>
      <c r="W427" t="s">
        <v>11582</v>
      </c>
      <c r="X427">
        <v>2017</v>
      </c>
      <c r="Y427" s="2">
        <v>11</v>
      </c>
      <c r="Z427" s="2" t="s">
        <v>11580</v>
      </c>
    </row>
    <row r="428" spans="1:26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 t="s">
        <v>11259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4">
        <v>287.92</v>
      </c>
      <c r="S428">
        <v>8</v>
      </c>
      <c r="T428" s="5">
        <v>0</v>
      </c>
      <c r="U428" s="4">
        <v>138.20160000000001</v>
      </c>
      <c r="V428" s="6">
        <v>0.48000000000000004</v>
      </c>
      <c r="W428" t="s">
        <v>11582</v>
      </c>
      <c r="X428">
        <v>2017</v>
      </c>
      <c r="Y428" s="2">
        <v>11</v>
      </c>
      <c r="Z428" s="2" t="s">
        <v>11580</v>
      </c>
    </row>
    <row r="429" spans="1:26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 t="s">
        <v>11260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>
        <v>1</v>
      </c>
      <c r="T429" s="5">
        <v>0</v>
      </c>
      <c r="U429" s="4">
        <v>30.095700000000001</v>
      </c>
      <c r="V429" s="6">
        <v>0.43000000000000005</v>
      </c>
      <c r="W429" t="s">
        <v>11582</v>
      </c>
      <c r="X429">
        <v>2014</v>
      </c>
      <c r="Y429" s="2">
        <v>9</v>
      </c>
      <c r="Z429" s="2" t="s">
        <v>11580</v>
      </c>
    </row>
    <row r="430" spans="1:26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 t="s">
        <v>10980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>
        <v>6</v>
      </c>
      <c r="T430" s="5">
        <v>0.2</v>
      </c>
      <c r="U430" s="4">
        <v>0.50039999999999996</v>
      </c>
      <c r="V430" s="6">
        <v>7.4999999999999997E-2</v>
      </c>
      <c r="W430" t="s">
        <v>11579</v>
      </c>
      <c r="X430">
        <v>2017</v>
      </c>
      <c r="Y430" s="2">
        <v>10</v>
      </c>
      <c r="Z430" s="2" t="s">
        <v>11580</v>
      </c>
    </row>
    <row r="431" spans="1:26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 t="s">
        <v>11195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>
        <v>2</v>
      </c>
      <c r="T431" s="5">
        <v>0.7</v>
      </c>
      <c r="U431" s="4">
        <v>-145.35079999999999</v>
      </c>
      <c r="V431" s="6">
        <v>-0.76666666666666661</v>
      </c>
      <c r="W431" t="s">
        <v>11583</v>
      </c>
      <c r="X431">
        <v>2016</v>
      </c>
      <c r="Y431" s="2">
        <v>4</v>
      </c>
      <c r="Z431" s="2" t="s">
        <v>11584</v>
      </c>
    </row>
    <row r="432" spans="1:26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 t="s">
        <v>11195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>
        <v>7</v>
      </c>
      <c r="T432" s="5">
        <v>0.2</v>
      </c>
      <c r="U432" s="4">
        <v>76.639499999999998</v>
      </c>
      <c r="V432" s="6">
        <v>0.18749999999999997</v>
      </c>
      <c r="W432" t="s">
        <v>11579</v>
      </c>
      <c r="X432">
        <v>2016</v>
      </c>
      <c r="Y432" s="2">
        <v>4</v>
      </c>
      <c r="Z432" s="2" t="s">
        <v>11580</v>
      </c>
    </row>
    <row r="433" spans="1:26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 t="s">
        <v>11195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>
        <v>5</v>
      </c>
      <c r="T433" s="5">
        <v>0.2</v>
      </c>
      <c r="U433" s="4">
        <v>54.7425</v>
      </c>
      <c r="V433" s="6">
        <v>0.1875</v>
      </c>
      <c r="W433" t="s">
        <v>11579</v>
      </c>
      <c r="X433">
        <v>2016</v>
      </c>
      <c r="Y433" s="2">
        <v>4</v>
      </c>
      <c r="Z433" s="2" t="s">
        <v>11580</v>
      </c>
    </row>
    <row r="434" spans="1:26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 t="s">
        <v>11195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>
        <v>2</v>
      </c>
      <c r="T434" s="5">
        <v>0.2</v>
      </c>
      <c r="U434" s="4">
        <v>-0.77480000000000004</v>
      </c>
      <c r="V434" s="6">
        <v>-0.16250000000000001</v>
      </c>
      <c r="W434" t="s">
        <v>11579</v>
      </c>
      <c r="X434">
        <v>2016</v>
      </c>
      <c r="Y434" s="2">
        <v>4</v>
      </c>
      <c r="Z434" s="2" t="s">
        <v>11584</v>
      </c>
    </row>
    <row r="435" spans="1:26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 t="s">
        <v>11251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4">
        <v>714.3</v>
      </c>
      <c r="S435">
        <v>5</v>
      </c>
      <c r="T435" s="5">
        <v>0</v>
      </c>
      <c r="U435" s="4">
        <v>207.14699999999999</v>
      </c>
      <c r="V435" s="6">
        <v>0.28999999999999998</v>
      </c>
      <c r="W435" t="s">
        <v>11582</v>
      </c>
      <c r="X435">
        <v>2016</v>
      </c>
      <c r="Y435" s="2">
        <v>6</v>
      </c>
      <c r="Z435" s="2" t="s">
        <v>11580</v>
      </c>
    </row>
    <row r="436" spans="1:26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 t="s">
        <v>10942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>
        <v>2</v>
      </c>
      <c r="T436" s="5">
        <v>0.7</v>
      </c>
      <c r="U436" s="4">
        <v>-3.6892</v>
      </c>
      <c r="V436" s="6">
        <v>-0.76666666666666661</v>
      </c>
      <c r="W436" t="s">
        <v>11583</v>
      </c>
      <c r="X436">
        <v>2014</v>
      </c>
      <c r="Y436" s="2">
        <v>12</v>
      </c>
      <c r="Z436" s="2" t="s">
        <v>11584</v>
      </c>
    </row>
    <row r="437" spans="1:26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 t="s">
        <v>10942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4">
        <v>247.8</v>
      </c>
      <c r="S437">
        <v>5</v>
      </c>
      <c r="T437" s="5">
        <v>0.2</v>
      </c>
      <c r="U437" s="4">
        <v>-18.585000000000001</v>
      </c>
      <c r="V437" s="6">
        <v>-7.4999999999999997E-2</v>
      </c>
      <c r="W437" t="s">
        <v>11579</v>
      </c>
      <c r="X437">
        <v>2014</v>
      </c>
      <c r="Y437" s="2">
        <v>12</v>
      </c>
      <c r="Z437" s="2" t="s">
        <v>11584</v>
      </c>
    </row>
    <row r="438" spans="1:26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 t="s">
        <v>10955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>
        <v>3</v>
      </c>
      <c r="T438" s="5">
        <v>0.3</v>
      </c>
      <c r="U438" s="4">
        <v>43.199100000000001</v>
      </c>
      <c r="V438" s="6">
        <v>4.2857142857142858E-2</v>
      </c>
      <c r="W438" t="s">
        <v>11585</v>
      </c>
      <c r="X438">
        <v>2016</v>
      </c>
      <c r="Y438" s="2">
        <v>6</v>
      </c>
      <c r="Z438" s="2" t="s">
        <v>11580</v>
      </c>
    </row>
    <row r="439" spans="1:26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 t="s">
        <v>10955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>
        <v>7</v>
      </c>
      <c r="T439" s="5">
        <v>0.2</v>
      </c>
      <c r="U439" s="4">
        <v>113.63939999999999</v>
      </c>
      <c r="V439" s="6">
        <v>0.36249999999999999</v>
      </c>
      <c r="W439" t="s">
        <v>11579</v>
      </c>
      <c r="X439">
        <v>2016</v>
      </c>
      <c r="Y439" s="2">
        <v>6</v>
      </c>
      <c r="Z439" s="2" t="s">
        <v>11580</v>
      </c>
    </row>
    <row r="440" spans="1:26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 t="s">
        <v>10974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4">
        <v>31.872</v>
      </c>
      <c r="S440">
        <v>8</v>
      </c>
      <c r="T440" s="5">
        <v>0.2</v>
      </c>
      <c r="U440" s="4">
        <v>11.553599999999999</v>
      </c>
      <c r="V440" s="6">
        <v>0.36249999999999999</v>
      </c>
      <c r="W440" t="s">
        <v>11579</v>
      </c>
      <c r="X440">
        <v>2017</v>
      </c>
      <c r="Y440" s="2">
        <v>9</v>
      </c>
      <c r="Z440" s="2" t="s">
        <v>11580</v>
      </c>
    </row>
    <row r="441" spans="1:26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 t="s">
        <v>10978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>
        <v>3</v>
      </c>
      <c r="T441" s="5">
        <v>0.1</v>
      </c>
      <c r="U441" s="4">
        <v>2.3094000000000001</v>
      </c>
      <c r="V441" s="6">
        <v>1.1111111111111112E-2</v>
      </c>
      <c r="W441" t="s">
        <v>11579</v>
      </c>
      <c r="X441">
        <v>2017</v>
      </c>
      <c r="Y441" s="2">
        <v>1</v>
      </c>
      <c r="Z441" s="2" t="s">
        <v>11580</v>
      </c>
    </row>
    <row r="442" spans="1:26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 t="s">
        <v>11237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4">
        <v>12.22</v>
      </c>
      <c r="S442">
        <v>1</v>
      </c>
      <c r="T442" s="5">
        <v>0</v>
      </c>
      <c r="U442" s="4">
        <v>3.6659999999999999</v>
      </c>
      <c r="V442" s="6">
        <v>0.3</v>
      </c>
      <c r="W442" t="s">
        <v>11582</v>
      </c>
      <c r="X442">
        <v>2016</v>
      </c>
      <c r="Y442" s="2">
        <v>9</v>
      </c>
      <c r="Z442" s="2" t="s">
        <v>11580</v>
      </c>
    </row>
    <row r="443" spans="1:26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 t="s">
        <v>11237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4">
        <v>194.94</v>
      </c>
      <c r="S443">
        <v>3</v>
      </c>
      <c r="T443" s="5">
        <v>0</v>
      </c>
      <c r="U443" s="4">
        <v>23.392800000000001</v>
      </c>
      <c r="V443" s="6">
        <v>0.12000000000000001</v>
      </c>
      <c r="W443" t="s">
        <v>11582</v>
      </c>
      <c r="X443">
        <v>2016</v>
      </c>
      <c r="Y443" s="2">
        <v>9</v>
      </c>
      <c r="Z443" s="2" t="s">
        <v>11580</v>
      </c>
    </row>
    <row r="444" spans="1:26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 t="s">
        <v>11237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4">
        <v>70.95</v>
      </c>
      <c r="S444">
        <v>3</v>
      </c>
      <c r="T444" s="5">
        <v>0</v>
      </c>
      <c r="U444" s="4">
        <v>20.575500000000002</v>
      </c>
      <c r="V444" s="6">
        <v>0.29000000000000004</v>
      </c>
      <c r="W444" t="s">
        <v>11582</v>
      </c>
      <c r="X444">
        <v>2016</v>
      </c>
      <c r="Y444" s="2">
        <v>9</v>
      </c>
      <c r="Z444" s="2" t="s">
        <v>11580</v>
      </c>
    </row>
    <row r="445" spans="1:26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 t="s">
        <v>11237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4">
        <v>91.36</v>
      </c>
      <c r="S445">
        <v>4</v>
      </c>
      <c r="T445" s="5">
        <v>0</v>
      </c>
      <c r="U445" s="4">
        <v>42.025599999999997</v>
      </c>
      <c r="V445" s="6">
        <v>0.45999999999999996</v>
      </c>
      <c r="W445" t="s">
        <v>11582</v>
      </c>
      <c r="X445">
        <v>2016</v>
      </c>
      <c r="Y445" s="2">
        <v>9</v>
      </c>
      <c r="Z445" s="2" t="s">
        <v>11580</v>
      </c>
    </row>
    <row r="446" spans="1:26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 t="s">
        <v>11237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4">
        <v>242.94</v>
      </c>
      <c r="S446">
        <v>3</v>
      </c>
      <c r="T446" s="5">
        <v>0</v>
      </c>
      <c r="U446" s="4">
        <v>29.152799999999999</v>
      </c>
      <c r="V446" s="6">
        <v>0.12</v>
      </c>
      <c r="W446" t="s">
        <v>11582</v>
      </c>
      <c r="X446">
        <v>2016</v>
      </c>
      <c r="Y446" s="2">
        <v>9</v>
      </c>
      <c r="Z446" s="2" t="s">
        <v>11580</v>
      </c>
    </row>
    <row r="447" spans="1:26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 t="s">
        <v>11237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4">
        <v>22.05</v>
      </c>
      <c r="S447">
        <v>7</v>
      </c>
      <c r="T447" s="5">
        <v>0</v>
      </c>
      <c r="U447" s="4">
        <v>10.584</v>
      </c>
      <c r="V447" s="6">
        <v>0.48</v>
      </c>
      <c r="W447" t="s">
        <v>11582</v>
      </c>
      <c r="X447">
        <v>2016</v>
      </c>
      <c r="Y447" s="2">
        <v>9</v>
      </c>
      <c r="Z447" s="2" t="s">
        <v>11580</v>
      </c>
    </row>
    <row r="448" spans="1:26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 t="s">
        <v>11261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4">
        <v>2.91</v>
      </c>
      <c r="S448">
        <v>1</v>
      </c>
      <c r="T448" s="5">
        <v>0</v>
      </c>
      <c r="U448" s="4">
        <v>1.3676999999999999</v>
      </c>
      <c r="V448" s="6">
        <v>0.47</v>
      </c>
      <c r="W448" t="s">
        <v>11582</v>
      </c>
      <c r="X448">
        <v>2017</v>
      </c>
      <c r="Y448" s="2">
        <v>3</v>
      </c>
      <c r="Z448" s="2" t="s">
        <v>11580</v>
      </c>
    </row>
    <row r="449" spans="1:26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 t="s">
        <v>11262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4">
        <v>59.52</v>
      </c>
      <c r="S449">
        <v>3</v>
      </c>
      <c r="T449" s="5">
        <v>0</v>
      </c>
      <c r="U449" s="4">
        <v>15.475199999999999</v>
      </c>
      <c r="V449" s="6">
        <v>0.25999999999999995</v>
      </c>
      <c r="W449" t="s">
        <v>11582</v>
      </c>
      <c r="X449">
        <v>2016</v>
      </c>
      <c r="Y449" s="2">
        <v>4</v>
      </c>
      <c r="Z449" s="2" t="s">
        <v>11580</v>
      </c>
    </row>
    <row r="450" spans="1:26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 t="s">
        <v>11262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4">
        <v>161.94</v>
      </c>
      <c r="S450">
        <v>3</v>
      </c>
      <c r="T450" s="5">
        <v>0</v>
      </c>
      <c r="U450" s="4">
        <v>9.7164000000000001</v>
      </c>
      <c r="V450" s="6">
        <v>6.0000000000000005E-2</v>
      </c>
      <c r="W450" t="s">
        <v>11582</v>
      </c>
      <c r="X450">
        <v>2016</v>
      </c>
      <c r="Y450" s="2">
        <v>4</v>
      </c>
      <c r="Z450" s="2" t="s">
        <v>11580</v>
      </c>
    </row>
    <row r="451" spans="1:26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 t="s">
        <v>11262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4">
        <v>263.88</v>
      </c>
      <c r="S451">
        <v>6</v>
      </c>
      <c r="T451" s="5">
        <v>0</v>
      </c>
      <c r="U451" s="4">
        <v>71.247600000000006</v>
      </c>
      <c r="V451" s="6">
        <v>0.27</v>
      </c>
      <c r="W451" t="s">
        <v>11582</v>
      </c>
      <c r="X451">
        <v>2016</v>
      </c>
      <c r="Y451" s="2">
        <v>4</v>
      </c>
      <c r="Z451" s="2" t="s">
        <v>11580</v>
      </c>
    </row>
    <row r="452" spans="1:26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 t="s">
        <v>11262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4">
        <v>30.48</v>
      </c>
      <c r="S452">
        <v>3</v>
      </c>
      <c r="T452" s="5">
        <v>0</v>
      </c>
      <c r="U452" s="4">
        <v>7.9248000000000003</v>
      </c>
      <c r="V452" s="6">
        <v>0.26</v>
      </c>
      <c r="W452" t="s">
        <v>11582</v>
      </c>
      <c r="X452">
        <v>2016</v>
      </c>
      <c r="Y452" s="2">
        <v>4</v>
      </c>
      <c r="Z452" s="2" t="s">
        <v>11580</v>
      </c>
    </row>
    <row r="453" spans="1:26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 t="s">
        <v>11262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4">
        <v>9.84</v>
      </c>
      <c r="S453">
        <v>3</v>
      </c>
      <c r="T453" s="5">
        <v>0</v>
      </c>
      <c r="U453" s="4">
        <v>2.8536000000000001</v>
      </c>
      <c r="V453" s="6">
        <v>0.29000000000000004</v>
      </c>
      <c r="W453" t="s">
        <v>11582</v>
      </c>
      <c r="X453">
        <v>2016</v>
      </c>
      <c r="Y453" s="2">
        <v>4</v>
      </c>
      <c r="Z453" s="2" t="s">
        <v>11580</v>
      </c>
    </row>
    <row r="454" spans="1:26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 t="s">
        <v>11262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>
        <v>4</v>
      </c>
      <c r="T454" s="5">
        <v>0</v>
      </c>
      <c r="U454" s="4">
        <v>9.1311999999999998</v>
      </c>
      <c r="V454" s="6">
        <v>0.26</v>
      </c>
      <c r="W454" t="s">
        <v>11582</v>
      </c>
      <c r="X454">
        <v>2016</v>
      </c>
      <c r="Y454" s="2">
        <v>4</v>
      </c>
      <c r="Z454" s="2" t="s">
        <v>11580</v>
      </c>
    </row>
    <row r="455" spans="1:26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 t="s">
        <v>11057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>
        <v>2</v>
      </c>
      <c r="T455" s="5">
        <v>0.4</v>
      </c>
      <c r="U455" s="4">
        <v>-75.830399999999997</v>
      </c>
      <c r="V455" s="6">
        <v>-0.26666666666666666</v>
      </c>
      <c r="W455" t="s">
        <v>11585</v>
      </c>
      <c r="X455">
        <v>2017</v>
      </c>
      <c r="Y455" s="2">
        <v>10</v>
      </c>
      <c r="Z455" s="2" t="s">
        <v>11584</v>
      </c>
    </row>
    <row r="456" spans="1:26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 t="s">
        <v>11057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>
        <v>2</v>
      </c>
      <c r="T456" s="5">
        <v>0.2</v>
      </c>
      <c r="U456" s="4">
        <v>66.540800000000004</v>
      </c>
      <c r="V456" s="6">
        <v>0.1</v>
      </c>
      <c r="W456" t="s">
        <v>11579</v>
      </c>
      <c r="X456">
        <v>2017</v>
      </c>
      <c r="Y456" s="2">
        <v>10</v>
      </c>
      <c r="Z456" s="2" t="s">
        <v>11580</v>
      </c>
    </row>
    <row r="457" spans="1:26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 t="s">
        <v>11263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4">
        <v>63.88</v>
      </c>
      <c r="S457">
        <v>4</v>
      </c>
      <c r="T457" s="5">
        <v>0</v>
      </c>
      <c r="U457" s="4">
        <v>24.9132</v>
      </c>
      <c r="V457" s="6">
        <v>0.38999999999999996</v>
      </c>
      <c r="W457" t="s">
        <v>11582</v>
      </c>
      <c r="X457">
        <v>2016</v>
      </c>
      <c r="Y457" s="2">
        <v>12</v>
      </c>
      <c r="Z457" s="2" t="s">
        <v>11580</v>
      </c>
    </row>
    <row r="458" spans="1:26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 t="s">
        <v>11196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>
        <v>2</v>
      </c>
      <c r="T458" s="5">
        <v>0.2</v>
      </c>
      <c r="U458" s="4">
        <v>-24.294</v>
      </c>
      <c r="V458" s="6">
        <v>-0.1875</v>
      </c>
      <c r="W458" t="s">
        <v>11579</v>
      </c>
      <c r="X458">
        <v>2014</v>
      </c>
      <c r="Y458" s="2">
        <v>2</v>
      </c>
      <c r="Z458" s="2" t="s">
        <v>11584</v>
      </c>
    </row>
    <row r="459" spans="1:26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 t="s">
        <v>11079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>
        <v>3</v>
      </c>
      <c r="T459" s="5">
        <v>0.3</v>
      </c>
      <c r="U459" s="4">
        <v>-96.114599999999996</v>
      </c>
      <c r="V459" s="6">
        <v>-0.12857142857142856</v>
      </c>
      <c r="W459" t="s">
        <v>11585</v>
      </c>
      <c r="X459">
        <v>2016</v>
      </c>
      <c r="Y459" s="2">
        <v>9</v>
      </c>
      <c r="Z459" s="2" t="s">
        <v>11584</v>
      </c>
    </row>
    <row r="460" spans="1:26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 t="s">
        <v>11079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>
        <v>2</v>
      </c>
      <c r="T460" s="5">
        <v>0.2</v>
      </c>
      <c r="U460" s="4">
        <v>3.3479999999999999</v>
      </c>
      <c r="V460" s="6">
        <v>0.37499999999999994</v>
      </c>
      <c r="W460" t="s">
        <v>11579</v>
      </c>
      <c r="X460">
        <v>2016</v>
      </c>
      <c r="Y460" s="2">
        <v>9</v>
      </c>
      <c r="Z460" s="2" t="s">
        <v>11580</v>
      </c>
    </row>
    <row r="461" spans="1:26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 t="s">
        <v>10979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4">
        <v>103.92</v>
      </c>
      <c r="S461">
        <v>4</v>
      </c>
      <c r="T461" s="5">
        <v>0</v>
      </c>
      <c r="U461" s="4">
        <v>36.372</v>
      </c>
      <c r="V461" s="6">
        <v>0.35</v>
      </c>
      <c r="W461" t="s">
        <v>11582</v>
      </c>
      <c r="X461">
        <v>2015</v>
      </c>
      <c r="Y461" s="2">
        <v>12</v>
      </c>
      <c r="Z461" s="2" t="s">
        <v>11580</v>
      </c>
    </row>
    <row r="462" spans="1:26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 t="s">
        <v>10979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>
        <v>9</v>
      </c>
      <c r="T462" s="5">
        <v>0</v>
      </c>
      <c r="U462" s="4">
        <v>377.9622</v>
      </c>
      <c r="V462" s="6">
        <v>0.42</v>
      </c>
      <c r="W462" t="s">
        <v>11582</v>
      </c>
      <c r="X462">
        <v>2015</v>
      </c>
      <c r="Y462" s="2">
        <v>12</v>
      </c>
      <c r="Z462" s="2" t="s">
        <v>11580</v>
      </c>
    </row>
    <row r="463" spans="1:26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 t="s">
        <v>10979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>
        <v>3</v>
      </c>
      <c r="T463" s="5">
        <v>0.2</v>
      </c>
      <c r="U463" s="4">
        <v>18.6006</v>
      </c>
      <c r="V463" s="6">
        <v>0.36250000000000004</v>
      </c>
      <c r="W463" t="s">
        <v>11579</v>
      </c>
      <c r="X463">
        <v>2015</v>
      </c>
      <c r="Y463" s="2">
        <v>12</v>
      </c>
      <c r="Z463" s="2" t="s">
        <v>11580</v>
      </c>
    </row>
    <row r="464" spans="1:26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 t="s">
        <v>11046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4">
        <v>23.56</v>
      </c>
      <c r="S464">
        <v>5</v>
      </c>
      <c r="T464" s="5">
        <v>0.2</v>
      </c>
      <c r="U464" s="4">
        <v>7.0679999999999996</v>
      </c>
      <c r="V464" s="6">
        <v>0.3</v>
      </c>
      <c r="W464" t="s">
        <v>11579</v>
      </c>
      <c r="X464">
        <v>2016</v>
      </c>
      <c r="Y464" s="2">
        <v>4</v>
      </c>
      <c r="Z464" s="2" t="s">
        <v>11580</v>
      </c>
    </row>
    <row r="465" spans="1:26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 t="s">
        <v>11046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>
        <v>6</v>
      </c>
      <c r="T465" s="5">
        <v>0.5</v>
      </c>
      <c r="U465" s="4">
        <v>-814.48320000000001</v>
      </c>
      <c r="V465" s="6">
        <v>-0.6399999999999999</v>
      </c>
      <c r="W465" t="s">
        <v>11583</v>
      </c>
      <c r="X465">
        <v>2016</v>
      </c>
      <c r="Y465" s="2">
        <v>4</v>
      </c>
      <c r="Z465" s="2" t="s">
        <v>11584</v>
      </c>
    </row>
    <row r="466" spans="1:26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 t="s">
        <v>11046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>
        <v>5</v>
      </c>
      <c r="T466" s="5">
        <v>0.7</v>
      </c>
      <c r="U466" s="4">
        <v>-20.888999999999999</v>
      </c>
      <c r="V466" s="6">
        <v>-0.73333333333333328</v>
      </c>
      <c r="W466" t="s">
        <v>11583</v>
      </c>
      <c r="X466">
        <v>2016</v>
      </c>
      <c r="Y466" s="2">
        <v>4</v>
      </c>
      <c r="Z466" s="2" t="s">
        <v>11584</v>
      </c>
    </row>
    <row r="467" spans="1:26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 t="s">
        <v>11046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>
        <v>2</v>
      </c>
      <c r="T467" s="5">
        <v>0.2</v>
      </c>
      <c r="U467" s="4">
        <v>-34.758000000000003</v>
      </c>
      <c r="V467" s="6">
        <v>-0.1875</v>
      </c>
      <c r="W467" t="s">
        <v>11579</v>
      </c>
      <c r="X467">
        <v>2016</v>
      </c>
      <c r="Y467" s="2">
        <v>4</v>
      </c>
      <c r="Z467" s="2" t="s">
        <v>11584</v>
      </c>
    </row>
    <row r="468" spans="1:26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 t="s">
        <v>11046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>
        <v>2</v>
      </c>
      <c r="T468" s="5">
        <v>0.2</v>
      </c>
      <c r="U468" s="4">
        <v>5.8704000000000001</v>
      </c>
      <c r="V468" s="6">
        <v>7.4999999999999997E-2</v>
      </c>
      <c r="W468" t="s">
        <v>11579</v>
      </c>
      <c r="X468">
        <v>2016</v>
      </c>
      <c r="Y468" s="2">
        <v>4</v>
      </c>
      <c r="Z468" s="2" t="s">
        <v>11580</v>
      </c>
    </row>
    <row r="469" spans="1:26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 t="s">
        <v>11197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>
        <v>7</v>
      </c>
      <c r="T469" s="5">
        <v>0.6</v>
      </c>
      <c r="U469" s="4">
        <v>-312.06139999999999</v>
      </c>
      <c r="V469" s="6">
        <v>-1.2249999999999999</v>
      </c>
      <c r="W469" t="s">
        <v>11583</v>
      </c>
      <c r="X469">
        <v>2015</v>
      </c>
      <c r="Y469" s="2">
        <v>1</v>
      </c>
      <c r="Z469" s="2" t="s">
        <v>11584</v>
      </c>
    </row>
    <row r="470" spans="1:26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 t="s">
        <v>11166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>
        <v>2</v>
      </c>
      <c r="T470" s="5">
        <v>0.32</v>
      </c>
      <c r="U470" s="4">
        <v>-36.235199999999999</v>
      </c>
      <c r="V470" s="6">
        <v>-0.17647058823529413</v>
      </c>
      <c r="W470" t="s">
        <v>11585</v>
      </c>
      <c r="X470">
        <v>2017</v>
      </c>
      <c r="Y470" s="2">
        <v>3</v>
      </c>
      <c r="Z470" s="2" t="s">
        <v>11584</v>
      </c>
    </row>
    <row r="471" spans="1:26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 t="s">
        <v>10950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>
        <v>3</v>
      </c>
      <c r="T471" s="5">
        <v>0.8</v>
      </c>
      <c r="U471" s="4">
        <v>-7.9001999999999999</v>
      </c>
      <c r="V471" s="6">
        <v>-1.65</v>
      </c>
      <c r="W471" t="s">
        <v>11583</v>
      </c>
      <c r="X471">
        <v>2016</v>
      </c>
      <c r="Y471" s="2">
        <v>12</v>
      </c>
      <c r="Z471" s="2" t="s">
        <v>11584</v>
      </c>
    </row>
    <row r="472" spans="1:26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 t="s">
        <v>11264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4">
        <v>55.48</v>
      </c>
      <c r="S472">
        <v>1</v>
      </c>
      <c r="T472" s="5">
        <v>0</v>
      </c>
      <c r="U472" s="4">
        <v>26.630400000000002</v>
      </c>
      <c r="V472" s="6">
        <v>0.48000000000000004</v>
      </c>
      <c r="W472" t="s">
        <v>11582</v>
      </c>
      <c r="X472">
        <v>2015</v>
      </c>
      <c r="Y472" s="2">
        <v>12</v>
      </c>
      <c r="Z472" s="2" t="s">
        <v>11580</v>
      </c>
    </row>
    <row r="473" spans="1:26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 t="s">
        <v>11034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4">
        <v>340.92</v>
      </c>
      <c r="S473">
        <v>3</v>
      </c>
      <c r="T473" s="5">
        <v>0</v>
      </c>
      <c r="U473" s="4">
        <v>3.4091999999999998</v>
      </c>
      <c r="V473" s="6">
        <v>9.9999999999999985E-3</v>
      </c>
      <c r="W473" t="s">
        <v>11582</v>
      </c>
      <c r="X473">
        <v>2014</v>
      </c>
      <c r="Y473" s="2">
        <v>11</v>
      </c>
      <c r="Z473" s="2" t="s">
        <v>11580</v>
      </c>
    </row>
    <row r="474" spans="1:26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 t="s">
        <v>11034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>
        <v>2</v>
      </c>
      <c r="T474" s="5">
        <v>0.15</v>
      </c>
      <c r="U474" s="4">
        <v>10.478400000000001</v>
      </c>
      <c r="V474" s="6">
        <v>4.7058823529411771E-2</v>
      </c>
      <c r="W474" t="s">
        <v>11579</v>
      </c>
      <c r="X474">
        <v>2014</v>
      </c>
      <c r="Y474" s="2">
        <v>11</v>
      </c>
      <c r="Z474" s="2" t="s">
        <v>11580</v>
      </c>
    </row>
    <row r="475" spans="1:26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 t="s">
        <v>11034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>
        <v>4</v>
      </c>
      <c r="T475" s="5">
        <v>0.2</v>
      </c>
      <c r="U475" s="4">
        <v>87.995999999999995</v>
      </c>
      <c r="V475" s="6">
        <v>0.125</v>
      </c>
      <c r="W475" t="s">
        <v>11579</v>
      </c>
      <c r="X475">
        <v>2014</v>
      </c>
      <c r="Y475" s="2">
        <v>11</v>
      </c>
      <c r="Z475" s="2" t="s">
        <v>11580</v>
      </c>
    </row>
    <row r="476" spans="1:26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 t="s">
        <v>11034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4">
        <v>92.52</v>
      </c>
      <c r="S476">
        <v>6</v>
      </c>
      <c r="T476" s="5">
        <v>0</v>
      </c>
      <c r="U476" s="4">
        <v>24.980399999999999</v>
      </c>
      <c r="V476" s="6">
        <v>0.27</v>
      </c>
      <c r="W476" t="s">
        <v>11582</v>
      </c>
      <c r="X476">
        <v>2014</v>
      </c>
      <c r="Y476" s="2">
        <v>11</v>
      </c>
      <c r="Z476" s="2" t="s">
        <v>11580</v>
      </c>
    </row>
    <row r="477" spans="1:26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 t="s">
        <v>11034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4">
        <v>62.65</v>
      </c>
      <c r="S477">
        <v>7</v>
      </c>
      <c r="T477" s="5">
        <v>0</v>
      </c>
      <c r="U477" s="4">
        <v>28.818999999999999</v>
      </c>
      <c r="V477" s="6">
        <v>0.46</v>
      </c>
      <c r="W477" t="s">
        <v>11582</v>
      </c>
      <c r="X477">
        <v>2014</v>
      </c>
      <c r="Y477" s="2">
        <v>11</v>
      </c>
      <c r="Z477" s="2" t="s">
        <v>11580</v>
      </c>
    </row>
    <row r="478" spans="1:26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 t="s">
        <v>11034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4">
        <v>94.85</v>
      </c>
      <c r="S478">
        <v>5</v>
      </c>
      <c r="T478" s="5">
        <v>0</v>
      </c>
      <c r="U478" s="4">
        <v>45.527999999999999</v>
      </c>
      <c r="V478" s="6">
        <v>0.48000000000000004</v>
      </c>
      <c r="W478" t="s">
        <v>11582</v>
      </c>
      <c r="X478">
        <v>2014</v>
      </c>
      <c r="Y478" s="2">
        <v>11</v>
      </c>
      <c r="Z478" s="2" t="s">
        <v>11580</v>
      </c>
    </row>
    <row r="479" spans="1:26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 t="s">
        <v>11116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4">
        <v>95.76</v>
      </c>
      <c r="S479">
        <v>6</v>
      </c>
      <c r="T479" s="5">
        <v>0.2</v>
      </c>
      <c r="U479" s="4">
        <v>7.1820000000000004</v>
      </c>
      <c r="V479" s="6">
        <v>7.4999999999999997E-2</v>
      </c>
      <c r="W479" t="s">
        <v>11579</v>
      </c>
      <c r="X479">
        <v>2016</v>
      </c>
      <c r="Y479" s="2">
        <v>7</v>
      </c>
      <c r="Z479" s="2" t="s">
        <v>11580</v>
      </c>
    </row>
    <row r="480" spans="1:26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 t="s">
        <v>11217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>
        <v>3</v>
      </c>
      <c r="T480" s="5">
        <v>0</v>
      </c>
      <c r="U480" s="4">
        <v>19.295999999999999</v>
      </c>
      <c r="V480" s="6">
        <v>0.47999999999999993</v>
      </c>
      <c r="W480" t="s">
        <v>11582</v>
      </c>
      <c r="X480">
        <v>2016</v>
      </c>
      <c r="Y480" s="2">
        <v>10</v>
      </c>
      <c r="Z480" s="2" t="s">
        <v>11580</v>
      </c>
    </row>
    <row r="481" spans="1:26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 t="s">
        <v>10978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4">
        <v>14.7</v>
      </c>
      <c r="S481">
        <v>5</v>
      </c>
      <c r="T481" s="5">
        <v>0</v>
      </c>
      <c r="U481" s="4">
        <v>6.6150000000000002</v>
      </c>
      <c r="V481" s="6">
        <v>0.45</v>
      </c>
      <c r="W481" t="s">
        <v>11582</v>
      </c>
      <c r="X481">
        <v>2016</v>
      </c>
      <c r="Y481" s="2">
        <v>6</v>
      </c>
      <c r="Z481" s="2" t="s">
        <v>11580</v>
      </c>
    </row>
    <row r="482" spans="1:26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 t="s">
        <v>10978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>
        <v>5</v>
      </c>
      <c r="T482" s="5">
        <v>0</v>
      </c>
      <c r="U482" s="4">
        <v>84.51</v>
      </c>
      <c r="V482" s="6">
        <v>0.12000000000000001</v>
      </c>
      <c r="W482" t="s">
        <v>11582</v>
      </c>
      <c r="X482">
        <v>2016</v>
      </c>
      <c r="Y482" s="2">
        <v>6</v>
      </c>
      <c r="Z482" s="2" t="s">
        <v>11580</v>
      </c>
    </row>
    <row r="483" spans="1:26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 t="s">
        <v>11056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4">
        <v>9.09</v>
      </c>
      <c r="S483">
        <v>3</v>
      </c>
      <c r="T483" s="5">
        <v>0</v>
      </c>
      <c r="U483" s="4">
        <v>1.9089</v>
      </c>
      <c r="V483" s="6">
        <v>0.21000000000000002</v>
      </c>
      <c r="W483" t="s">
        <v>11582</v>
      </c>
      <c r="X483">
        <v>2014</v>
      </c>
      <c r="Y483" s="2">
        <v>10</v>
      </c>
      <c r="Z483" s="2" t="s">
        <v>11580</v>
      </c>
    </row>
    <row r="484" spans="1:26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 t="s">
        <v>10978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4">
        <v>5.96</v>
      </c>
      <c r="S484">
        <v>2</v>
      </c>
      <c r="T484" s="5">
        <v>0</v>
      </c>
      <c r="U484" s="4">
        <v>1.6688000000000001</v>
      </c>
      <c r="V484" s="6">
        <v>0.28000000000000003</v>
      </c>
      <c r="W484" t="s">
        <v>11582</v>
      </c>
      <c r="X484">
        <v>2014</v>
      </c>
      <c r="Y484" s="2">
        <v>7</v>
      </c>
      <c r="Z484" s="2" t="s">
        <v>11580</v>
      </c>
    </row>
    <row r="485" spans="1:26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 t="s">
        <v>10978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>
        <v>2</v>
      </c>
      <c r="T485" s="5">
        <v>0</v>
      </c>
      <c r="U485" s="4">
        <v>57.592799999999997</v>
      </c>
      <c r="V485" s="6">
        <v>0.36</v>
      </c>
      <c r="W485" t="s">
        <v>11582</v>
      </c>
      <c r="X485">
        <v>2014</v>
      </c>
      <c r="Y485" s="2">
        <v>7</v>
      </c>
      <c r="Z485" s="2" t="s">
        <v>11580</v>
      </c>
    </row>
    <row r="486" spans="1:26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 t="s">
        <v>10984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4">
        <v>29.6</v>
      </c>
      <c r="S486">
        <v>2</v>
      </c>
      <c r="T486" s="5">
        <v>0</v>
      </c>
      <c r="U486" s="4">
        <v>14.8</v>
      </c>
      <c r="V486" s="6">
        <v>0.5</v>
      </c>
      <c r="W486" t="s">
        <v>11582</v>
      </c>
      <c r="X486">
        <v>2017</v>
      </c>
      <c r="Y486" s="2">
        <v>6</v>
      </c>
      <c r="Z486" s="2" t="s">
        <v>11580</v>
      </c>
    </row>
    <row r="487" spans="1:26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 t="s">
        <v>10984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>
        <v>5</v>
      </c>
      <c r="T487" s="5">
        <v>0.15</v>
      </c>
      <c r="U487" s="4">
        <v>-30.245000000000001</v>
      </c>
      <c r="V487" s="6">
        <v>-5.8823529411764712E-2</v>
      </c>
      <c r="W487" t="s">
        <v>11579</v>
      </c>
      <c r="X487">
        <v>2017</v>
      </c>
      <c r="Y487" s="2">
        <v>6</v>
      </c>
      <c r="Z487" s="2" t="s">
        <v>11584</v>
      </c>
    </row>
    <row r="488" spans="1:26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 t="s">
        <v>10984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>
        <v>5</v>
      </c>
      <c r="T488" s="5">
        <v>0.2</v>
      </c>
      <c r="U488" s="4">
        <v>17.497499999999999</v>
      </c>
      <c r="V488" s="6">
        <v>6.25E-2</v>
      </c>
      <c r="W488" t="s">
        <v>11579</v>
      </c>
      <c r="X488">
        <v>2017</v>
      </c>
      <c r="Y488" s="2">
        <v>6</v>
      </c>
      <c r="Z488" s="2" t="s">
        <v>11580</v>
      </c>
    </row>
    <row r="489" spans="1:26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 t="s">
        <v>10950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>
        <v>6</v>
      </c>
      <c r="T489" s="5">
        <v>0.2</v>
      </c>
      <c r="U489" s="4">
        <v>341.99400000000003</v>
      </c>
      <c r="V489" s="6">
        <v>0.125</v>
      </c>
      <c r="W489" t="s">
        <v>11579</v>
      </c>
      <c r="X489">
        <v>2014</v>
      </c>
      <c r="Y489" s="2">
        <v>10</v>
      </c>
      <c r="Z489" s="2" t="s">
        <v>11580</v>
      </c>
    </row>
    <row r="490" spans="1:26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 t="s">
        <v>10983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4">
        <v>7.992</v>
      </c>
      <c r="S490">
        <v>1</v>
      </c>
      <c r="T490" s="5">
        <v>0.2</v>
      </c>
      <c r="U490" s="4">
        <v>0.59940000000000004</v>
      </c>
      <c r="V490" s="6">
        <v>7.5000000000000011E-2</v>
      </c>
      <c r="W490" t="s">
        <v>11579</v>
      </c>
      <c r="X490">
        <v>2014</v>
      </c>
      <c r="Y490" s="2">
        <v>6</v>
      </c>
      <c r="Z490" s="2" t="s">
        <v>11580</v>
      </c>
    </row>
    <row r="491" spans="1:26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 t="s">
        <v>10983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>
        <v>2</v>
      </c>
      <c r="T491" s="5">
        <v>0.2</v>
      </c>
      <c r="U491" s="4">
        <v>10.397399999999999</v>
      </c>
      <c r="V491" s="6">
        <v>0.16249999999999998</v>
      </c>
      <c r="W491" t="s">
        <v>11579</v>
      </c>
      <c r="X491">
        <v>2014</v>
      </c>
      <c r="Y491" s="2">
        <v>6</v>
      </c>
      <c r="Z491" s="2" t="s">
        <v>11580</v>
      </c>
    </row>
    <row r="492" spans="1:26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 t="s">
        <v>10983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>
        <v>2</v>
      </c>
      <c r="T492" s="5">
        <v>0.2</v>
      </c>
      <c r="U492" s="4">
        <v>6.1571999999999996</v>
      </c>
      <c r="V492" s="6">
        <v>8.7499999999999994E-2</v>
      </c>
      <c r="W492" t="s">
        <v>11579</v>
      </c>
      <c r="X492">
        <v>2014</v>
      </c>
      <c r="Y492" s="2">
        <v>6</v>
      </c>
      <c r="Z492" s="2" t="s">
        <v>11580</v>
      </c>
    </row>
    <row r="493" spans="1:26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 t="s">
        <v>10963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4">
        <v>449.15</v>
      </c>
      <c r="S493">
        <v>5</v>
      </c>
      <c r="T493" s="5">
        <v>0</v>
      </c>
      <c r="U493" s="4">
        <v>8.9830000000000005</v>
      </c>
      <c r="V493" s="6">
        <v>2.0000000000000004E-2</v>
      </c>
      <c r="W493" t="s">
        <v>11582</v>
      </c>
      <c r="X493">
        <v>2014</v>
      </c>
      <c r="Y493" s="2">
        <v>9</v>
      </c>
      <c r="Z493" s="2" t="s">
        <v>11580</v>
      </c>
    </row>
    <row r="494" spans="1:26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 t="s">
        <v>10963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4">
        <v>11.07</v>
      </c>
      <c r="S494">
        <v>3</v>
      </c>
      <c r="T494" s="5">
        <v>0</v>
      </c>
      <c r="U494" s="4">
        <v>5.0922000000000001</v>
      </c>
      <c r="V494" s="6">
        <v>0.46</v>
      </c>
      <c r="W494" t="s">
        <v>11582</v>
      </c>
      <c r="X494">
        <v>2014</v>
      </c>
      <c r="Y494" s="2">
        <v>9</v>
      </c>
      <c r="Z494" s="2" t="s">
        <v>11580</v>
      </c>
    </row>
    <row r="495" spans="1:26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 t="s">
        <v>10979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4">
        <v>93.98</v>
      </c>
      <c r="S495">
        <v>2</v>
      </c>
      <c r="T495" s="5">
        <v>0</v>
      </c>
      <c r="U495" s="4">
        <v>13.1572</v>
      </c>
      <c r="V495" s="6">
        <v>0.13999999999999999</v>
      </c>
      <c r="W495" t="s">
        <v>11582</v>
      </c>
      <c r="X495">
        <v>2016</v>
      </c>
      <c r="Y495" s="2">
        <v>5</v>
      </c>
      <c r="Z495" s="2" t="s">
        <v>11580</v>
      </c>
    </row>
    <row r="496" spans="1:26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 t="s">
        <v>11005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>
        <v>3</v>
      </c>
      <c r="T496" s="5">
        <v>0.4</v>
      </c>
      <c r="U496" s="4">
        <v>-94.941000000000003</v>
      </c>
      <c r="V496" s="6">
        <v>-0.5</v>
      </c>
      <c r="W496" t="s">
        <v>11585</v>
      </c>
      <c r="X496">
        <v>2016</v>
      </c>
      <c r="Y496" s="2">
        <v>3</v>
      </c>
      <c r="Z496" s="2" t="s">
        <v>11584</v>
      </c>
    </row>
    <row r="497" spans="1:26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 t="s">
        <v>11265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>
        <v>2</v>
      </c>
      <c r="T497" s="5">
        <v>0</v>
      </c>
      <c r="U497" s="4">
        <v>51.655799999999999</v>
      </c>
      <c r="V497" s="6">
        <v>0.49</v>
      </c>
      <c r="W497" t="s">
        <v>11582</v>
      </c>
      <c r="X497">
        <v>2015</v>
      </c>
      <c r="Y497" s="2">
        <v>12</v>
      </c>
      <c r="Z497" s="2" t="s">
        <v>11580</v>
      </c>
    </row>
    <row r="498" spans="1:26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 t="s">
        <v>11266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>
        <v>8</v>
      </c>
      <c r="T498" s="5">
        <v>0.2</v>
      </c>
      <c r="U498" s="4">
        <v>40.370399999999997</v>
      </c>
      <c r="V498" s="6">
        <v>0.33749999999999997</v>
      </c>
      <c r="W498" t="s">
        <v>11579</v>
      </c>
      <c r="X498">
        <v>2016</v>
      </c>
      <c r="Y498" s="2">
        <v>7</v>
      </c>
      <c r="Z498" s="2" t="s">
        <v>11580</v>
      </c>
    </row>
    <row r="499" spans="1:26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 t="s">
        <v>11266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4">
        <v>255.76</v>
      </c>
      <c r="S499">
        <v>4</v>
      </c>
      <c r="T499" s="5">
        <v>0</v>
      </c>
      <c r="U499" s="4">
        <v>81.843199999999996</v>
      </c>
      <c r="V499" s="6">
        <v>0.32</v>
      </c>
      <c r="W499" t="s">
        <v>11582</v>
      </c>
      <c r="X499">
        <v>2016</v>
      </c>
      <c r="Y499" s="2">
        <v>7</v>
      </c>
      <c r="Z499" s="2" t="s">
        <v>11580</v>
      </c>
    </row>
    <row r="500" spans="1:26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 t="s">
        <v>11266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>
        <v>2</v>
      </c>
      <c r="T500" s="5">
        <v>0.2</v>
      </c>
      <c r="U500" s="4">
        <v>18.117599999999999</v>
      </c>
      <c r="V500" s="6">
        <v>7.4999999999999997E-2</v>
      </c>
      <c r="W500" t="s">
        <v>11579</v>
      </c>
      <c r="X500">
        <v>2016</v>
      </c>
      <c r="Y500" s="2">
        <v>7</v>
      </c>
      <c r="Z500" s="2" t="s">
        <v>11580</v>
      </c>
    </row>
    <row r="501" spans="1:26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 t="s">
        <v>11266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4">
        <v>69.3</v>
      </c>
      <c r="S501">
        <v>9</v>
      </c>
      <c r="T501" s="5">
        <v>0</v>
      </c>
      <c r="U501" s="4">
        <v>22.869</v>
      </c>
      <c r="V501" s="6">
        <v>0.33</v>
      </c>
      <c r="W501" t="s">
        <v>11582</v>
      </c>
      <c r="X501">
        <v>2016</v>
      </c>
      <c r="Y501" s="2">
        <v>7</v>
      </c>
      <c r="Z501" s="2" t="s">
        <v>11580</v>
      </c>
    </row>
    <row r="502" spans="1:26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 t="s">
        <v>11123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4">
        <v>22.62</v>
      </c>
      <c r="S502">
        <v>2</v>
      </c>
      <c r="T502" s="5">
        <v>0.7</v>
      </c>
      <c r="U502" s="4">
        <v>-15.08</v>
      </c>
      <c r="V502" s="6">
        <v>-0.66666666666666663</v>
      </c>
      <c r="W502" t="s">
        <v>11583</v>
      </c>
      <c r="X502">
        <v>2016</v>
      </c>
      <c r="Y502" s="2">
        <v>5</v>
      </c>
      <c r="Z502" s="2" t="s">
        <v>11584</v>
      </c>
    </row>
    <row r="503" spans="1:26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 t="s">
        <v>11123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4">
        <v>14.952</v>
      </c>
      <c r="S503">
        <v>2</v>
      </c>
      <c r="T503" s="5">
        <v>0.7</v>
      </c>
      <c r="U503" s="4">
        <v>-11.961600000000001</v>
      </c>
      <c r="V503" s="6">
        <v>-0.8</v>
      </c>
      <c r="W503" t="s">
        <v>11583</v>
      </c>
      <c r="X503">
        <v>2016</v>
      </c>
      <c r="Y503" s="2">
        <v>5</v>
      </c>
      <c r="Z503" s="2" t="s">
        <v>11584</v>
      </c>
    </row>
    <row r="504" spans="1:26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 t="s">
        <v>11123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>
        <v>2</v>
      </c>
      <c r="T504" s="5">
        <v>0.2</v>
      </c>
      <c r="U504" s="4">
        <v>50.097999999999999</v>
      </c>
      <c r="V504" s="6">
        <v>6.25E-2</v>
      </c>
      <c r="W504" t="s">
        <v>11579</v>
      </c>
      <c r="X504">
        <v>2016</v>
      </c>
      <c r="Y504" s="2">
        <v>5</v>
      </c>
      <c r="Z504" s="2" t="s">
        <v>11580</v>
      </c>
    </row>
    <row r="505" spans="1:26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 t="s">
        <v>11123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>
        <v>3</v>
      </c>
      <c r="T505" s="5">
        <v>0.7</v>
      </c>
      <c r="U505" s="4">
        <v>-1.9008</v>
      </c>
      <c r="V505" s="6">
        <v>-0.8</v>
      </c>
      <c r="W505" t="s">
        <v>11583</v>
      </c>
      <c r="X505">
        <v>2016</v>
      </c>
      <c r="Y505" s="2">
        <v>5</v>
      </c>
      <c r="Z505" s="2" t="s">
        <v>11584</v>
      </c>
    </row>
    <row r="506" spans="1:26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 t="s">
        <v>11123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>
        <v>1</v>
      </c>
      <c r="T506" s="5">
        <v>0.2</v>
      </c>
      <c r="U506" s="4">
        <v>11.8871</v>
      </c>
      <c r="V506" s="6">
        <v>0.36249999999999999</v>
      </c>
      <c r="W506" t="s">
        <v>11579</v>
      </c>
      <c r="X506">
        <v>2016</v>
      </c>
      <c r="Y506" s="2">
        <v>5</v>
      </c>
      <c r="Z506" s="2" t="s">
        <v>11580</v>
      </c>
    </row>
    <row r="507" spans="1:26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 t="s">
        <v>10978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4">
        <v>15.92</v>
      </c>
      <c r="S507">
        <v>5</v>
      </c>
      <c r="T507" s="5">
        <v>0.2</v>
      </c>
      <c r="U507" s="4">
        <v>5.3730000000000002</v>
      </c>
      <c r="V507" s="6">
        <v>0.33750000000000002</v>
      </c>
      <c r="W507" t="s">
        <v>11579</v>
      </c>
      <c r="X507">
        <v>2017</v>
      </c>
      <c r="Y507" s="2">
        <v>11</v>
      </c>
      <c r="Z507" s="2" t="s">
        <v>11580</v>
      </c>
    </row>
    <row r="508" spans="1:26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 t="s">
        <v>11267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4">
        <v>2.74</v>
      </c>
      <c r="S508">
        <v>1</v>
      </c>
      <c r="T508" s="5">
        <v>0</v>
      </c>
      <c r="U508" s="4">
        <v>0.73980000000000001</v>
      </c>
      <c r="V508" s="6">
        <v>0.26999999999999996</v>
      </c>
      <c r="W508" t="s">
        <v>11582</v>
      </c>
      <c r="X508">
        <v>2015</v>
      </c>
      <c r="Y508" s="2">
        <v>3</v>
      </c>
      <c r="Z508" s="2" t="s">
        <v>11580</v>
      </c>
    </row>
    <row r="509" spans="1:26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 t="s">
        <v>11267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4">
        <v>8.34</v>
      </c>
      <c r="S509">
        <v>3</v>
      </c>
      <c r="T509" s="5">
        <v>0</v>
      </c>
      <c r="U509" s="4">
        <v>2.1684000000000001</v>
      </c>
      <c r="V509" s="6">
        <v>0.26</v>
      </c>
      <c r="W509" t="s">
        <v>11582</v>
      </c>
      <c r="X509">
        <v>2015</v>
      </c>
      <c r="Y509" s="2">
        <v>3</v>
      </c>
      <c r="Z509" s="2" t="s">
        <v>11580</v>
      </c>
    </row>
    <row r="510" spans="1:26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 t="s">
        <v>11267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4">
        <v>46.74</v>
      </c>
      <c r="S510">
        <v>3</v>
      </c>
      <c r="T510" s="5">
        <v>0</v>
      </c>
      <c r="U510" s="4">
        <v>11.685</v>
      </c>
      <c r="V510" s="6">
        <v>0.25</v>
      </c>
      <c r="W510" t="s">
        <v>11582</v>
      </c>
      <c r="X510">
        <v>2015</v>
      </c>
      <c r="Y510" s="2">
        <v>3</v>
      </c>
      <c r="Z510" s="2" t="s">
        <v>11580</v>
      </c>
    </row>
    <row r="511" spans="1:26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 t="s">
        <v>11267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>
        <v>5</v>
      </c>
      <c r="T511" s="5">
        <v>0</v>
      </c>
      <c r="U511" s="4">
        <v>3177.4749999999999</v>
      </c>
      <c r="V511" s="6">
        <v>0.5</v>
      </c>
      <c r="W511" t="s">
        <v>11582</v>
      </c>
      <c r="X511">
        <v>2015</v>
      </c>
      <c r="Y511" s="2">
        <v>3</v>
      </c>
      <c r="Z511" s="2" t="s">
        <v>11580</v>
      </c>
    </row>
    <row r="512" spans="1:26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 t="s">
        <v>11268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4">
        <v>126.3</v>
      </c>
      <c r="S512">
        <v>3</v>
      </c>
      <c r="T512" s="5">
        <v>0</v>
      </c>
      <c r="U512" s="4">
        <v>40.415999999999997</v>
      </c>
      <c r="V512" s="6">
        <v>0.32</v>
      </c>
      <c r="W512" t="s">
        <v>11582</v>
      </c>
      <c r="X512">
        <v>2017</v>
      </c>
      <c r="Y512" s="2">
        <v>11</v>
      </c>
      <c r="Z512" s="2" t="s">
        <v>11580</v>
      </c>
    </row>
    <row r="513" spans="1:26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 t="s">
        <v>11268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4">
        <v>38.04</v>
      </c>
      <c r="S513">
        <v>2</v>
      </c>
      <c r="T513" s="5">
        <v>0</v>
      </c>
      <c r="U513" s="4">
        <v>12.172800000000001</v>
      </c>
      <c r="V513" s="6">
        <v>0.32</v>
      </c>
      <c r="W513" t="s">
        <v>11582</v>
      </c>
      <c r="X513">
        <v>2017</v>
      </c>
      <c r="Y513" s="2">
        <v>11</v>
      </c>
      <c r="Z513" s="2" t="s">
        <v>11580</v>
      </c>
    </row>
    <row r="514" spans="1:26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 t="s">
        <v>11002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>
        <v>3</v>
      </c>
      <c r="T514" s="5">
        <v>0.2</v>
      </c>
      <c r="U514" s="4">
        <v>0.71519999999999995</v>
      </c>
      <c r="V514" s="6">
        <v>9.9999999999999992E-2</v>
      </c>
      <c r="W514" t="s">
        <v>11579</v>
      </c>
      <c r="X514">
        <v>2016</v>
      </c>
      <c r="Y514" s="2">
        <v>10</v>
      </c>
      <c r="Z514" s="2" t="s">
        <v>11580</v>
      </c>
    </row>
    <row r="515" spans="1:26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 t="s">
        <v>10941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4">
        <v>6.63</v>
      </c>
      <c r="S515">
        <v>3</v>
      </c>
      <c r="T515" s="5">
        <v>0</v>
      </c>
      <c r="U515" s="4">
        <v>1.7901</v>
      </c>
      <c r="V515" s="6">
        <v>0.27</v>
      </c>
      <c r="W515" t="s">
        <v>11582</v>
      </c>
      <c r="X515">
        <v>2017</v>
      </c>
      <c r="Y515" s="2">
        <v>12</v>
      </c>
      <c r="Z515" s="2" t="s">
        <v>11580</v>
      </c>
    </row>
    <row r="516" spans="1:26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 t="s">
        <v>10941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4">
        <v>5.88</v>
      </c>
      <c r="S516">
        <v>2</v>
      </c>
      <c r="T516" s="5">
        <v>0</v>
      </c>
      <c r="U516" s="4">
        <v>1.7052</v>
      </c>
      <c r="V516" s="6">
        <v>0.29000000000000004</v>
      </c>
      <c r="W516" t="s">
        <v>11582</v>
      </c>
      <c r="X516">
        <v>2017</v>
      </c>
      <c r="Y516" s="2">
        <v>12</v>
      </c>
      <c r="Z516" s="2" t="s">
        <v>11580</v>
      </c>
    </row>
    <row r="517" spans="1:26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 t="s">
        <v>11269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>
        <v>5</v>
      </c>
      <c r="T517" s="5">
        <v>0</v>
      </c>
      <c r="U517" s="4">
        <v>1379.9770000000001</v>
      </c>
      <c r="V517" s="6">
        <v>0.46000000000000008</v>
      </c>
      <c r="W517" t="s">
        <v>11582</v>
      </c>
      <c r="X517">
        <v>2017</v>
      </c>
      <c r="Y517" s="2">
        <v>1</v>
      </c>
      <c r="Z517" s="2" t="s">
        <v>11580</v>
      </c>
    </row>
    <row r="518" spans="1:26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 t="s">
        <v>11269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4">
        <v>51.45</v>
      </c>
      <c r="S518">
        <v>3</v>
      </c>
      <c r="T518" s="5">
        <v>0</v>
      </c>
      <c r="U518" s="4">
        <v>13.891500000000001</v>
      </c>
      <c r="V518" s="6">
        <v>0.27</v>
      </c>
      <c r="W518" t="s">
        <v>11582</v>
      </c>
      <c r="X518">
        <v>2017</v>
      </c>
      <c r="Y518" s="2">
        <v>1</v>
      </c>
      <c r="Z518" s="2" t="s">
        <v>11580</v>
      </c>
    </row>
    <row r="519" spans="1:26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 t="s">
        <v>11269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4">
        <v>11.96</v>
      </c>
      <c r="S519">
        <v>2</v>
      </c>
      <c r="T519" s="5">
        <v>0</v>
      </c>
      <c r="U519" s="4">
        <v>5.3819999999999997</v>
      </c>
      <c r="V519" s="6">
        <v>0.44999999999999996</v>
      </c>
      <c r="W519" t="s">
        <v>11582</v>
      </c>
      <c r="X519">
        <v>2017</v>
      </c>
      <c r="Y519" s="2">
        <v>1</v>
      </c>
      <c r="Z519" s="2" t="s">
        <v>11580</v>
      </c>
    </row>
    <row r="520" spans="1:26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 t="s">
        <v>11269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>
        <v>3</v>
      </c>
      <c r="T520" s="5">
        <v>0</v>
      </c>
      <c r="U520" s="4">
        <v>56.301000000000002</v>
      </c>
      <c r="V520" s="6">
        <v>0.05</v>
      </c>
      <c r="W520" t="s">
        <v>11582</v>
      </c>
      <c r="X520">
        <v>2017</v>
      </c>
      <c r="Y520" s="2">
        <v>1</v>
      </c>
      <c r="Z520" s="2" t="s">
        <v>11580</v>
      </c>
    </row>
    <row r="521" spans="1:26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 t="s">
        <v>10997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>
        <v>1</v>
      </c>
      <c r="T521" s="5">
        <v>0.2</v>
      </c>
      <c r="U521" s="4">
        <v>5.2877000000000001</v>
      </c>
      <c r="V521" s="6">
        <v>0.28750000000000003</v>
      </c>
      <c r="W521" t="s">
        <v>11579</v>
      </c>
      <c r="X521">
        <v>2015</v>
      </c>
      <c r="Y521" s="2">
        <v>3</v>
      </c>
      <c r="Z521" s="2" t="s">
        <v>11580</v>
      </c>
    </row>
    <row r="522" spans="1:26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 t="s">
        <v>10997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>
        <v>2</v>
      </c>
      <c r="T522" s="5">
        <v>0.2</v>
      </c>
      <c r="U522" s="4">
        <v>-25.913599999999999</v>
      </c>
      <c r="V522" s="6">
        <v>-0.19999999999999998</v>
      </c>
      <c r="W522" t="s">
        <v>11579</v>
      </c>
      <c r="X522">
        <v>2015</v>
      </c>
      <c r="Y522" s="2">
        <v>3</v>
      </c>
      <c r="Z522" s="2" t="s">
        <v>11584</v>
      </c>
    </row>
    <row r="523" spans="1:26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 t="s">
        <v>10997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4">
        <v>14.112</v>
      </c>
      <c r="S523">
        <v>9</v>
      </c>
      <c r="T523" s="5">
        <v>0.8</v>
      </c>
      <c r="U523" s="4">
        <v>-21.167999999999999</v>
      </c>
      <c r="V523" s="6">
        <v>-1.5</v>
      </c>
      <c r="W523" t="s">
        <v>11583</v>
      </c>
      <c r="X523">
        <v>2015</v>
      </c>
      <c r="Y523" s="2">
        <v>3</v>
      </c>
      <c r="Z523" s="2" t="s">
        <v>11584</v>
      </c>
    </row>
    <row r="524" spans="1:26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 t="s">
        <v>11270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4">
        <v>210.98</v>
      </c>
      <c r="S524">
        <v>2</v>
      </c>
      <c r="T524" s="5">
        <v>0</v>
      </c>
      <c r="U524" s="4">
        <v>21.097999999999999</v>
      </c>
      <c r="V524" s="6">
        <v>0.1</v>
      </c>
      <c r="W524" t="s">
        <v>11582</v>
      </c>
      <c r="X524">
        <v>2017</v>
      </c>
      <c r="Y524" s="2">
        <v>1</v>
      </c>
      <c r="Z524" s="2" t="s">
        <v>11580</v>
      </c>
    </row>
    <row r="525" spans="1:26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 t="s">
        <v>10991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>
        <v>3</v>
      </c>
      <c r="T525" s="5">
        <v>0.2</v>
      </c>
      <c r="U525" s="4">
        <v>-12.4146</v>
      </c>
      <c r="V525" s="6">
        <v>-0.22500000000000001</v>
      </c>
      <c r="W525" t="s">
        <v>11579</v>
      </c>
      <c r="X525">
        <v>2016</v>
      </c>
      <c r="Y525" s="2">
        <v>5</v>
      </c>
      <c r="Z525" s="2" t="s">
        <v>11584</v>
      </c>
    </row>
    <row r="526" spans="1:26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 t="s">
        <v>10991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>
        <v>2</v>
      </c>
      <c r="T526" s="5">
        <v>0</v>
      </c>
      <c r="U526" s="4">
        <v>27.166599999999999</v>
      </c>
      <c r="V526" s="6">
        <v>0.41</v>
      </c>
      <c r="W526" t="s">
        <v>11582</v>
      </c>
      <c r="X526">
        <v>2016</v>
      </c>
      <c r="Y526" s="2">
        <v>5</v>
      </c>
      <c r="Z526" s="2" t="s">
        <v>11580</v>
      </c>
    </row>
    <row r="527" spans="1:26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 t="s">
        <v>11141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4">
        <v>22.2</v>
      </c>
      <c r="S527">
        <v>5</v>
      </c>
      <c r="T527" s="5">
        <v>0</v>
      </c>
      <c r="U527" s="4">
        <v>10.433999999999999</v>
      </c>
      <c r="V527" s="6">
        <v>0.47</v>
      </c>
      <c r="W527" t="s">
        <v>11582</v>
      </c>
      <c r="X527">
        <v>2015</v>
      </c>
      <c r="Y527" s="2">
        <v>12</v>
      </c>
      <c r="Z527" s="2" t="s">
        <v>11580</v>
      </c>
    </row>
    <row r="528" spans="1:26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 t="s">
        <v>11039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>
        <v>3</v>
      </c>
      <c r="T528" s="5">
        <v>0.2</v>
      </c>
      <c r="U528" s="4">
        <v>42.747</v>
      </c>
      <c r="V528" s="6">
        <v>6.25E-2</v>
      </c>
      <c r="W528" t="s">
        <v>11579</v>
      </c>
      <c r="X528">
        <v>2017</v>
      </c>
      <c r="Y528" s="2">
        <v>10</v>
      </c>
      <c r="Z528" s="2" t="s">
        <v>11580</v>
      </c>
    </row>
    <row r="529" spans="1:26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 t="s">
        <v>11039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>
        <v>3</v>
      </c>
      <c r="T529" s="5">
        <v>0.2</v>
      </c>
      <c r="U529" s="4">
        <v>5.1407999999999996</v>
      </c>
      <c r="V529" s="6">
        <v>0.1125</v>
      </c>
      <c r="W529" t="s">
        <v>11579</v>
      </c>
      <c r="X529">
        <v>2017</v>
      </c>
      <c r="Y529" s="2">
        <v>10</v>
      </c>
      <c r="Z529" s="2" t="s">
        <v>11580</v>
      </c>
    </row>
    <row r="530" spans="1:26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 t="s">
        <v>10951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>
        <v>3</v>
      </c>
      <c r="T530" s="5">
        <v>0.2</v>
      </c>
      <c r="U530" s="4">
        <v>-7.2671999999999999</v>
      </c>
      <c r="V530" s="6">
        <v>-0.2</v>
      </c>
      <c r="W530" t="s">
        <v>11579</v>
      </c>
      <c r="X530">
        <v>2015</v>
      </c>
      <c r="Y530" s="2">
        <v>9</v>
      </c>
      <c r="Z530" s="2" t="s">
        <v>11584</v>
      </c>
    </row>
    <row r="531" spans="1:26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 t="s">
        <v>10951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>
        <v>1</v>
      </c>
      <c r="T531" s="5">
        <v>0.2</v>
      </c>
      <c r="U531" s="4">
        <v>-149.9058</v>
      </c>
      <c r="V531" s="6">
        <v>-0.22499999999999998</v>
      </c>
      <c r="W531" t="s">
        <v>11579</v>
      </c>
      <c r="X531">
        <v>2015</v>
      </c>
      <c r="Y531" s="2">
        <v>9</v>
      </c>
      <c r="Z531" s="2" t="s">
        <v>11584</v>
      </c>
    </row>
    <row r="532" spans="1:26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 t="s">
        <v>10951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>
        <v>6</v>
      </c>
      <c r="T532" s="5">
        <v>0.2</v>
      </c>
      <c r="U532" s="4">
        <v>19.692</v>
      </c>
      <c r="V532" s="6">
        <v>0.375</v>
      </c>
      <c r="W532" t="s">
        <v>11579</v>
      </c>
      <c r="X532">
        <v>2015</v>
      </c>
      <c r="Y532" s="2">
        <v>9</v>
      </c>
      <c r="Z532" s="2" t="s">
        <v>11580</v>
      </c>
    </row>
    <row r="533" spans="1:26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 t="s">
        <v>10992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4">
        <v>190.72</v>
      </c>
      <c r="S533">
        <v>1</v>
      </c>
      <c r="T533" s="5">
        <v>0.2</v>
      </c>
      <c r="U533" s="4">
        <v>11.92</v>
      </c>
      <c r="V533" s="6">
        <v>6.25E-2</v>
      </c>
      <c r="W533" t="s">
        <v>11579</v>
      </c>
      <c r="X533">
        <v>2015</v>
      </c>
      <c r="Y533" s="2">
        <v>11</v>
      </c>
      <c r="Z533" s="2" t="s">
        <v>11580</v>
      </c>
    </row>
    <row r="534" spans="1:26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 t="s">
        <v>10991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4">
        <v>47.94</v>
      </c>
      <c r="S534">
        <v>3</v>
      </c>
      <c r="T534" s="5">
        <v>0</v>
      </c>
      <c r="U534" s="4">
        <v>2.3969999999999998</v>
      </c>
      <c r="V534" s="6">
        <v>4.9999999999999996E-2</v>
      </c>
      <c r="W534" t="s">
        <v>11582</v>
      </c>
      <c r="X534">
        <v>2017</v>
      </c>
      <c r="Y534" s="2">
        <v>9</v>
      </c>
      <c r="Z534" s="2" t="s">
        <v>11580</v>
      </c>
    </row>
    <row r="535" spans="1:26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 t="s">
        <v>11271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4">
        <v>979.95</v>
      </c>
      <c r="S535">
        <v>5</v>
      </c>
      <c r="T535" s="5">
        <v>0</v>
      </c>
      <c r="U535" s="4">
        <v>274.38600000000002</v>
      </c>
      <c r="V535" s="6">
        <v>0.28000000000000003</v>
      </c>
      <c r="W535" t="s">
        <v>11582</v>
      </c>
      <c r="X535">
        <v>2016</v>
      </c>
      <c r="Y535" s="2">
        <v>5</v>
      </c>
      <c r="Z535" s="2" t="s">
        <v>11580</v>
      </c>
    </row>
    <row r="536" spans="1:26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 t="s">
        <v>11271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4">
        <v>22.75</v>
      </c>
      <c r="S536">
        <v>5</v>
      </c>
      <c r="T536" s="5">
        <v>0</v>
      </c>
      <c r="U536" s="4">
        <v>11.375</v>
      </c>
      <c r="V536" s="6">
        <v>0.5</v>
      </c>
      <c r="W536" t="s">
        <v>11582</v>
      </c>
      <c r="X536">
        <v>2016</v>
      </c>
      <c r="Y536" s="2">
        <v>5</v>
      </c>
      <c r="Z536" s="2" t="s">
        <v>11580</v>
      </c>
    </row>
    <row r="537" spans="1:26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 t="s">
        <v>11091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>
        <v>2</v>
      </c>
      <c r="T537" s="5">
        <v>0.2</v>
      </c>
      <c r="U537" s="4">
        <v>1.4672000000000001</v>
      </c>
      <c r="V537" s="6">
        <v>8.7499999999999994E-2</v>
      </c>
      <c r="W537" t="s">
        <v>11579</v>
      </c>
      <c r="X537">
        <v>2016</v>
      </c>
      <c r="Y537" s="2">
        <v>7</v>
      </c>
      <c r="Z537" s="2" t="s">
        <v>11580</v>
      </c>
    </row>
    <row r="538" spans="1:26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 t="s">
        <v>11020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4">
        <v>42.616</v>
      </c>
      <c r="S538">
        <v>7</v>
      </c>
      <c r="T538" s="5">
        <v>0.8</v>
      </c>
      <c r="U538" s="4">
        <v>-68.185599999999994</v>
      </c>
      <c r="V538" s="6">
        <v>-1.5999999999999999</v>
      </c>
      <c r="W538" t="s">
        <v>11583</v>
      </c>
      <c r="X538">
        <v>2017</v>
      </c>
      <c r="Y538" s="2">
        <v>9</v>
      </c>
      <c r="Z538" s="2" t="s">
        <v>11584</v>
      </c>
    </row>
    <row r="539" spans="1:26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 t="s">
        <v>10949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>
        <v>4</v>
      </c>
      <c r="T539" s="5">
        <v>0.2</v>
      </c>
      <c r="U539" s="4">
        <v>3.36</v>
      </c>
      <c r="V539" s="6">
        <v>0.31249999999999994</v>
      </c>
      <c r="W539" t="s">
        <v>11579</v>
      </c>
      <c r="X539">
        <v>2015</v>
      </c>
      <c r="Y539" s="2">
        <v>12</v>
      </c>
      <c r="Z539" s="2" t="s">
        <v>11580</v>
      </c>
    </row>
    <row r="540" spans="1:26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 t="s">
        <v>11207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4">
        <v>152.94</v>
      </c>
      <c r="S540">
        <v>3</v>
      </c>
      <c r="T540" s="5">
        <v>0</v>
      </c>
      <c r="U540" s="4">
        <v>41.293799999999997</v>
      </c>
      <c r="V540" s="6">
        <v>0.26999999999999996</v>
      </c>
      <c r="W540" t="s">
        <v>11582</v>
      </c>
      <c r="X540">
        <v>2015</v>
      </c>
      <c r="Y540" s="2">
        <v>12</v>
      </c>
      <c r="Z540" s="2" t="s">
        <v>11580</v>
      </c>
    </row>
    <row r="541" spans="1:26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 t="s">
        <v>11207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4">
        <v>283.92</v>
      </c>
      <c r="S541">
        <v>4</v>
      </c>
      <c r="T541" s="5">
        <v>0</v>
      </c>
      <c r="U541" s="4">
        <v>70.98</v>
      </c>
      <c r="V541" s="6">
        <v>0.25</v>
      </c>
      <c r="W541" t="s">
        <v>11582</v>
      </c>
      <c r="X541">
        <v>2015</v>
      </c>
      <c r="Y541" s="2">
        <v>12</v>
      </c>
      <c r="Z541" s="2" t="s">
        <v>11580</v>
      </c>
    </row>
    <row r="542" spans="1:26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 t="s">
        <v>11272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>
        <v>6</v>
      </c>
      <c r="T542" s="5">
        <v>0</v>
      </c>
      <c r="U542" s="4">
        <v>206.316</v>
      </c>
      <c r="V542" s="6">
        <v>0.44</v>
      </c>
      <c r="W542" t="s">
        <v>11582</v>
      </c>
      <c r="X542">
        <v>2014</v>
      </c>
      <c r="Y542" s="2">
        <v>2</v>
      </c>
      <c r="Z542" s="2" t="s">
        <v>11580</v>
      </c>
    </row>
    <row r="543" spans="1:26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 t="s">
        <v>10961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>
        <v>8</v>
      </c>
      <c r="T543" s="5">
        <v>0.2</v>
      </c>
      <c r="U543" s="4">
        <v>38.086399999999998</v>
      </c>
      <c r="V543" s="6">
        <v>0.1</v>
      </c>
      <c r="W543" t="s">
        <v>11579</v>
      </c>
      <c r="X543">
        <v>2016</v>
      </c>
      <c r="Y543" s="2">
        <v>7</v>
      </c>
      <c r="Z543" s="2" t="s">
        <v>11580</v>
      </c>
    </row>
    <row r="544" spans="1:26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 t="s">
        <v>11004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>
        <v>9</v>
      </c>
      <c r="T544" s="5">
        <v>0.2</v>
      </c>
      <c r="U544" s="4">
        <v>-145.52459999999999</v>
      </c>
      <c r="V544" s="6">
        <v>-0.22500000000000001</v>
      </c>
      <c r="W544" t="s">
        <v>11579</v>
      </c>
      <c r="X544">
        <v>2015</v>
      </c>
      <c r="Y544" s="2">
        <v>12</v>
      </c>
      <c r="Z544" s="2" t="s">
        <v>11584</v>
      </c>
    </row>
    <row r="545" spans="1:26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 t="s">
        <v>11037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>
        <v>2</v>
      </c>
      <c r="T545" s="5">
        <v>0.2</v>
      </c>
      <c r="U545" s="4">
        <v>7.2640000000000002</v>
      </c>
      <c r="V545" s="6">
        <v>0.125</v>
      </c>
      <c r="W545" t="s">
        <v>11579</v>
      </c>
      <c r="X545">
        <v>2014</v>
      </c>
      <c r="Y545" s="2">
        <v>5</v>
      </c>
      <c r="Z545" s="2" t="s">
        <v>11580</v>
      </c>
    </row>
    <row r="546" spans="1:26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 t="s">
        <v>11037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>
        <v>1</v>
      </c>
      <c r="T546" s="5">
        <v>0.2</v>
      </c>
      <c r="U546" s="4">
        <v>6.2995000000000001</v>
      </c>
      <c r="V546" s="6">
        <v>6.25E-2</v>
      </c>
      <c r="W546" t="s">
        <v>11579</v>
      </c>
      <c r="X546">
        <v>2014</v>
      </c>
      <c r="Y546" s="2">
        <v>5</v>
      </c>
      <c r="Z546" s="2" t="s">
        <v>11580</v>
      </c>
    </row>
    <row r="547" spans="1:26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 t="s">
        <v>11037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>
        <v>4</v>
      </c>
      <c r="T547" s="5">
        <v>0.6</v>
      </c>
      <c r="U547" s="4">
        <v>-84.2928</v>
      </c>
      <c r="V547" s="6">
        <v>-1.2750000000000001</v>
      </c>
      <c r="W547" t="s">
        <v>11583</v>
      </c>
      <c r="X547">
        <v>2014</v>
      </c>
      <c r="Y547" s="2">
        <v>5</v>
      </c>
      <c r="Z547" s="2" t="s">
        <v>11584</v>
      </c>
    </row>
    <row r="548" spans="1:26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 t="s">
        <v>11029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4">
        <v>41.28</v>
      </c>
      <c r="S548">
        <v>6</v>
      </c>
      <c r="T548" s="5">
        <v>0.2</v>
      </c>
      <c r="U548" s="4">
        <v>13.932</v>
      </c>
      <c r="V548" s="6">
        <v>0.33750000000000002</v>
      </c>
      <c r="W548" t="s">
        <v>11579</v>
      </c>
      <c r="X548">
        <v>2017</v>
      </c>
      <c r="Y548" s="2">
        <v>11</v>
      </c>
      <c r="Z548" s="2" t="s">
        <v>11580</v>
      </c>
    </row>
    <row r="549" spans="1:26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 t="s">
        <v>11029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4">
        <v>13.36</v>
      </c>
      <c r="S549">
        <v>2</v>
      </c>
      <c r="T549" s="5">
        <v>0</v>
      </c>
      <c r="U549" s="4">
        <v>6.4127999999999998</v>
      </c>
      <c r="V549" s="6">
        <v>0.48</v>
      </c>
      <c r="W549" t="s">
        <v>11582</v>
      </c>
      <c r="X549">
        <v>2017</v>
      </c>
      <c r="Y549" s="2">
        <v>11</v>
      </c>
      <c r="Z549" s="2" t="s">
        <v>11580</v>
      </c>
    </row>
    <row r="550" spans="1:26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 t="s">
        <v>11020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>
        <v>9</v>
      </c>
      <c r="T550" s="5">
        <v>0.2</v>
      </c>
      <c r="U550" s="4">
        <v>15.641999999999999</v>
      </c>
      <c r="V550" s="6">
        <v>6.25E-2</v>
      </c>
      <c r="W550" t="s">
        <v>11579</v>
      </c>
      <c r="X550">
        <v>2015</v>
      </c>
      <c r="Y550" s="2">
        <v>11</v>
      </c>
      <c r="Z550" s="2" t="s">
        <v>11580</v>
      </c>
    </row>
    <row r="551" spans="1:26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 t="s">
        <v>11020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>
        <v>3</v>
      </c>
      <c r="T551" s="5">
        <v>0.8</v>
      </c>
      <c r="U551" s="4">
        <v>-17.045999999999999</v>
      </c>
      <c r="V551" s="6">
        <v>-1.4999999999999998</v>
      </c>
      <c r="W551" t="s">
        <v>11583</v>
      </c>
      <c r="X551">
        <v>2015</v>
      </c>
      <c r="Y551" s="2">
        <v>11</v>
      </c>
      <c r="Z551" s="2" t="s">
        <v>11584</v>
      </c>
    </row>
    <row r="552" spans="1:26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 t="s">
        <v>11020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>
        <v>5</v>
      </c>
      <c r="T552" s="5">
        <v>0.2</v>
      </c>
      <c r="U552" s="4">
        <v>-1.744</v>
      </c>
      <c r="V552" s="6">
        <v>-0.19999999999999998</v>
      </c>
      <c r="W552" t="s">
        <v>11579</v>
      </c>
      <c r="X552">
        <v>2015</v>
      </c>
      <c r="Y552" s="2">
        <v>11</v>
      </c>
      <c r="Z552" s="2" t="s">
        <v>11584</v>
      </c>
    </row>
    <row r="553" spans="1:26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 t="s">
        <v>11034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>
        <v>2</v>
      </c>
      <c r="T553" s="5">
        <v>0.2</v>
      </c>
      <c r="U553" s="4">
        <v>0</v>
      </c>
      <c r="V553" s="6">
        <v>0</v>
      </c>
      <c r="W553" t="s">
        <v>11579</v>
      </c>
      <c r="X553">
        <v>2016</v>
      </c>
      <c r="Y553" s="2">
        <v>4</v>
      </c>
      <c r="Z553" s="2" t="s">
        <v>11584</v>
      </c>
    </row>
    <row r="554" spans="1:26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 t="s">
        <v>10942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>
        <v>1</v>
      </c>
      <c r="T554" s="5">
        <v>0.2</v>
      </c>
      <c r="U554" s="4">
        <v>6.0381999999999998</v>
      </c>
      <c r="V554" s="6">
        <v>0.17500000000000002</v>
      </c>
      <c r="W554" t="s">
        <v>11579</v>
      </c>
      <c r="X554">
        <v>2017</v>
      </c>
      <c r="Y554" s="2">
        <v>9</v>
      </c>
      <c r="Z554" s="2" t="s">
        <v>11580</v>
      </c>
    </row>
    <row r="555" spans="1:26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 t="s">
        <v>10974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>
        <v>3</v>
      </c>
      <c r="T555" s="5">
        <v>0.2</v>
      </c>
      <c r="U555" s="4">
        <v>2.5707</v>
      </c>
      <c r="V555" s="6">
        <v>0.23749999999999999</v>
      </c>
      <c r="W555" t="s">
        <v>11579</v>
      </c>
      <c r="X555">
        <v>2017</v>
      </c>
      <c r="Y555" s="2">
        <v>11</v>
      </c>
      <c r="Z555" s="2" t="s">
        <v>11580</v>
      </c>
    </row>
    <row r="556" spans="1:26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 t="s">
        <v>11152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>
        <v>2</v>
      </c>
      <c r="T556" s="5">
        <v>0</v>
      </c>
      <c r="U556" s="4">
        <v>310.98719999999997</v>
      </c>
      <c r="V556" s="6">
        <v>0.24</v>
      </c>
      <c r="W556" t="s">
        <v>11582</v>
      </c>
      <c r="X556">
        <v>2017</v>
      </c>
      <c r="Y556" s="2">
        <v>6</v>
      </c>
      <c r="Z556" s="2" t="s">
        <v>11580</v>
      </c>
    </row>
    <row r="557" spans="1:26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 t="s">
        <v>11201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4">
        <v>19.456</v>
      </c>
      <c r="S557">
        <v>4</v>
      </c>
      <c r="T557" s="5">
        <v>0.2</v>
      </c>
      <c r="U557" s="4">
        <v>3.4047999999999998</v>
      </c>
      <c r="V557" s="6">
        <v>0.17499999999999999</v>
      </c>
      <c r="W557" t="s">
        <v>11579</v>
      </c>
      <c r="X557">
        <v>2014</v>
      </c>
      <c r="Y557" s="2">
        <v>3</v>
      </c>
      <c r="Z557" s="2" t="s">
        <v>11580</v>
      </c>
    </row>
    <row r="558" spans="1:26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 t="s">
        <v>10984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4">
        <v>20.7</v>
      </c>
      <c r="S558">
        <v>2</v>
      </c>
      <c r="T558" s="5">
        <v>0</v>
      </c>
      <c r="U558" s="4">
        <v>9.9359999999999999</v>
      </c>
      <c r="V558" s="6">
        <v>0.48000000000000004</v>
      </c>
      <c r="W558" t="s">
        <v>11582</v>
      </c>
      <c r="X558">
        <v>2016</v>
      </c>
      <c r="Y558" s="2">
        <v>6</v>
      </c>
      <c r="Z558" s="2" t="s">
        <v>11580</v>
      </c>
    </row>
    <row r="559" spans="1:26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 t="s">
        <v>10984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>
        <v>4</v>
      </c>
      <c r="T559" s="5">
        <v>0.2</v>
      </c>
      <c r="U559" s="4">
        <v>-217.048</v>
      </c>
      <c r="V559" s="6">
        <v>-0.16250000000000001</v>
      </c>
      <c r="W559" t="s">
        <v>11579</v>
      </c>
      <c r="X559">
        <v>2016</v>
      </c>
      <c r="Y559" s="2">
        <v>6</v>
      </c>
      <c r="Z559" s="2" t="s">
        <v>11584</v>
      </c>
    </row>
    <row r="560" spans="1:26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 t="s">
        <v>10984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4">
        <v>32.4</v>
      </c>
      <c r="S560">
        <v>5</v>
      </c>
      <c r="T560" s="5">
        <v>0</v>
      </c>
      <c r="U560" s="4">
        <v>15.552</v>
      </c>
      <c r="V560" s="6">
        <v>0.48</v>
      </c>
      <c r="W560" t="s">
        <v>11582</v>
      </c>
      <c r="X560">
        <v>2016</v>
      </c>
      <c r="Y560" s="2">
        <v>6</v>
      </c>
      <c r="Z560" s="2" t="s">
        <v>11580</v>
      </c>
    </row>
    <row r="561" spans="1:26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 t="s">
        <v>11034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4">
        <v>42.6</v>
      </c>
      <c r="S561">
        <v>3</v>
      </c>
      <c r="T561" s="5">
        <v>0</v>
      </c>
      <c r="U561" s="4">
        <v>16.614000000000001</v>
      </c>
      <c r="V561" s="6">
        <v>0.39</v>
      </c>
      <c r="W561" t="s">
        <v>11582</v>
      </c>
      <c r="X561">
        <v>2017</v>
      </c>
      <c r="Y561" s="2">
        <v>11</v>
      </c>
      <c r="Z561" s="2" t="s">
        <v>11580</v>
      </c>
    </row>
    <row r="562" spans="1:26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 t="s">
        <v>11034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>
        <v>7</v>
      </c>
      <c r="T562" s="5">
        <v>0.2</v>
      </c>
      <c r="U562" s="4">
        <v>27.318200000000001</v>
      </c>
      <c r="V562" s="6">
        <v>0.32500000000000001</v>
      </c>
      <c r="W562" t="s">
        <v>11579</v>
      </c>
      <c r="X562">
        <v>2017</v>
      </c>
      <c r="Y562" s="2">
        <v>11</v>
      </c>
      <c r="Z562" s="2" t="s">
        <v>11580</v>
      </c>
    </row>
    <row r="563" spans="1:26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 t="s">
        <v>10996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4">
        <v>13</v>
      </c>
      <c r="S563">
        <v>5</v>
      </c>
      <c r="T563" s="5">
        <v>0.2</v>
      </c>
      <c r="U563" s="4">
        <v>1.3</v>
      </c>
      <c r="V563" s="6">
        <v>0.1</v>
      </c>
      <c r="W563" t="s">
        <v>11579</v>
      </c>
      <c r="X563">
        <v>2014</v>
      </c>
      <c r="Y563" s="2">
        <v>9</v>
      </c>
      <c r="Z563" s="2" t="s">
        <v>11580</v>
      </c>
    </row>
    <row r="564" spans="1:26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 t="s">
        <v>10996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4">
        <v>13.128</v>
      </c>
      <c r="S564">
        <v>3</v>
      </c>
      <c r="T564" s="5">
        <v>0.2</v>
      </c>
      <c r="U564" s="4">
        <v>3.7743000000000002</v>
      </c>
      <c r="V564" s="6">
        <v>0.28750000000000003</v>
      </c>
      <c r="W564" t="s">
        <v>11579</v>
      </c>
      <c r="X564">
        <v>2014</v>
      </c>
      <c r="Y564" s="2">
        <v>9</v>
      </c>
      <c r="Z564" s="2" t="s">
        <v>11580</v>
      </c>
    </row>
    <row r="565" spans="1:26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 t="s">
        <v>11038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4">
        <v>3.96</v>
      </c>
      <c r="S565">
        <v>2</v>
      </c>
      <c r="T565" s="5">
        <v>0</v>
      </c>
      <c r="U565" s="4">
        <v>0</v>
      </c>
      <c r="V565" s="6">
        <v>0</v>
      </c>
      <c r="W565" t="s">
        <v>11582</v>
      </c>
      <c r="X565">
        <v>2015</v>
      </c>
      <c r="Y565" s="2">
        <v>12</v>
      </c>
      <c r="Z565" s="2" t="s">
        <v>11584</v>
      </c>
    </row>
    <row r="566" spans="1:26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 t="s">
        <v>11038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4">
        <v>2.61</v>
      </c>
      <c r="S566">
        <v>1</v>
      </c>
      <c r="T566" s="5">
        <v>0</v>
      </c>
      <c r="U566" s="4">
        <v>1.2005999999999999</v>
      </c>
      <c r="V566" s="6">
        <v>0.45999999999999996</v>
      </c>
      <c r="W566" t="s">
        <v>11582</v>
      </c>
      <c r="X566">
        <v>2015</v>
      </c>
      <c r="Y566" s="2">
        <v>12</v>
      </c>
      <c r="Z566" s="2" t="s">
        <v>11580</v>
      </c>
    </row>
    <row r="567" spans="1:26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 t="s">
        <v>11116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>
        <v>3</v>
      </c>
      <c r="T567" s="5">
        <v>0.2</v>
      </c>
      <c r="U567" s="4">
        <v>46.796999999999997</v>
      </c>
      <c r="V567" s="6">
        <v>0.125</v>
      </c>
      <c r="W567" t="s">
        <v>11579</v>
      </c>
      <c r="X567">
        <v>2017</v>
      </c>
      <c r="Y567" s="2">
        <v>12</v>
      </c>
      <c r="Z567" s="2" t="s">
        <v>11580</v>
      </c>
    </row>
    <row r="568" spans="1:26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 t="s">
        <v>11038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4">
        <v>91.84</v>
      </c>
      <c r="S568">
        <v>8</v>
      </c>
      <c r="T568" s="5">
        <v>0</v>
      </c>
      <c r="U568" s="4">
        <v>45.001600000000003</v>
      </c>
      <c r="V568" s="6">
        <v>0.49</v>
      </c>
      <c r="W568" t="s">
        <v>11582</v>
      </c>
      <c r="X568">
        <v>2017</v>
      </c>
      <c r="Y568" s="2">
        <v>10</v>
      </c>
      <c r="Z568" s="2" t="s">
        <v>11580</v>
      </c>
    </row>
    <row r="569" spans="1:26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 t="s">
        <v>11038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>
        <v>7</v>
      </c>
      <c r="T569" s="5">
        <v>0.2</v>
      </c>
      <c r="U569" s="4">
        <v>27.3672</v>
      </c>
      <c r="V569" s="6">
        <v>0.33750000000000002</v>
      </c>
      <c r="W569" t="s">
        <v>11579</v>
      </c>
      <c r="X569">
        <v>2017</v>
      </c>
      <c r="Y569" s="2">
        <v>10</v>
      </c>
      <c r="Z569" s="2" t="s">
        <v>11580</v>
      </c>
    </row>
    <row r="570" spans="1:26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 t="s">
        <v>11038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>
        <v>3</v>
      </c>
      <c r="T570" s="5">
        <v>0</v>
      </c>
      <c r="U570" s="4">
        <v>9.3312000000000008</v>
      </c>
      <c r="V570" s="6">
        <v>0.48000000000000004</v>
      </c>
      <c r="W570" t="s">
        <v>11582</v>
      </c>
      <c r="X570">
        <v>2017</v>
      </c>
      <c r="Y570" s="2">
        <v>10</v>
      </c>
      <c r="Z570" s="2" t="s">
        <v>11580</v>
      </c>
    </row>
    <row r="571" spans="1:26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 t="s">
        <v>11038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>
        <v>3</v>
      </c>
      <c r="T571" s="5">
        <v>0.2</v>
      </c>
      <c r="U571" s="4">
        <v>0</v>
      </c>
      <c r="V571" s="6">
        <v>0</v>
      </c>
      <c r="W571" t="s">
        <v>11579</v>
      </c>
      <c r="X571">
        <v>2017</v>
      </c>
      <c r="Y571" s="2">
        <v>10</v>
      </c>
      <c r="Z571" s="2" t="s">
        <v>11584</v>
      </c>
    </row>
    <row r="572" spans="1:26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 t="s">
        <v>10978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4">
        <v>72.45</v>
      </c>
      <c r="S572">
        <v>7</v>
      </c>
      <c r="T572" s="5">
        <v>0</v>
      </c>
      <c r="U572" s="4">
        <v>34.776000000000003</v>
      </c>
      <c r="V572" s="6">
        <v>0.48000000000000004</v>
      </c>
      <c r="W572" t="s">
        <v>11582</v>
      </c>
      <c r="X572">
        <v>2017</v>
      </c>
      <c r="Y572" s="2">
        <v>12</v>
      </c>
      <c r="Z572" s="2" t="s">
        <v>11580</v>
      </c>
    </row>
    <row r="573" spans="1:26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 t="s">
        <v>10978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4">
        <v>13.96</v>
      </c>
      <c r="S573">
        <v>4</v>
      </c>
      <c r="T573" s="5">
        <v>0</v>
      </c>
      <c r="U573" s="4">
        <v>6.4215999999999998</v>
      </c>
      <c r="V573" s="6">
        <v>0.45999999999999996</v>
      </c>
      <c r="W573" t="s">
        <v>11582</v>
      </c>
      <c r="X573">
        <v>2017</v>
      </c>
      <c r="Y573" s="2">
        <v>12</v>
      </c>
      <c r="Z573" s="2" t="s">
        <v>11580</v>
      </c>
    </row>
    <row r="574" spans="1:26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 t="s">
        <v>10978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>
        <v>7</v>
      </c>
      <c r="T574" s="5">
        <v>0.2</v>
      </c>
      <c r="U574" s="4">
        <v>11.226599999999999</v>
      </c>
      <c r="V574" s="6">
        <v>0.33749999999999997</v>
      </c>
      <c r="W574" t="s">
        <v>11579</v>
      </c>
      <c r="X574">
        <v>2017</v>
      </c>
      <c r="Y574" s="2">
        <v>12</v>
      </c>
      <c r="Z574" s="2" t="s">
        <v>11580</v>
      </c>
    </row>
    <row r="575" spans="1:26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 t="s">
        <v>10978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4">
        <v>14.85</v>
      </c>
      <c r="S575">
        <v>3</v>
      </c>
      <c r="T575" s="5">
        <v>0</v>
      </c>
      <c r="U575" s="4">
        <v>4.0095000000000001</v>
      </c>
      <c r="V575" s="6">
        <v>0.27</v>
      </c>
      <c r="W575" t="s">
        <v>11582</v>
      </c>
      <c r="X575">
        <v>2017</v>
      </c>
      <c r="Y575" s="2">
        <v>12</v>
      </c>
      <c r="Z575" s="2" t="s">
        <v>11580</v>
      </c>
    </row>
    <row r="576" spans="1:26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 t="s">
        <v>11273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4">
        <v>8.82</v>
      </c>
      <c r="S576">
        <v>3</v>
      </c>
      <c r="T576" s="5">
        <v>0</v>
      </c>
      <c r="U576" s="4">
        <v>2.3814000000000002</v>
      </c>
      <c r="V576" s="6">
        <v>0.27</v>
      </c>
      <c r="W576" t="s">
        <v>11582</v>
      </c>
      <c r="X576">
        <v>2016</v>
      </c>
      <c r="Y576" s="2">
        <v>11</v>
      </c>
      <c r="Z576" s="2" t="s">
        <v>11580</v>
      </c>
    </row>
    <row r="577" spans="1:26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 t="s">
        <v>11101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4">
        <v>160.72</v>
      </c>
      <c r="S577">
        <v>14</v>
      </c>
      <c r="T577" s="5">
        <v>0</v>
      </c>
      <c r="U577" s="4">
        <v>78.752799999999993</v>
      </c>
      <c r="V577" s="6">
        <v>0.48999999999999994</v>
      </c>
      <c r="W577" t="s">
        <v>11582</v>
      </c>
      <c r="X577">
        <v>2015</v>
      </c>
      <c r="Y577" s="2">
        <v>9</v>
      </c>
      <c r="Z577" s="2" t="s">
        <v>11580</v>
      </c>
    </row>
    <row r="578" spans="1:26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 t="s">
        <v>11101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>
        <v>4</v>
      </c>
      <c r="T578" s="5">
        <v>0</v>
      </c>
      <c r="U578" s="4">
        <v>9.7607999999999997</v>
      </c>
      <c r="V578" s="6">
        <v>0.48999999999999994</v>
      </c>
      <c r="W578" t="s">
        <v>11582</v>
      </c>
      <c r="X578">
        <v>2015</v>
      </c>
      <c r="Y578" s="2">
        <v>9</v>
      </c>
      <c r="Z578" s="2" t="s">
        <v>11580</v>
      </c>
    </row>
    <row r="579" spans="1:26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 t="s">
        <v>11101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4">
        <v>7.3</v>
      </c>
      <c r="S579">
        <v>2</v>
      </c>
      <c r="T579" s="5">
        <v>0</v>
      </c>
      <c r="U579" s="4">
        <v>2.19</v>
      </c>
      <c r="V579" s="6">
        <v>0.3</v>
      </c>
      <c r="W579" t="s">
        <v>11582</v>
      </c>
      <c r="X579">
        <v>2015</v>
      </c>
      <c r="Y579" s="2">
        <v>9</v>
      </c>
      <c r="Z579" s="2" t="s">
        <v>11580</v>
      </c>
    </row>
    <row r="580" spans="1:26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 t="s">
        <v>10950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>
        <v>2</v>
      </c>
      <c r="T580" s="5">
        <v>0.2</v>
      </c>
      <c r="U580" s="4">
        <v>8.7140000000000004</v>
      </c>
      <c r="V580" s="6">
        <v>0.125</v>
      </c>
      <c r="W580" t="s">
        <v>11579</v>
      </c>
      <c r="X580">
        <v>2017</v>
      </c>
      <c r="Y580" s="2">
        <v>7</v>
      </c>
      <c r="Z580" s="2" t="s">
        <v>11580</v>
      </c>
    </row>
    <row r="581" spans="1:26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 t="s">
        <v>10950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>
        <v>1</v>
      </c>
      <c r="T581" s="5">
        <v>0.6</v>
      </c>
      <c r="U581" s="4">
        <v>-5.7148000000000003</v>
      </c>
      <c r="V581" s="6">
        <v>-0.65</v>
      </c>
      <c r="W581" t="s">
        <v>11583</v>
      </c>
      <c r="X581">
        <v>2017</v>
      </c>
      <c r="Y581" s="2">
        <v>7</v>
      </c>
      <c r="Z581" s="2" t="s">
        <v>11584</v>
      </c>
    </row>
    <row r="582" spans="1:26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 t="s">
        <v>11098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>
        <v>4</v>
      </c>
      <c r="T582" s="5">
        <v>0</v>
      </c>
      <c r="U582" s="4">
        <v>1.5456000000000001</v>
      </c>
      <c r="V582" s="6">
        <v>0.03</v>
      </c>
      <c r="W582" t="s">
        <v>11582</v>
      </c>
      <c r="X582">
        <v>2015</v>
      </c>
      <c r="Y582" s="2">
        <v>9</v>
      </c>
      <c r="Z582" s="2" t="s">
        <v>11580</v>
      </c>
    </row>
    <row r="583" spans="1:26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 t="s">
        <v>10960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>
        <v>3</v>
      </c>
      <c r="T583" s="5">
        <v>0.2</v>
      </c>
      <c r="U583" s="4">
        <v>52.917299999999997</v>
      </c>
      <c r="V583" s="6">
        <v>0.1125</v>
      </c>
      <c r="W583" t="s">
        <v>11579</v>
      </c>
      <c r="X583">
        <v>2017</v>
      </c>
      <c r="Y583" s="2">
        <v>12</v>
      </c>
      <c r="Z583" s="2" t="s">
        <v>11580</v>
      </c>
    </row>
    <row r="584" spans="1:26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 t="s">
        <v>10960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>
        <v>2</v>
      </c>
      <c r="T584" s="5">
        <v>0.2</v>
      </c>
      <c r="U584" s="4">
        <v>9.2385999999999999</v>
      </c>
      <c r="V584" s="6">
        <v>8.7499999999999994E-2</v>
      </c>
      <c r="W584" t="s">
        <v>11579</v>
      </c>
      <c r="X584">
        <v>2017</v>
      </c>
      <c r="Y584" s="2">
        <v>12</v>
      </c>
      <c r="Z584" s="2" t="s">
        <v>11580</v>
      </c>
    </row>
    <row r="585" spans="1:26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 t="s">
        <v>10960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>
        <v>3</v>
      </c>
      <c r="T585" s="5">
        <v>0.2</v>
      </c>
      <c r="U585" s="4">
        <v>3.5045999999999999</v>
      </c>
      <c r="V585" s="6">
        <v>0.11249999999999999</v>
      </c>
      <c r="W585" t="s">
        <v>11579</v>
      </c>
      <c r="X585">
        <v>2017</v>
      </c>
      <c r="Y585" s="2">
        <v>12</v>
      </c>
      <c r="Z585" s="2" t="s">
        <v>11580</v>
      </c>
    </row>
    <row r="586" spans="1:26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 t="s">
        <v>10960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>
        <v>7</v>
      </c>
      <c r="T586" s="5">
        <v>0.7</v>
      </c>
      <c r="U586" s="4">
        <v>-4.7481</v>
      </c>
      <c r="V586" s="6">
        <v>-0.7</v>
      </c>
      <c r="W586" t="s">
        <v>11583</v>
      </c>
      <c r="X586">
        <v>2017</v>
      </c>
      <c r="Y586" s="2">
        <v>12</v>
      </c>
      <c r="Z586" s="2" t="s">
        <v>11584</v>
      </c>
    </row>
    <row r="587" spans="1:26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 t="s">
        <v>10960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>
        <v>4</v>
      </c>
      <c r="T587" s="5">
        <v>0.2</v>
      </c>
      <c r="U587" s="4">
        <v>30.477599999999999</v>
      </c>
      <c r="V587" s="6">
        <v>7.4999999999999997E-2</v>
      </c>
      <c r="W587" t="s">
        <v>11579</v>
      </c>
      <c r="X587">
        <v>2017</v>
      </c>
      <c r="Y587" s="2">
        <v>12</v>
      </c>
      <c r="Z587" s="2" t="s">
        <v>11580</v>
      </c>
    </row>
    <row r="588" spans="1:26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 t="s">
        <v>11257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4">
        <v>70.98</v>
      </c>
      <c r="S588">
        <v>1</v>
      </c>
      <c r="T588" s="5">
        <v>0</v>
      </c>
      <c r="U588" s="4">
        <v>4.9686000000000003</v>
      </c>
      <c r="V588" s="6">
        <v>7.0000000000000007E-2</v>
      </c>
      <c r="W588" t="s">
        <v>11582</v>
      </c>
      <c r="X588">
        <v>2015</v>
      </c>
      <c r="Y588" s="2">
        <v>7</v>
      </c>
      <c r="Z588" s="2" t="s">
        <v>11580</v>
      </c>
    </row>
    <row r="589" spans="1:26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 t="s">
        <v>11257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4">
        <v>294.93</v>
      </c>
      <c r="S589">
        <v>3</v>
      </c>
      <c r="T589" s="5">
        <v>0</v>
      </c>
      <c r="U589" s="4">
        <v>144.51570000000001</v>
      </c>
      <c r="V589" s="6">
        <v>0.49000000000000005</v>
      </c>
      <c r="W589" t="s">
        <v>11582</v>
      </c>
      <c r="X589">
        <v>2015</v>
      </c>
      <c r="Y589" s="2">
        <v>7</v>
      </c>
      <c r="Z589" s="2" t="s">
        <v>11580</v>
      </c>
    </row>
    <row r="590" spans="1:26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 t="s">
        <v>11058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>
        <v>2</v>
      </c>
      <c r="T590" s="5">
        <v>0.2</v>
      </c>
      <c r="U590" s="4">
        <v>-20.136199999999999</v>
      </c>
      <c r="V590" s="6">
        <v>-0.23749999999999996</v>
      </c>
      <c r="W590" t="s">
        <v>11579</v>
      </c>
      <c r="X590">
        <v>2016</v>
      </c>
      <c r="Y590" s="2">
        <v>3</v>
      </c>
      <c r="Z590" s="2" t="s">
        <v>11584</v>
      </c>
    </row>
    <row r="591" spans="1:26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 t="s">
        <v>11058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>
        <v>4</v>
      </c>
      <c r="T591" s="5">
        <v>0.2</v>
      </c>
      <c r="U591" s="4">
        <v>7.2576000000000001</v>
      </c>
      <c r="V591" s="6">
        <v>0.35</v>
      </c>
      <c r="W591" t="s">
        <v>11579</v>
      </c>
      <c r="X591">
        <v>2016</v>
      </c>
      <c r="Y591" s="2">
        <v>3</v>
      </c>
      <c r="Z591" s="2" t="s">
        <v>11580</v>
      </c>
    </row>
    <row r="592" spans="1:26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 t="s">
        <v>11058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>
        <v>3</v>
      </c>
      <c r="T592" s="5">
        <v>0.7</v>
      </c>
      <c r="U592" s="4">
        <v>-12.896100000000001</v>
      </c>
      <c r="V592" s="6">
        <v>-0.76666666666666661</v>
      </c>
      <c r="W592" t="s">
        <v>11583</v>
      </c>
      <c r="X592">
        <v>2016</v>
      </c>
      <c r="Y592" s="2">
        <v>3</v>
      </c>
      <c r="Z592" s="2" t="s">
        <v>11584</v>
      </c>
    </row>
    <row r="593" spans="1:26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 t="s">
        <v>11058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4">
        <v>10.368</v>
      </c>
      <c r="S593">
        <v>2</v>
      </c>
      <c r="T593" s="5">
        <v>0.2</v>
      </c>
      <c r="U593" s="4">
        <v>3.6288</v>
      </c>
      <c r="V593" s="6">
        <v>0.35</v>
      </c>
      <c r="W593" t="s">
        <v>11579</v>
      </c>
      <c r="X593">
        <v>2016</v>
      </c>
      <c r="Y593" s="2">
        <v>3</v>
      </c>
      <c r="Z593" s="2" t="s">
        <v>11580</v>
      </c>
    </row>
    <row r="594" spans="1:26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 t="s">
        <v>10971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>
        <v>2</v>
      </c>
      <c r="T594" s="5">
        <v>0.2</v>
      </c>
      <c r="U594" s="4">
        <v>1.1679999999999999</v>
      </c>
      <c r="V594" s="6">
        <v>0.125</v>
      </c>
      <c r="W594" t="s">
        <v>11579</v>
      </c>
      <c r="X594">
        <v>2014</v>
      </c>
      <c r="Y594" s="2">
        <v>1</v>
      </c>
      <c r="Z594" s="2" t="s">
        <v>11580</v>
      </c>
    </row>
    <row r="595" spans="1:26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 t="s">
        <v>10971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4">
        <v>31.2</v>
      </c>
      <c r="S595">
        <v>3</v>
      </c>
      <c r="T595" s="5">
        <v>0.2</v>
      </c>
      <c r="U595" s="4">
        <v>9.75</v>
      </c>
      <c r="V595" s="6">
        <v>0.3125</v>
      </c>
      <c r="W595" t="s">
        <v>11579</v>
      </c>
      <c r="X595">
        <v>2014</v>
      </c>
      <c r="Y595" s="2">
        <v>1</v>
      </c>
      <c r="Z595" s="2" t="s">
        <v>11580</v>
      </c>
    </row>
    <row r="596" spans="1:26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 t="s">
        <v>11056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4">
        <v>76.12</v>
      </c>
      <c r="S596">
        <v>2</v>
      </c>
      <c r="T596" s="5">
        <v>0</v>
      </c>
      <c r="U596" s="4">
        <v>22.0748</v>
      </c>
      <c r="V596" s="6">
        <v>0.28999999999999998</v>
      </c>
      <c r="W596" t="s">
        <v>11582</v>
      </c>
      <c r="X596">
        <v>2014</v>
      </c>
      <c r="Y596" s="2">
        <v>8</v>
      </c>
      <c r="Z596" s="2" t="s">
        <v>11580</v>
      </c>
    </row>
    <row r="597" spans="1:26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 t="s">
        <v>11056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>
        <v>3</v>
      </c>
      <c r="T597" s="5">
        <v>0.2</v>
      </c>
      <c r="U597" s="4">
        <v>434.99130000000002</v>
      </c>
      <c r="V597" s="6">
        <v>0.36249999999999999</v>
      </c>
      <c r="W597" t="s">
        <v>11579</v>
      </c>
      <c r="X597">
        <v>2014</v>
      </c>
      <c r="Y597" s="2">
        <v>8</v>
      </c>
      <c r="Z597" s="2" t="s">
        <v>11580</v>
      </c>
    </row>
    <row r="598" spans="1:26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 t="s">
        <v>11056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4">
        <v>445.96</v>
      </c>
      <c r="S598">
        <v>5</v>
      </c>
      <c r="T598" s="5">
        <v>0.2</v>
      </c>
      <c r="U598" s="4">
        <v>55.744999999999997</v>
      </c>
      <c r="V598" s="6">
        <v>0.125</v>
      </c>
      <c r="W598" t="s">
        <v>11579</v>
      </c>
      <c r="X598">
        <v>2014</v>
      </c>
      <c r="Y598" s="2">
        <v>8</v>
      </c>
      <c r="Z598" s="2" t="s">
        <v>11580</v>
      </c>
    </row>
    <row r="599" spans="1:26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 t="s">
        <v>11056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4">
        <v>327.76</v>
      </c>
      <c r="S599">
        <v>8</v>
      </c>
      <c r="T599" s="5">
        <v>0</v>
      </c>
      <c r="U599" s="4">
        <v>91.772800000000004</v>
      </c>
      <c r="V599" s="6">
        <v>0.28000000000000003</v>
      </c>
      <c r="W599" t="s">
        <v>11582</v>
      </c>
      <c r="X599">
        <v>2014</v>
      </c>
      <c r="Y599" s="2">
        <v>8</v>
      </c>
      <c r="Z599" s="2" t="s">
        <v>11580</v>
      </c>
    </row>
    <row r="600" spans="1:26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 t="s">
        <v>10951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>
        <v>2</v>
      </c>
      <c r="T600" s="5">
        <v>0.2</v>
      </c>
      <c r="U600" s="4">
        <v>1.0178</v>
      </c>
      <c r="V600" s="6">
        <v>8.7500000000000008E-2</v>
      </c>
      <c r="W600" t="s">
        <v>11579</v>
      </c>
      <c r="X600">
        <v>2016</v>
      </c>
      <c r="Y600" s="2">
        <v>7</v>
      </c>
      <c r="Z600" s="2" t="s">
        <v>11580</v>
      </c>
    </row>
    <row r="601" spans="1:26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 t="s">
        <v>10998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>
        <v>3</v>
      </c>
      <c r="T601" s="5">
        <v>0.4</v>
      </c>
      <c r="U601" s="4">
        <v>-28.796399999999998</v>
      </c>
      <c r="V601" s="6">
        <v>-0.19999999999999998</v>
      </c>
      <c r="W601" t="s">
        <v>11585</v>
      </c>
      <c r="X601">
        <v>2016</v>
      </c>
      <c r="Y601" s="2">
        <v>7</v>
      </c>
      <c r="Z601" s="2" t="s">
        <v>11584</v>
      </c>
    </row>
    <row r="602" spans="1:26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 t="s">
        <v>10998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>
        <v>4</v>
      </c>
      <c r="T602" s="5">
        <v>0.4</v>
      </c>
      <c r="U602" s="4">
        <v>-115.3544</v>
      </c>
      <c r="V602" s="6">
        <v>-0.23333333333333334</v>
      </c>
      <c r="W602" t="s">
        <v>11585</v>
      </c>
      <c r="X602">
        <v>2016</v>
      </c>
      <c r="Y602" s="2">
        <v>7</v>
      </c>
      <c r="Z602" s="2" t="s">
        <v>11584</v>
      </c>
    </row>
    <row r="603" spans="1:26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 t="s">
        <v>10998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4">
        <v>5.84</v>
      </c>
      <c r="S603">
        <v>2</v>
      </c>
      <c r="T603" s="5">
        <v>0.2</v>
      </c>
      <c r="U603" s="4">
        <v>0.73</v>
      </c>
      <c r="V603" s="6">
        <v>0.125</v>
      </c>
      <c r="W603" t="s">
        <v>11579</v>
      </c>
      <c r="X603">
        <v>2016</v>
      </c>
      <c r="Y603" s="2">
        <v>7</v>
      </c>
      <c r="Z603" s="2" t="s">
        <v>11580</v>
      </c>
    </row>
    <row r="604" spans="1:26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 t="s">
        <v>10996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>
        <v>1</v>
      </c>
      <c r="T604" s="5">
        <v>0.2</v>
      </c>
      <c r="U604" s="4">
        <v>17.847000000000001</v>
      </c>
      <c r="V604" s="6">
        <v>0.125</v>
      </c>
      <c r="W604" t="s">
        <v>11579</v>
      </c>
      <c r="X604">
        <v>2014</v>
      </c>
      <c r="Y604" s="2">
        <v>3</v>
      </c>
      <c r="Z604" s="2" t="s">
        <v>11580</v>
      </c>
    </row>
    <row r="605" spans="1:26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 t="s">
        <v>10996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>
        <v>3</v>
      </c>
      <c r="T605" s="5">
        <v>0.2</v>
      </c>
      <c r="U605" s="4">
        <v>5.1407999999999996</v>
      </c>
      <c r="V605" s="6">
        <v>0.1125</v>
      </c>
      <c r="W605" t="s">
        <v>11579</v>
      </c>
      <c r="X605">
        <v>2014</v>
      </c>
      <c r="Y605" s="2">
        <v>3</v>
      </c>
      <c r="Z605" s="2" t="s">
        <v>11580</v>
      </c>
    </row>
    <row r="606" spans="1:26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 t="s">
        <v>10996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4">
        <v>7.218</v>
      </c>
      <c r="S606">
        <v>3</v>
      </c>
      <c r="T606" s="5">
        <v>0.7</v>
      </c>
      <c r="U606" s="4">
        <v>-5.5338000000000003</v>
      </c>
      <c r="V606" s="6">
        <v>-0.76666666666666672</v>
      </c>
      <c r="W606" t="s">
        <v>11583</v>
      </c>
      <c r="X606">
        <v>2014</v>
      </c>
      <c r="Y606" s="2">
        <v>3</v>
      </c>
      <c r="Z606" s="2" t="s">
        <v>11584</v>
      </c>
    </row>
    <row r="607" spans="1:26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 t="s">
        <v>10996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>
        <v>4</v>
      </c>
      <c r="T607" s="5">
        <v>0.7</v>
      </c>
      <c r="U607" s="4">
        <v>-31.671199999999999</v>
      </c>
      <c r="V607" s="6">
        <v>-0.73333333333333328</v>
      </c>
      <c r="W607" t="s">
        <v>11583</v>
      </c>
      <c r="X607">
        <v>2014</v>
      </c>
      <c r="Y607" s="2">
        <v>3</v>
      </c>
      <c r="Z607" s="2" t="s">
        <v>11584</v>
      </c>
    </row>
    <row r="608" spans="1:26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 t="s">
        <v>10996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>
        <v>3</v>
      </c>
      <c r="T608" s="5">
        <v>0.2</v>
      </c>
      <c r="U608" s="4">
        <v>47.815199999999997</v>
      </c>
      <c r="V608" s="6">
        <v>0.36249999999999999</v>
      </c>
      <c r="W608" t="s">
        <v>11579</v>
      </c>
      <c r="X608">
        <v>2014</v>
      </c>
      <c r="Y608" s="2">
        <v>3</v>
      </c>
      <c r="Z608" s="2" t="s">
        <v>11580</v>
      </c>
    </row>
    <row r="609" spans="1:26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 t="s">
        <v>10951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4">
        <v>3.282</v>
      </c>
      <c r="S609">
        <v>2</v>
      </c>
      <c r="T609" s="5">
        <v>0.7</v>
      </c>
      <c r="U609" s="4">
        <v>-2.6255999999999999</v>
      </c>
      <c r="V609" s="6">
        <v>-0.79999999999999993</v>
      </c>
      <c r="W609" t="s">
        <v>11583</v>
      </c>
      <c r="X609">
        <v>2014</v>
      </c>
      <c r="Y609" s="2">
        <v>5</v>
      </c>
      <c r="Z609" s="2" t="s">
        <v>11584</v>
      </c>
    </row>
    <row r="610" spans="1:26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 t="s">
        <v>10951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>
        <v>9</v>
      </c>
      <c r="T610" s="5">
        <v>0.2</v>
      </c>
      <c r="U610" s="4">
        <v>2.3814000000000002</v>
      </c>
      <c r="V610" s="6">
        <v>0.11250000000000002</v>
      </c>
      <c r="W610" t="s">
        <v>11579</v>
      </c>
      <c r="X610">
        <v>2014</v>
      </c>
      <c r="Y610" s="2">
        <v>5</v>
      </c>
      <c r="Z610" s="2" t="s">
        <v>11580</v>
      </c>
    </row>
    <row r="611" spans="1:26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 t="s">
        <v>10951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>
        <v>2</v>
      </c>
      <c r="T611" s="5">
        <v>0.4</v>
      </c>
      <c r="U611" s="4">
        <v>-10.117800000000001</v>
      </c>
      <c r="V611" s="6">
        <v>-0.18333333333333335</v>
      </c>
      <c r="W611" t="s">
        <v>11585</v>
      </c>
      <c r="X611">
        <v>2014</v>
      </c>
      <c r="Y611" s="2">
        <v>5</v>
      </c>
      <c r="Z611" s="2" t="s">
        <v>11584</v>
      </c>
    </row>
    <row r="612" spans="1:26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 t="s">
        <v>11035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>
        <v>3</v>
      </c>
      <c r="T612" s="5">
        <v>0.2</v>
      </c>
      <c r="U612" s="4">
        <v>41.577300000000001</v>
      </c>
      <c r="V612" s="6">
        <v>0.1125</v>
      </c>
      <c r="W612" t="s">
        <v>11579</v>
      </c>
      <c r="X612">
        <v>2016</v>
      </c>
      <c r="Y612" s="2">
        <v>4</v>
      </c>
      <c r="Z612" s="2" t="s">
        <v>11580</v>
      </c>
    </row>
    <row r="613" spans="1:26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 t="s">
        <v>11035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4">
        <v>15.712</v>
      </c>
      <c r="S613">
        <v>4</v>
      </c>
      <c r="T613" s="5">
        <v>0.2</v>
      </c>
      <c r="U613" s="4">
        <v>5.6955999999999998</v>
      </c>
      <c r="V613" s="6">
        <v>0.36249999999999999</v>
      </c>
      <c r="W613" t="s">
        <v>11579</v>
      </c>
      <c r="X613">
        <v>2016</v>
      </c>
      <c r="Y613" s="2">
        <v>4</v>
      </c>
      <c r="Z613" s="2" t="s">
        <v>11580</v>
      </c>
    </row>
    <row r="614" spans="1:26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 t="s">
        <v>10989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>
        <v>2</v>
      </c>
      <c r="T614" s="5">
        <v>0.2</v>
      </c>
      <c r="U614" s="4">
        <v>2.64</v>
      </c>
      <c r="V614" s="6">
        <v>0.3125</v>
      </c>
      <c r="W614" t="s">
        <v>11579</v>
      </c>
      <c r="X614">
        <v>2016</v>
      </c>
      <c r="Y614" s="2">
        <v>9</v>
      </c>
      <c r="Z614" s="2" t="s">
        <v>11580</v>
      </c>
    </row>
    <row r="615" spans="1:26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 t="s">
        <v>10989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>
        <v>9</v>
      </c>
      <c r="T615" s="5">
        <v>0.4</v>
      </c>
      <c r="U615" s="4">
        <v>-157.9383</v>
      </c>
      <c r="V615" s="6">
        <v>-0.21666666666666665</v>
      </c>
      <c r="W615" t="s">
        <v>11585</v>
      </c>
      <c r="X615">
        <v>2016</v>
      </c>
      <c r="Y615" s="2">
        <v>9</v>
      </c>
      <c r="Z615" s="2" t="s">
        <v>11584</v>
      </c>
    </row>
    <row r="616" spans="1:26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 t="s">
        <v>11198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4">
        <v>119.94</v>
      </c>
      <c r="S616">
        <v>10</v>
      </c>
      <c r="T616" s="5">
        <v>0.4</v>
      </c>
      <c r="U616" s="4">
        <v>15.992000000000001</v>
      </c>
      <c r="V616" s="6">
        <v>0.13333333333333333</v>
      </c>
      <c r="W616" t="s">
        <v>11585</v>
      </c>
      <c r="X616">
        <v>2017</v>
      </c>
      <c r="Y616" s="2">
        <v>11</v>
      </c>
      <c r="Z616" s="2" t="s">
        <v>11580</v>
      </c>
    </row>
    <row r="617" spans="1:26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 t="s">
        <v>11198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>
        <v>2</v>
      </c>
      <c r="T617" s="5">
        <v>0.7</v>
      </c>
      <c r="U617" s="4">
        <v>-2.7968000000000002</v>
      </c>
      <c r="V617" s="6">
        <v>-0.76666666666666672</v>
      </c>
      <c r="W617" t="s">
        <v>11583</v>
      </c>
      <c r="X617">
        <v>2017</v>
      </c>
      <c r="Y617" s="2">
        <v>11</v>
      </c>
      <c r="Z617" s="2" t="s">
        <v>11584</v>
      </c>
    </row>
    <row r="618" spans="1:26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 t="s">
        <v>11080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>
        <v>2</v>
      </c>
      <c r="T618" s="5">
        <v>0</v>
      </c>
      <c r="U618" s="4">
        <v>15.7872</v>
      </c>
      <c r="V618" s="6">
        <v>0.39</v>
      </c>
      <c r="W618" t="s">
        <v>11582</v>
      </c>
      <c r="X618">
        <v>2017</v>
      </c>
      <c r="Y618" s="2">
        <v>8</v>
      </c>
      <c r="Z618" s="2" t="s">
        <v>11580</v>
      </c>
    </row>
    <row r="619" spans="1:26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 t="s">
        <v>11080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4">
        <v>9.94</v>
      </c>
      <c r="S619">
        <v>2</v>
      </c>
      <c r="T619" s="5">
        <v>0</v>
      </c>
      <c r="U619" s="4">
        <v>3.0813999999999999</v>
      </c>
      <c r="V619" s="6">
        <v>0.31</v>
      </c>
      <c r="W619" t="s">
        <v>11582</v>
      </c>
      <c r="X619">
        <v>2017</v>
      </c>
      <c r="Y619" s="2">
        <v>8</v>
      </c>
      <c r="Z619" s="2" t="s">
        <v>11580</v>
      </c>
    </row>
    <row r="620" spans="1:26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 t="s">
        <v>11080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>
        <v>9</v>
      </c>
      <c r="T620" s="5">
        <v>0.2</v>
      </c>
      <c r="U620" s="4">
        <v>33.57</v>
      </c>
      <c r="V620" s="6">
        <v>0.3125</v>
      </c>
      <c r="W620" t="s">
        <v>11579</v>
      </c>
      <c r="X620">
        <v>2017</v>
      </c>
      <c r="Y620" s="2">
        <v>8</v>
      </c>
      <c r="Z620" s="2" t="s">
        <v>11580</v>
      </c>
    </row>
    <row r="621" spans="1:26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 t="s">
        <v>11080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>
        <v>1</v>
      </c>
      <c r="T621" s="5">
        <v>0</v>
      </c>
      <c r="U621" s="4">
        <v>10.9939</v>
      </c>
      <c r="V621" s="6">
        <v>0.29000000000000004</v>
      </c>
      <c r="W621" t="s">
        <v>11582</v>
      </c>
      <c r="X621">
        <v>2017</v>
      </c>
      <c r="Y621" s="2">
        <v>8</v>
      </c>
      <c r="Z621" s="2" t="s">
        <v>11580</v>
      </c>
    </row>
    <row r="622" spans="1:26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 t="s">
        <v>11080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4">
        <v>88.02</v>
      </c>
      <c r="S622">
        <v>3</v>
      </c>
      <c r="T622" s="5">
        <v>0</v>
      </c>
      <c r="U622" s="4">
        <v>27.286200000000001</v>
      </c>
      <c r="V622" s="6">
        <v>0.31</v>
      </c>
      <c r="W622" t="s">
        <v>11582</v>
      </c>
      <c r="X622">
        <v>2017</v>
      </c>
      <c r="Y622" s="2">
        <v>8</v>
      </c>
      <c r="Z622" s="2" t="s">
        <v>11580</v>
      </c>
    </row>
    <row r="623" spans="1:26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 t="s">
        <v>10950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4">
        <v>8.69</v>
      </c>
      <c r="S623">
        <v>5</v>
      </c>
      <c r="T623" s="5">
        <v>0.8</v>
      </c>
      <c r="U623" s="4">
        <v>-14.773</v>
      </c>
      <c r="V623" s="6">
        <v>-1.7</v>
      </c>
      <c r="W623" t="s">
        <v>11583</v>
      </c>
      <c r="X623">
        <v>2014</v>
      </c>
      <c r="Y623" s="2">
        <v>12</v>
      </c>
      <c r="Z623" s="2" t="s">
        <v>11584</v>
      </c>
    </row>
    <row r="624" spans="1:26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 t="s">
        <v>11274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>
        <v>2</v>
      </c>
      <c r="T624" s="5">
        <v>0</v>
      </c>
      <c r="U624" s="4">
        <v>87.568399999999997</v>
      </c>
      <c r="V624" s="6">
        <v>0.29000000000000004</v>
      </c>
      <c r="W624" t="s">
        <v>11582</v>
      </c>
      <c r="X624">
        <v>2015</v>
      </c>
      <c r="Y624" s="2">
        <v>11</v>
      </c>
      <c r="Z624" s="2" t="s">
        <v>11580</v>
      </c>
    </row>
    <row r="625" spans="1:26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 t="s">
        <v>11274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4">
        <v>555.21</v>
      </c>
      <c r="S625">
        <v>5</v>
      </c>
      <c r="T625" s="5">
        <v>0.1</v>
      </c>
      <c r="U625" s="4">
        <v>178.90100000000001</v>
      </c>
      <c r="V625" s="6">
        <v>0.32222222222222224</v>
      </c>
      <c r="W625" t="s">
        <v>11579</v>
      </c>
      <c r="X625">
        <v>2015</v>
      </c>
      <c r="Y625" s="2">
        <v>11</v>
      </c>
      <c r="Z625" s="2" t="s">
        <v>11580</v>
      </c>
    </row>
    <row r="626" spans="1:26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 t="s">
        <v>11274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4">
        <v>523.48</v>
      </c>
      <c r="S626">
        <v>4</v>
      </c>
      <c r="T626" s="5">
        <v>0</v>
      </c>
      <c r="U626" s="4">
        <v>130.87</v>
      </c>
      <c r="V626" s="6">
        <v>0.25</v>
      </c>
      <c r="W626" t="s">
        <v>11582</v>
      </c>
      <c r="X626">
        <v>2015</v>
      </c>
      <c r="Y626" s="2">
        <v>11</v>
      </c>
      <c r="Z626" s="2" t="s">
        <v>11580</v>
      </c>
    </row>
    <row r="627" spans="1:26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 t="s">
        <v>11274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4">
        <v>161.82</v>
      </c>
      <c r="S627">
        <v>9</v>
      </c>
      <c r="T627" s="5">
        <v>0</v>
      </c>
      <c r="U627" s="4">
        <v>46.927799999999998</v>
      </c>
      <c r="V627" s="6">
        <v>0.28999999999999998</v>
      </c>
      <c r="W627" t="s">
        <v>11582</v>
      </c>
      <c r="X627">
        <v>2015</v>
      </c>
      <c r="Y627" s="2">
        <v>11</v>
      </c>
      <c r="Z627" s="2" t="s">
        <v>11580</v>
      </c>
    </row>
    <row r="628" spans="1:26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 t="s">
        <v>10949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4">
        <v>35.56</v>
      </c>
      <c r="S628">
        <v>7</v>
      </c>
      <c r="T628" s="5">
        <v>0</v>
      </c>
      <c r="U628" s="4">
        <v>12.090400000000001</v>
      </c>
      <c r="V628" s="6">
        <v>0.34</v>
      </c>
      <c r="W628" t="s">
        <v>11582</v>
      </c>
      <c r="X628">
        <v>2017</v>
      </c>
      <c r="Y628" s="2">
        <v>9</v>
      </c>
      <c r="Z628" s="2" t="s">
        <v>11580</v>
      </c>
    </row>
    <row r="629" spans="1:26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 t="s">
        <v>10979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4">
        <v>97.16</v>
      </c>
      <c r="S629">
        <v>2</v>
      </c>
      <c r="T629" s="5">
        <v>0</v>
      </c>
      <c r="U629" s="4">
        <v>28.176400000000001</v>
      </c>
      <c r="V629" s="6">
        <v>0.29000000000000004</v>
      </c>
      <c r="W629" t="s">
        <v>11582</v>
      </c>
      <c r="X629">
        <v>2017</v>
      </c>
      <c r="Y629" s="2">
        <v>5</v>
      </c>
      <c r="Z629" s="2" t="s">
        <v>11580</v>
      </c>
    </row>
    <row r="630" spans="1:26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 t="s">
        <v>11000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4">
        <v>15.24</v>
      </c>
      <c r="S630">
        <v>5</v>
      </c>
      <c r="T630" s="5">
        <v>0.2</v>
      </c>
      <c r="U630" s="4">
        <v>5.1435000000000004</v>
      </c>
      <c r="V630" s="6">
        <v>0.33750000000000002</v>
      </c>
      <c r="W630" t="s">
        <v>11579</v>
      </c>
      <c r="X630">
        <v>2017</v>
      </c>
      <c r="Y630" s="2">
        <v>12</v>
      </c>
      <c r="Z630" s="2" t="s">
        <v>11580</v>
      </c>
    </row>
    <row r="631" spans="1:26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 t="s">
        <v>11000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4">
        <v>13.23</v>
      </c>
      <c r="S631">
        <v>3</v>
      </c>
      <c r="T631" s="5">
        <v>0</v>
      </c>
      <c r="U631" s="4">
        <v>6.0857999999999999</v>
      </c>
      <c r="V631" s="6">
        <v>0.45999999999999996</v>
      </c>
      <c r="W631" t="s">
        <v>11582</v>
      </c>
      <c r="X631">
        <v>2017</v>
      </c>
      <c r="Y631" s="2">
        <v>12</v>
      </c>
      <c r="Z631" s="2" t="s">
        <v>11580</v>
      </c>
    </row>
    <row r="632" spans="1:26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 t="s">
        <v>11083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>
        <v>3</v>
      </c>
      <c r="T632" s="5">
        <v>0.2</v>
      </c>
      <c r="U632" s="4">
        <v>-51.719099999999997</v>
      </c>
      <c r="V632" s="6">
        <v>-0.21249999999999999</v>
      </c>
      <c r="W632" t="s">
        <v>11579</v>
      </c>
      <c r="X632">
        <v>2016</v>
      </c>
      <c r="Y632" s="2">
        <v>12</v>
      </c>
      <c r="Z632" s="2" t="s">
        <v>11584</v>
      </c>
    </row>
    <row r="633" spans="1:26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 t="s">
        <v>11083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4">
        <v>119.8</v>
      </c>
      <c r="S633">
        <v>5</v>
      </c>
      <c r="T633" s="5">
        <v>0.2</v>
      </c>
      <c r="U633" s="4">
        <v>29.95</v>
      </c>
      <c r="V633" s="6">
        <v>0.25</v>
      </c>
      <c r="W633" t="s">
        <v>11579</v>
      </c>
      <c r="X633">
        <v>2016</v>
      </c>
      <c r="Y633" s="2">
        <v>12</v>
      </c>
      <c r="Z633" s="2" t="s">
        <v>11580</v>
      </c>
    </row>
    <row r="634" spans="1:26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 t="s">
        <v>11083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>
        <v>4</v>
      </c>
      <c r="T634" s="5">
        <v>0.2</v>
      </c>
      <c r="U634" s="4">
        <v>30.076799999999999</v>
      </c>
      <c r="V634" s="6">
        <v>0.1</v>
      </c>
      <c r="W634" t="s">
        <v>11579</v>
      </c>
      <c r="X634">
        <v>2016</v>
      </c>
      <c r="Y634" s="2">
        <v>12</v>
      </c>
      <c r="Z634" s="2" t="s">
        <v>11580</v>
      </c>
    </row>
    <row r="635" spans="1:26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 t="s">
        <v>11124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4">
        <v>17.88</v>
      </c>
      <c r="S635">
        <v>3</v>
      </c>
      <c r="T635" s="5">
        <v>0.2</v>
      </c>
      <c r="U635" s="4">
        <v>2.4584999999999999</v>
      </c>
      <c r="V635" s="6">
        <v>0.13750000000000001</v>
      </c>
      <c r="W635" t="s">
        <v>11579</v>
      </c>
      <c r="X635">
        <v>2017</v>
      </c>
      <c r="Y635" s="2">
        <v>9</v>
      </c>
      <c r="Z635" s="2" t="s">
        <v>11580</v>
      </c>
    </row>
    <row r="636" spans="1:26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 t="s">
        <v>11124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>
        <v>3</v>
      </c>
      <c r="T636" s="5">
        <v>0.2</v>
      </c>
      <c r="U636" s="4">
        <v>85.529700000000005</v>
      </c>
      <c r="V636" s="6">
        <v>0.36250000000000004</v>
      </c>
      <c r="W636" t="s">
        <v>11579</v>
      </c>
      <c r="X636">
        <v>2017</v>
      </c>
      <c r="Y636" s="2">
        <v>9</v>
      </c>
      <c r="Z636" s="2" t="s">
        <v>11580</v>
      </c>
    </row>
    <row r="637" spans="1:26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 t="s">
        <v>11275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4">
        <v>392.94</v>
      </c>
      <c r="S637">
        <v>3</v>
      </c>
      <c r="T637" s="5">
        <v>0</v>
      </c>
      <c r="U637" s="4">
        <v>43.223399999999998</v>
      </c>
      <c r="V637" s="6">
        <v>0.11</v>
      </c>
      <c r="W637" t="s">
        <v>11582</v>
      </c>
      <c r="X637">
        <v>2015</v>
      </c>
      <c r="Y637" s="2">
        <v>10</v>
      </c>
      <c r="Z637" s="2" t="s">
        <v>11580</v>
      </c>
    </row>
    <row r="638" spans="1:26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 t="s">
        <v>11083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>
        <v>3</v>
      </c>
      <c r="T638" s="5">
        <v>0.7</v>
      </c>
      <c r="U638" s="4">
        <v>-13.8468</v>
      </c>
      <c r="V638" s="6">
        <v>-0.73333333333333328</v>
      </c>
      <c r="W638" t="s">
        <v>11583</v>
      </c>
      <c r="X638">
        <v>2016</v>
      </c>
      <c r="Y638" s="2">
        <v>8</v>
      </c>
      <c r="Z638" s="2" t="s">
        <v>11584</v>
      </c>
    </row>
    <row r="639" spans="1:26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 t="s">
        <v>11083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>
        <v>3</v>
      </c>
      <c r="T639" s="5">
        <v>0.2</v>
      </c>
      <c r="U639" s="4">
        <v>12.232799999999999</v>
      </c>
      <c r="V639" s="6">
        <v>9.9999999999999992E-2</v>
      </c>
      <c r="W639" t="s">
        <v>11579</v>
      </c>
      <c r="X639">
        <v>2016</v>
      </c>
      <c r="Y639" s="2">
        <v>8</v>
      </c>
      <c r="Z639" s="2" t="s">
        <v>11580</v>
      </c>
    </row>
    <row r="640" spans="1:26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 t="s">
        <v>11276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4">
        <v>1049.2</v>
      </c>
      <c r="S640">
        <v>5</v>
      </c>
      <c r="T640" s="5">
        <v>0</v>
      </c>
      <c r="U640" s="4">
        <v>272.79199999999997</v>
      </c>
      <c r="V640" s="6">
        <v>0.25999999999999995</v>
      </c>
      <c r="W640" t="s">
        <v>11582</v>
      </c>
      <c r="X640">
        <v>2016</v>
      </c>
      <c r="Y640" s="2">
        <v>5</v>
      </c>
      <c r="Z640" s="2" t="s">
        <v>11580</v>
      </c>
    </row>
    <row r="641" spans="1:26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 t="s">
        <v>11276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>
        <v>4</v>
      </c>
      <c r="T641" s="5">
        <v>0.2</v>
      </c>
      <c r="U641" s="4">
        <v>5.0128000000000004</v>
      </c>
      <c r="V641" s="6">
        <v>0.32500000000000001</v>
      </c>
      <c r="W641" t="s">
        <v>11579</v>
      </c>
      <c r="X641">
        <v>2016</v>
      </c>
      <c r="Y641" s="2">
        <v>5</v>
      </c>
      <c r="Z641" s="2" t="s">
        <v>11580</v>
      </c>
    </row>
    <row r="642" spans="1:26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 t="s">
        <v>11223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4">
        <v>18.84</v>
      </c>
      <c r="S642">
        <v>3</v>
      </c>
      <c r="T642" s="5">
        <v>0</v>
      </c>
      <c r="U642" s="4">
        <v>6.0288000000000004</v>
      </c>
      <c r="V642" s="6">
        <v>0.32</v>
      </c>
      <c r="W642" t="s">
        <v>11582</v>
      </c>
      <c r="X642">
        <v>2016</v>
      </c>
      <c r="Y642" s="2">
        <v>12</v>
      </c>
      <c r="Z642" s="2" t="s">
        <v>11580</v>
      </c>
    </row>
    <row r="643" spans="1:26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 t="s">
        <v>11277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4">
        <v>330.4</v>
      </c>
      <c r="S643">
        <v>2</v>
      </c>
      <c r="T643" s="5">
        <v>0</v>
      </c>
      <c r="U643" s="4">
        <v>85.903999999999996</v>
      </c>
      <c r="V643" s="6">
        <v>0.26</v>
      </c>
      <c r="W643" t="s">
        <v>11582</v>
      </c>
      <c r="X643">
        <v>2017</v>
      </c>
      <c r="Y643" s="2">
        <v>7</v>
      </c>
      <c r="Z643" s="2" t="s">
        <v>11580</v>
      </c>
    </row>
    <row r="644" spans="1:26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 t="s">
        <v>11277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4">
        <v>26.25</v>
      </c>
      <c r="S644">
        <v>7</v>
      </c>
      <c r="T644" s="5">
        <v>0</v>
      </c>
      <c r="U644" s="4">
        <v>12.6</v>
      </c>
      <c r="V644" s="6">
        <v>0.48</v>
      </c>
      <c r="W644" t="s">
        <v>11582</v>
      </c>
      <c r="X644">
        <v>2017</v>
      </c>
      <c r="Y644" s="2">
        <v>7</v>
      </c>
      <c r="Z644" s="2" t="s">
        <v>11580</v>
      </c>
    </row>
    <row r="645" spans="1:26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 t="s">
        <v>11278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>
        <v>4</v>
      </c>
      <c r="T645" s="5">
        <v>0</v>
      </c>
      <c r="U645" s="4">
        <v>54.333199999999998</v>
      </c>
      <c r="V645" s="6">
        <v>0.41</v>
      </c>
      <c r="W645" t="s">
        <v>11582</v>
      </c>
      <c r="X645">
        <v>2017</v>
      </c>
      <c r="Y645" s="2">
        <v>6</v>
      </c>
      <c r="Z645" s="2" t="s">
        <v>11580</v>
      </c>
    </row>
    <row r="646" spans="1:26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 t="s">
        <v>11279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4">
        <v>6.48</v>
      </c>
      <c r="S646">
        <v>1</v>
      </c>
      <c r="T646" s="5">
        <v>0</v>
      </c>
      <c r="U646" s="4">
        <v>3.1751999999999998</v>
      </c>
      <c r="V646" s="6">
        <v>0.48999999999999994</v>
      </c>
      <c r="W646" t="s">
        <v>11582</v>
      </c>
      <c r="X646">
        <v>2017</v>
      </c>
      <c r="Y646" s="2">
        <v>7</v>
      </c>
      <c r="Z646" s="2" t="s">
        <v>11580</v>
      </c>
    </row>
    <row r="647" spans="1:26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 t="s">
        <v>11261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4">
        <v>209.3</v>
      </c>
      <c r="S647">
        <v>2</v>
      </c>
      <c r="T647" s="5">
        <v>0</v>
      </c>
      <c r="U647" s="4">
        <v>56.511000000000003</v>
      </c>
      <c r="V647" s="6">
        <v>0.27</v>
      </c>
      <c r="W647" t="s">
        <v>11582</v>
      </c>
      <c r="X647">
        <v>2017</v>
      </c>
      <c r="Y647" s="2">
        <v>12</v>
      </c>
      <c r="Z647" s="2" t="s">
        <v>11580</v>
      </c>
    </row>
    <row r="648" spans="1:26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 t="s">
        <v>11280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4">
        <v>31.56</v>
      </c>
      <c r="S648">
        <v>5</v>
      </c>
      <c r="T648" s="5">
        <v>0.2</v>
      </c>
      <c r="U648" s="4">
        <v>9.8625000000000007</v>
      </c>
      <c r="V648" s="6">
        <v>0.31250000000000006</v>
      </c>
      <c r="W648" t="s">
        <v>11579</v>
      </c>
      <c r="X648">
        <v>2016</v>
      </c>
      <c r="Y648" s="2">
        <v>4</v>
      </c>
      <c r="Z648" s="2" t="s">
        <v>11580</v>
      </c>
    </row>
    <row r="649" spans="1:26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 t="s">
        <v>11280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>
        <v>2</v>
      </c>
      <c r="T649" s="5">
        <v>0.2</v>
      </c>
      <c r="U649" s="4">
        <v>3.0144000000000002</v>
      </c>
      <c r="V649" s="6">
        <v>0.1</v>
      </c>
      <c r="W649" t="s">
        <v>11579</v>
      </c>
      <c r="X649">
        <v>2016</v>
      </c>
      <c r="Y649" s="2">
        <v>4</v>
      </c>
      <c r="Z649" s="2" t="s">
        <v>11580</v>
      </c>
    </row>
    <row r="650" spans="1:26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 t="s">
        <v>11281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4">
        <v>14.8</v>
      </c>
      <c r="S650">
        <v>4</v>
      </c>
      <c r="T650" s="5">
        <v>0</v>
      </c>
      <c r="U650" s="4">
        <v>6.0679999999999996</v>
      </c>
      <c r="V650" s="6">
        <v>0.41</v>
      </c>
      <c r="W650" t="s">
        <v>11582</v>
      </c>
      <c r="X650">
        <v>2016</v>
      </c>
      <c r="Y650" s="2">
        <v>12</v>
      </c>
      <c r="Z650" s="2" t="s">
        <v>11580</v>
      </c>
    </row>
    <row r="651" spans="1:26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 t="s">
        <v>11281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>
        <v>3</v>
      </c>
      <c r="T651" s="5">
        <v>0.2</v>
      </c>
      <c r="U651" s="4">
        <v>22.6782</v>
      </c>
      <c r="V651" s="6">
        <v>7.5000000000000011E-2</v>
      </c>
      <c r="W651" t="s">
        <v>11579</v>
      </c>
      <c r="X651">
        <v>2016</v>
      </c>
      <c r="Y651" s="2">
        <v>12</v>
      </c>
      <c r="Z651" s="2" t="s">
        <v>11580</v>
      </c>
    </row>
    <row r="652" spans="1:26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 t="s">
        <v>11281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4">
        <v>316</v>
      </c>
      <c r="S652">
        <v>4</v>
      </c>
      <c r="T652" s="5">
        <v>0</v>
      </c>
      <c r="U652" s="4">
        <v>31.6</v>
      </c>
      <c r="V652" s="6">
        <v>0.1</v>
      </c>
      <c r="W652" t="s">
        <v>11582</v>
      </c>
      <c r="X652">
        <v>2016</v>
      </c>
      <c r="Y652" s="2">
        <v>12</v>
      </c>
      <c r="Z652" s="2" t="s">
        <v>11580</v>
      </c>
    </row>
    <row r="653" spans="1:26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 t="s">
        <v>10978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4">
        <v>379.4</v>
      </c>
      <c r="S653">
        <v>10</v>
      </c>
      <c r="T653" s="5">
        <v>0</v>
      </c>
      <c r="U653" s="4">
        <v>178.31800000000001</v>
      </c>
      <c r="V653" s="6">
        <v>0.47000000000000008</v>
      </c>
      <c r="W653" t="s">
        <v>11582</v>
      </c>
      <c r="X653">
        <v>2016</v>
      </c>
      <c r="Y653" s="2">
        <v>10</v>
      </c>
      <c r="Z653" s="2" t="s">
        <v>11580</v>
      </c>
    </row>
    <row r="654" spans="1:26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 t="s">
        <v>11029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4">
        <v>97.82</v>
      </c>
      <c r="S654">
        <v>2</v>
      </c>
      <c r="T654" s="5">
        <v>0</v>
      </c>
      <c r="U654" s="4">
        <v>45.9754</v>
      </c>
      <c r="V654" s="6">
        <v>0.47000000000000003</v>
      </c>
      <c r="W654" t="s">
        <v>11582</v>
      </c>
      <c r="X654">
        <v>2017</v>
      </c>
      <c r="Y654" s="2">
        <v>6</v>
      </c>
      <c r="Z654" s="2" t="s">
        <v>11580</v>
      </c>
    </row>
    <row r="655" spans="1:26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 t="s">
        <v>11029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>
        <v>8</v>
      </c>
      <c r="T655" s="5">
        <v>0</v>
      </c>
      <c r="U655" s="4">
        <v>10.311999999999999</v>
      </c>
      <c r="V655" s="6">
        <v>9.9999999999999992E-2</v>
      </c>
      <c r="W655" t="s">
        <v>11582</v>
      </c>
      <c r="X655">
        <v>2017</v>
      </c>
      <c r="Y655" s="2">
        <v>6</v>
      </c>
      <c r="Z655" s="2" t="s">
        <v>11580</v>
      </c>
    </row>
    <row r="656" spans="1:26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 t="s">
        <v>10981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>
        <v>2</v>
      </c>
      <c r="T656" s="5">
        <v>0.2</v>
      </c>
      <c r="U656" s="4">
        <v>8.5164000000000009</v>
      </c>
      <c r="V656" s="6">
        <v>7.4999999999999997E-2</v>
      </c>
      <c r="W656" t="s">
        <v>11579</v>
      </c>
      <c r="X656">
        <v>2016</v>
      </c>
      <c r="Y656" s="2">
        <v>8</v>
      </c>
      <c r="Z656" s="2" t="s">
        <v>11580</v>
      </c>
    </row>
    <row r="657" spans="1:26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 t="s">
        <v>10981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>
        <v>2</v>
      </c>
      <c r="T657" s="5">
        <v>0.7</v>
      </c>
      <c r="U657" s="4">
        <v>-2.6543999999999999</v>
      </c>
      <c r="V657" s="6">
        <v>-0.79999999999999993</v>
      </c>
      <c r="W657" t="s">
        <v>11583</v>
      </c>
      <c r="X657">
        <v>2016</v>
      </c>
      <c r="Y657" s="2">
        <v>8</v>
      </c>
      <c r="Z657" s="2" t="s">
        <v>11584</v>
      </c>
    </row>
    <row r="658" spans="1:26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 t="s">
        <v>10981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>
        <v>2</v>
      </c>
      <c r="T658" s="5">
        <v>0.2</v>
      </c>
      <c r="U658" s="4">
        <v>45.322200000000002</v>
      </c>
      <c r="V658" s="6">
        <v>0.33749999999999997</v>
      </c>
      <c r="W658" t="s">
        <v>11579</v>
      </c>
      <c r="X658">
        <v>2016</v>
      </c>
      <c r="Y658" s="2">
        <v>8</v>
      </c>
      <c r="Z658" s="2" t="s">
        <v>11580</v>
      </c>
    </row>
    <row r="659" spans="1:26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 t="s">
        <v>10975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>
        <v>2</v>
      </c>
      <c r="T659" s="5">
        <v>0.3</v>
      </c>
      <c r="U659" s="4">
        <v>-50.097999999999999</v>
      </c>
      <c r="V659" s="6">
        <v>-7.1428571428571425E-2</v>
      </c>
      <c r="W659" t="s">
        <v>11585</v>
      </c>
      <c r="X659">
        <v>2016</v>
      </c>
      <c r="Y659" s="2">
        <v>9</v>
      </c>
      <c r="Z659" s="2" t="s">
        <v>11584</v>
      </c>
    </row>
    <row r="660" spans="1:26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 t="s">
        <v>10975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>
        <v>2</v>
      </c>
      <c r="T660" s="5">
        <v>0.8</v>
      </c>
      <c r="U660" s="4">
        <v>-3.4620000000000002</v>
      </c>
      <c r="V660" s="6">
        <v>-1.5000000000000002</v>
      </c>
      <c r="W660" t="s">
        <v>11583</v>
      </c>
      <c r="X660">
        <v>2016</v>
      </c>
      <c r="Y660" s="2">
        <v>9</v>
      </c>
      <c r="Z660" s="2" t="s">
        <v>11584</v>
      </c>
    </row>
    <row r="661" spans="1:26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 t="s">
        <v>10986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>
        <v>7</v>
      </c>
      <c r="T661" s="5">
        <v>0.2</v>
      </c>
      <c r="U661" s="4">
        <v>124.929</v>
      </c>
      <c r="V661" s="6">
        <v>0.125</v>
      </c>
      <c r="W661" t="s">
        <v>11579</v>
      </c>
      <c r="X661">
        <v>2015</v>
      </c>
      <c r="Y661" s="2">
        <v>8</v>
      </c>
      <c r="Z661" s="2" t="s">
        <v>11580</v>
      </c>
    </row>
    <row r="662" spans="1:26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 t="s">
        <v>10986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>
        <v>14</v>
      </c>
      <c r="T662" s="5">
        <v>0.2</v>
      </c>
      <c r="U662" s="4">
        <v>-135.76499999999999</v>
      </c>
      <c r="V662" s="6">
        <v>-0.18749999999999997</v>
      </c>
      <c r="W662" t="s">
        <v>11579</v>
      </c>
      <c r="X662">
        <v>2015</v>
      </c>
      <c r="Y662" s="2">
        <v>8</v>
      </c>
      <c r="Z662" s="2" t="s">
        <v>11584</v>
      </c>
    </row>
    <row r="663" spans="1:26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 t="s">
        <v>10986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>
        <v>5</v>
      </c>
      <c r="T663" s="5">
        <v>0.3</v>
      </c>
      <c r="U663" s="4">
        <v>-118.12949999999999</v>
      </c>
      <c r="V663" s="6">
        <v>-0.12857142857142856</v>
      </c>
      <c r="W663" t="s">
        <v>11585</v>
      </c>
      <c r="X663">
        <v>2015</v>
      </c>
      <c r="Y663" s="2">
        <v>8</v>
      </c>
      <c r="Z663" s="2" t="s">
        <v>11584</v>
      </c>
    </row>
    <row r="664" spans="1:26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 t="s">
        <v>10986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>
        <v>3</v>
      </c>
      <c r="T664" s="5">
        <v>0.8</v>
      </c>
      <c r="U664" s="4">
        <v>-4.2222</v>
      </c>
      <c r="V664" s="6">
        <v>-1.5499999999999998</v>
      </c>
      <c r="W664" t="s">
        <v>11583</v>
      </c>
      <c r="X664">
        <v>2015</v>
      </c>
      <c r="Y664" s="2">
        <v>8</v>
      </c>
      <c r="Z664" s="2" t="s">
        <v>11584</v>
      </c>
    </row>
    <row r="665" spans="1:26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 t="s">
        <v>11080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4">
        <v>459.95</v>
      </c>
      <c r="S665">
        <v>5</v>
      </c>
      <c r="T665" s="5">
        <v>0</v>
      </c>
      <c r="U665" s="4">
        <v>18.398</v>
      </c>
      <c r="V665" s="6">
        <v>0.04</v>
      </c>
      <c r="W665" t="s">
        <v>11582</v>
      </c>
      <c r="X665">
        <v>2016</v>
      </c>
      <c r="Y665" s="2">
        <v>3</v>
      </c>
      <c r="Z665" s="2" t="s">
        <v>11580</v>
      </c>
    </row>
    <row r="666" spans="1:26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 t="s">
        <v>11282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4">
        <v>10.74</v>
      </c>
      <c r="S666">
        <v>3</v>
      </c>
      <c r="T666" s="5">
        <v>0</v>
      </c>
      <c r="U666" s="4">
        <v>5.2625999999999999</v>
      </c>
      <c r="V666" s="6">
        <v>0.49</v>
      </c>
      <c r="W666" t="s">
        <v>11582</v>
      </c>
      <c r="X666">
        <v>2016</v>
      </c>
      <c r="Y666" s="2">
        <v>11</v>
      </c>
      <c r="Z666" s="2" t="s">
        <v>11580</v>
      </c>
    </row>
    <row r="667" spans="1:26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 t="s">
        <v>10970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4">
        <v>23.76</v>
      </c>
      <c r="S667">
        <v>3</v>
      </c>
      <c r="T667" s="5">
        <v>0.2</v>
      </c>
      <c r="U667" s="4">
        <v>2.0790000000000002</v>
      </c>
      <c r="V667" s="6">
        <v>8.7500000000000008E-2</v>
      </c>
      <c r="W667" t="s">
        <v>11579</v>
      </c>
      <c r="X667">
        <v>2017</v>
      </c>
      <c r="Y667" s="2">
        <v>6</v>
      </c>
      <c r="Z667" s="2" t="s">
        <v>11580</v>
      </c>
    </row>
    <row r="668" spans="1:26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 t="s">
        <v>10970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>
        <v>3</v>
      </c>
      <c r="T668" s="5">
        <v>0.2</v>
      </c>
      <c r="U668" s="4">
        <v>28.706399999999999</v>
      </c>
      <c r="V668" s="6">
        <v>0.33749999999999997</v>
      </c>
      <c r="W668" t="s">
        <v>11579</v>
      </c>
      <c r="X668">
        <v>2017</v>
      </c>
      <c r="Y668" s="2">
        <v>6</v>
      </c>
      <c r="Z668" s="2" t="s">
        <v>11580</v>
      </c>
    </row>
    <row r="669" spans="1:26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 t="s">
        <v>10970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>
        <v>3</v>
      </c>
      <c r="T669" s="5">
        <v>0.2</v>
      </c>
      <c r="U669" s="4">
        <v>28.618200000000002</v>
      </c>
      <c r="V669" s="6">
        <v>7.4999999999999997E-2</v>
      </c>
      <c r="W669" t="s">
        <v>11579</v>
      </c>
      <c r="X669">
        <v>2017</v>
      </c>
      <c r="Y669" s="2">
        <v>6</v>
      </c>
      <c r="Z669" s="2" t="s">
        <v>11580</v>
      </c>
    </row>
    <row r="670" spans="1:26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 t="s">
        <v>10999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4">
        <v>30.36</v>
      </c>
      <c r="S670">
        <v>5</v>
      </c>
      <c r="T670" s="5">
        <v>0.2</v>
      </c>
      <c r="U670" s="4">
        <v>8.7285000000000004</v>
      </c>
      <c r="V670" s="6">
        <v>0.28750000000000003</v>
      </c>
      <c r="W670" t="s">
        <v>11579</v>
      </c>
      <c r="X670">
        <v>2014</v>
      </c>
      <c r="Y670" s="2">
        <v>12</v>
      </c>
      <c r="Z670" s="2" t="s">
        <v>11580</v>
      </c>
    </row>
    <row r="671" spans="1:26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 t="s">
        <v>11020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>
        <v>3</v>
      </c>
      <c r="T671" s="5">
        <v>0.6</v>
      </c>
      <c r="U671" s="4">
        <v>-14.3856</v>
      </c>
      <c r="V671" s="6">
        <v>-0.6</v>
      </c>
      <c r="W671" t="s">
        <v>11583</v>
      </c>
      <c r="X671">
        <v>2017</v>
      </c>
      <c r="Y671" s="2">
        <v>6</v>
      </c>
      <c r="Z671" s="2" t="s">
        <v>11584</v>
      </c>
    </row>
    <row r="672" spans="1:26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 t="s">
        <v>11020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>
        <v>1</v>
      </c>
      <c r="T672" s="5">
        <v>0.5</v>
      </c>
      <c r="U672" s="4">
        <v>-71.890500000000003</v>
      </c>
      <c r="V672" s="6">
        <v>-0.66</v>
      </c>
      <c r="W672" t="s">
        <v>11583</v>
      </c>
      <c r="X672">
        <v>2017</v>
      </c>
      <c r="Y672" s="2">
        <v>6</v>
      </c>
      <c r="Z672" s="2" t="s">
        <v>11584</v>
      </c>
    </row>
    <row r="673" spans="1:26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 t="s">
        <v>11020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>
        <v>8</v>
      </c>
      <c r="T673" s="5">
        <v>0.2</v>
      </c>
      <c r="U673" s="4">
        <v>11.36</v>
      </c>
      <c r="V673" s="6">
        <v>0.3125</v>
      </c>
      <c r="W673" t="s">
        <v>11579</v>
      </c>
      <c r="X673">
        <v>2017</v>
      </c>
      <c r="Y673" s="2">
        <v>6</v>
      </c>
      <c r="Z673" s="2" t="s">
        <v>11580</v>
      </c>
    </row>
    <row r="674" spans="1:26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 t="s">
        <v>10948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>
        <v>5</v>
      </c>
      <c r="T674" s="5">
        <v>0.2</v>
      </c>
      <c r="U674" s="4">
        <v>1.7115</v>
      </c>
      <c r="V674" s="6">
        <v>8.7500000000000008E-2</v>
      </c>
      <c r="W674" t="s">
        <v>11579</v>
      </c>
      <c r="X674">
        <v>2017</v>
      </c>
      <c r="Y674" s="2">
        <v>6</v>
      </c>
      <c r="Z674" s="2" t="s">
        <v>11580</v>
      </c>
    </row>
    <row r="675" spans="1:26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 t="s">
        <v>11261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4">
        <v>61.44</v>
      </c>
      <c r="S675">
        <v>3</v>
      </c>
      <c r="T675" s="5">
        <v>0</v>
      </c>
      <c r="U675" s="4">
        <v>16.588799999999999</v>
      </c>
      <c r="V675" s="6">
        <v>0.27</v>
      </c>
      <c r="W675" t="s">
        <v>11582</v>
      </c>
      <c r="X675">
        <v>2017</v>
      </c>
      <c r="Y675" s="2">
        <v>12</v>
      </c>
      <c r="Z675" s="2" t="s">
        <v>11580</v>
      </c>
    </row>
    <row r="676" spans="1:26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 t="s">
        <v>11261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4">
        <v>38.9</v>
      </c>
      <c r="S676">
        <v>5</v>
      </c>
      <c r="T676" s="5">
        <v>0</v>
      </c>
      <c r="U676" s="4">
        <v>17.504999999999999</v>
      </c>
      <c r="V676" s="6">
        <v>0.45</v>
      </c>
      <c r="W676" t="s">
        <v>11582</v>
      </c>
      <c r="X676">
        <v>2017</v>
      </c>
      <c r="Y676" s="2">
        <v>12</v>
      </c>
      <c r="Z676" s="2" t="s">
        <v>11580</v>
      </c>
    </row>
    <row r="677" spans="1:26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 t="s">
        <v>11261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4">
        <v>99.39</v>
      </c>
      <c r="S677">
        <v>3</v>
      </c>
      <c r="T677" s="5">
        <v>0</v>
      </c>
      <c r="U677" s="4">
        <v>40.749899999999997</v>
      </c>
      <c r="V677" s="6">
        <v>0.41</v>
      </c>
      <c r="W677" t="s">
        <v>11582</v>
      </c>
      <c r="X677">
        <v>2017</v>
      </c>
      <c r="Y677" s="2">
        <v>12</v>
      </c>
      <c r="Z677" s="2" t="s">
        <v>11580</v>
      </c>
    </row>
    <row r="678" spans="1:26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 t="s">
        <v>11199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>
        <v>3</v>
      </c>
      <c r="T678" s="5">
        <v>0.8</v>
      </c>
      <c r="U678" s="4">
        <v>-7.3920000000000003</v>
      </c>
      <c r="V678" s="6">
        <v>-2.75</v>
      </c>
      <c r="W678" t="s">
        <v>11583</v>
      </c>
      <c r="X678">
        <v>2017</v>
      </c>
      <c r="Y678" s="2">
        <v>3</v>
      </c>
      <c r="Z678" s="2" t="s">
        <v>11584</v>
      </c>
    </row>
    <row r="679" spans="1:26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 t="s">
        <v>11199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>
        <v>3</v>
      </c>
      <c r="T679" s="5">
        <v>0.2</v>
      </c>
      <c r="U679" s="4">
        <v>4.5201000000000002</v>
      </c>
      <c r="V679" s="6">
        <v>0.16250000000000001</v>
      </c>
      <c r="W679" t="s">
        <v>11579</v>
      </c>
      <c r="X679">
        <v>2017</v>
      </c>
      <c r="Y679" s="2">
        <v>3</v>
      </c>
      <c r="Z679" s="2" t="s">
        <v>11580</v>
      </c>
    </row>
    <row r="680" spans="1:26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 t="s">
        <v>11199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>
        <v>3</v>
      </c>
      <c r="T680" s="5">
        <v>0.6</v>
      </c>
      <c r="U680" s="4">
        <v>-41.262</v>
      </c>
      <c r="V680" s="6">
        <v>-0.5</v>
      </c>
      <c r="W680" t="s">
        <v>11583</v>
      </c>
      <c r="X680">
        <v>2017</v>
      </c>
      <c r="Y680" s="2">
        <v>3</v>
      </c>
      <c r="Z680" s="2" t="s">
        <v>11584</v>
      </c>
    </row>
    <row r="681" spans="1:26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 t="s">
        <v>11199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>
        <v>3</v>
      </c>
      <c r="T681" s="5">
        <v>0.8</v>
      </c>
      <c r="U681" s="4">
        <v>-320.23950000000002</v>
      </c>
      <c r="V681" s="6">
        <v>-1.7500000000000002</v>
      </c>
      <c r="W681" t="s">
        <v>11583</v>
      </c>
      <c r="X681">
        <v>2017</v>
      </c>
      <c r="Y681" s="2">
        <v>3</v>
      </c>
      <c r="Z681" s="2" t="s">
        <v>11584</v>
      </c>
    </row>
    <row r="682" spans="1:26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 t="s">
        <v>10978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>
        <v>3</v>
      </c>
      <c r="T682" s="5">
        <v>0.2</v>
      </c>
      <c r="U682" s="4">
        <v>4.6643999999999997</v>
      </c>
      <c r="V682" s="6">
        <v>0.32499999999999996</v>
      </c>
      <c r="W682" t="s">
        <v>11579</v>
      </c>
      <c r="X682">
        <v>2016</v>
      </c>
      <c r="Y682" s="2">
        <v>11</v>
      </c>
      <c r="Z682" s="2" t="s">
        <v>11580</v>
      </c>
    </row>
    <row r="683" spans="1:26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 t="s">
        <v>10978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>
        <v>2</v>
      </c>
      <c r="T683" s="5">
        <v>0</v>
      </c>
      <c r="U683" s="4">
        <v>2.5983999999999998</v>
      </c>
      <c r="V683" s="6">
        <v>0.04</v>
      </c>
      <c r="W683" t="s">
        <v>11582</v>
      </c>
      <c r="X683">
        <v>2016</v>
      </c>
      <c r="Y683" s="2">
        <v>11</v>
      </c>
      <c r="Z683" s="2" t="s">
        <v>11580</v>
      </c>
    </row>
    <row r="684" spans="1:26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 t="s">
        <v>10978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>
        <v>4</v>
      </c>
      <c r="T684" s="5">
        <v>0</v>
      </c>
      <c r="U684" s="4">
        <v>18.521999999999998</v>
      </c>
      <c r="V684" s="6">
        <v>0.27</v>
      </c>
      <c r="W684" t="s">
        <v>11582</v>
      </c>
      <c r="X684">
        <v>2016</v>
      </c>
      <c r="Y684" s="2">
        <v>11</v>
      </c>
      <c r="Z684" s="2" t="s">
        <v>11580</v>
      </c>
    </row>
    <row r="685" spans="1:26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 t="s">
        <v>11026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>
        <v>4</v>
      </c>
      <c r="T685" s="5">
        <v>0.5</v>
      </c>
      <c r="U685" s="4">
        <v>-3839.9904000000001</v>
      </c>
      <c r="V685" s="6">
        <v>-0.48000000000000004</v>
      </c>
      <c r="W685" t="s">
        <v>11583</v>
      </c>
      <c r="X685">
        <v>2017</v>
      </c>
      <c r="Y685" s="2">
        <v>11</v>
      </c>
      <c r="Z685" s="2" t="s">
        <v>11584</v>
      </c>
    </row>
    <row r="686" spans="1:26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 t="s">
        <v>11026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4">
        <v>167.44</v>
      </c>
      <c r="S686">
        <v>2</v>
      </c>
      <c r="T686" s="5">
        <v>0.2</v>
      </c>
      <c r="U686" s="4">
        <v>14.651</v>
      </c>
      <c r="V686" s="6">
        <v>8.7499999999999994E-2</v>
      </c>
      <c r="W686" t="s">
        <v>11579</v>
      </c>
      <c r="X686">
        <v>2017</v>
      </c>
      <c r="Y686" s="2">
        <v>11</v>
      </c>
      <c r="Z686" s="2" t="s">
        <v>11580</v>
      </c>
    </row>
    <row r="687" spans="1:26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 t="s">
        <v>11258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>
        <v>3</v>
      </c>
      <c r="T687" s="5">
        <v>0</v>
      </c>
      <c r="U687" s="4">
        <v>163.18979999999999</v>
      </c>
      <c r="V687" s="6">
        <v>0.33999999999999997</v>
      </c>
      <c r="W687" t="s">
        <v>11582</v>
      </c>
      <c r="X687">
        <v>2014</v>
      </c>
      <c r="Y687" s="2">
        <v>7</v>
      </c>
      <c r="Z687" s="2" t="s">
        <v>11580</v>
      </c>
    </row>
    <row r="688" spans="1:26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 t="s">
        <v>11258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4">
        <v>14.62</v>
      </c>
      <c r="S688">
        <v>2</v>
      </c>
      <c r="T688" s="5">
        <v>0</v>
      </c>
      <c r="U688" s="4">
        <v>6.8714000000000004</v>
      </c>
      <c r="V688" s="6">
        <v>0.47000000000000003</v>
      </c>
      <c r="W688" t="s">
        <v>11582</v>
      </c>
      <c r="X688">
        <v>2014</v>
      </c>
      <c r="Y688" s="2">
        <v>7</v>
      </c>
      <c r="Z688" s="2" t="s">
        <v>11580</v>
      </c>
    </row>
    <row r="689" spans="1:26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 t="s">
        <v>11258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>
        <v>3</v>
      </c>
      <c r="T689" s="5">
        <v>0</v>
      </c>
      <c r="U689" s="4">
        <v>9.3312000000000008</v>
      </c>
      <c r="V689" s="6">
        <v>0.48000000000000004</v>
      </c>
      <c r="W689" t="s">
        <v>11582</v>
      </c>
      <c r="X689">
        <v>2014</v>
      </c>
      <c r="Y689" s="2">
        <v>7</v>
      </c>
      <c r="Z689" s="2" t="s">
        <v>11580</v>
      </c>
    </row>
    <row r="690" spans="1:26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 t="s">
        <v>11029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>
        <v>2</v>
      </c>
      <c r="T690" s="5">
        <v>0.2</v>
      </c>
      <c r="U690" s="4">
        <v>4.7995999999999999</v>
      </c>
      <c r="V690" s="6">
        <v>2.4999999999999998E-2</v>
      </c>
      <c r="W690" t="s">
        <v>11579</v>
      </c>
      <c r="X690">
        <v>2017</v>
      </c>
      <c r="Y690" s="2">
        <v>12</v>
      </c>
      <c r="Z690" s="2" t="s">
        <v>11580</v>
      </c>
    </row>
    <row r="691" spans="1:26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 t="s">
        <v>11283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4">
        <v>104.01</v>
      </c>
      <c r="S691">
        <v>1</v>
      </c>
      <c r="T691" s="5">
        <v>0</v>
      </c>
      <c r="U691" s="4">
        <v>14.561400000000001</v>
      </c>
      <c r="V691" s="6">
        <v>0.14000000000000001</v>
      </c>
      <c r="W691" t="s">
        <v>11582</v>
      </c>
      <c r="X691">
        <v>2014</v>
      </c>
      <c r="Y691" s="2">
        <v>6</v>
      </c>
      <c r="Z691" s="2" t="s">
        <v>11580</v>
      </c>
    </row>
    <row r="692" spans="1:26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 t="s">
        <v>11283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>
        <v>1</v>
      </c>
      <c r="T692" s="5">
        <v>0</v>
      </c>
      <c r="U692" s="4">
        <v>74.053200000000004</v>
      </c>
      <c r="V692" s="6">
        <v>0.26</v>
      </c>
      <c r="W692" t="s">
        <v>11582</v>
      </c>
      <c r="X692">
        <v>2014</v>
      </c>
      <c r="Y692" s="2">
        <v>6</v>
      </c>
      <c r="Z692" s="2" t="s">
        <v>11580</v>
      </c>
    </row>
    <row r="693" spans="1:26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 t="s">
        <v>11283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>
        <v>3</v>
      </c>
      <c r="T693" s="5">
        <v>0</v>
      </c>
      <c r="U693" s="4">
        <v>10.315200000000001</v>
      </c>
      <c r="V693" s="6">
        <v>0.27999999999999997</v>
      </c>
      <c r="W693" t="s">
        <v>11582</v>
      </c>
      <c r="X693">
        <v>2014</v>
      </c>
      <c r="Y693" s="2">
        <v>6</v>
      </c>
      <c r="Z693" s="2" t="s">
        <v>11580</v>
      </c>
    </row>
    <row r="694" spans="1:26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 t="s">
        <v>10992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>
        <v>1</v>
      </c>
      <c r="T694" s="5">
        <v>0</v>
      </c>
      <c r="U694" s="4">
        <v>24.936</v>
      </c>
      <c r="V694" s="6">
        <v>0.15</v>
      </c>
      <c r="W694" t="s">
        <v>11582</v>
      </c>
      <c r="X694">
        <v>2015</v>
      </c>
      <c r="Y694" s="2">
        <v>3</v>
      </c>
      <c r="Z694" s="2" t="s">
        <v>11580</v>
      </c>
    </row>
    <row r="695" spans="1:26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 t="s">
        <v>10992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4">
        <v>33.4</v>
      </c>
      <c r="S695">
        <v>5</v>
      </c>
      <c r="T695" s="5">
        <v>0</v>
      </c>
      <c r="U695" s="4">
        <v>16.032</v>
      </c>
      <c r="V695" s="6">
        <v>0.48000000000000004</v>
      </c>
      <c r="W695" t="s">
        <v>11582</v>
      </c>
      <c r="X695">
        <v>2015</v>
      </c>
      <c r="Y695" s="2">
        <v>3</v>
      </c>
      <c r="Z695" s="2" t="s">
        <v>11580</v>
      </c>
    </row>
    <row r="696" spans="1:26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 t="s">
        <v>11074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>
        <v>8</v>
      </c>
      <c r="T696" s="5">
        <v>0.2</v>
      </c>
      <c r="U696" s="4">
        <v>17.348800000000001</v>
      </c>
      <c r="V696" s="6">
        <v>8.7500000000000008E-2</v>
      </c>
      <c r="W696" t="s">
        <v>11579</v>
      </c>
      <c r="X696">
        <v>2015</v>
      </c>
      <c r="Y696" s="2">
        <v>5</v>
      </c>
      <c r="Z696" s="2" t="s">
        <v>11580</v>
      </c>
    </row>
    <row r="697" spans="1:26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 t="s">
        <v>11074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4">
        <v>47.36</v>
      </c>
      <c r="S697">
        <v>4</v>
      </c>
      <c r="T697" s="5">
        <v>0.2</v>
      </c>
      <c r="U697" s="4">
        <v>17.760000000000002</v>
      </c>
      <c r="V697" s="6">
        <v>0.37500000000000006</v>
      </c>
      <c r="W697" t="s">
        <v>11579</v>
      </c>
      <c r="X697">
        <v>2015</v>
      </c>
      <c r="Y697" s="2">
        <v>5</v>
      </c>
      <c r="Z697" s="2" t="s">
        <v>11580</v>
      </c>
    </row>
    <row r="698" spans="1:26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 t="s">
        <v>11074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>
        <v>7</v>
      </c>
      <c r="T698" s="5">
        <v>0.2</v>
      </c>
      <c r="U698" s="4">
        <v>62.807499999999997</v>
      </c>
      <c r="V698" s="6">
        <v>0.3125</v>
      </c>
      <c r="W698" t="s">
        <v>11579</v>
      </c>
      <c r="X698">
        <v>2015</v>
      </c>
      <c r="Y698" s="2">
        <v>5</v>
      </c>
      <c r="Z698" s="2" t="s">
        <v>11580</v>
      </c>
    </row>
    <row r="699" spans="1:26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 t="s">
        <v>11074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>
        <v>4</v>
      </c>
      <c r="T699" s="5">
        <v>0.2</v>
      </c>
      <c r="U699" s="4">
        <v>31.751200000000001</v>
      </c>
      <c r="V699" s="6">
        <v>0.32500000000000001</v>
      </c>
      <c r="W699" t="s">
        <v>11579</v>
      </c>
      <c r="X699">
        <v>2015</v>
      </c>
      <c r="Y699" s="2">
        <v>5</v>
      </c>
      <c r="Z699" s="2" t="s">
        <v>11580</v>
      </c>
    </row>
    <row r="700" spans="1:26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 t="s">
        <v>11074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>
        <v>1</v>
      </c>
      <c r="T700" s="5">
        <v>0.2</v>
      </c>
      <c r="U700" s="4">
        <v>0.80879999999999996</v>
      </c>
      <c r="V700" s="6">
        <v>0.3</v>
      </c>
      <c r="W700" t="s">
        <v>11579</v>
      </c>
      <c r="X700">
        <v>2015</v>
      </c>
      <c r="Y700" s="2">
        <v>5</v>
      </c>
      <c r="Z700" s="2" t="s">
        <v>11580</v>
      </c>
    </row>
    <row r="701" spans="1:26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 t="s">
        <v>11074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>
        <v>2</v>
      </c>
      <c r="T701" s="5">
        <v>0.7</v>
      </c>
      <c r="U701" s="4">
        <v>-13.6312</v>
      </c>
      <c r="V701" s="6">
        <v>-0.73333333333333328</v>
      </c>
      <c r="W701" t="s">
        <v>11583</v>
      </c>
      <c r="X701">
        <v>2015</v>
      </c>
      <c r="Y701" s="2">
        <v>5</v>
      </c>
      <c r="Z701" s="2" t="s">
        <v>11584</v>
      </c>
    </row>
    <row r="702" spans="1:26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 t="s">
        <v>11074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>
        <v>3</v>
      </c>
      <c r="T702" s="5">
        <v>0.7</v>
      </c>
      <c r="U702" s="4">
        <v>-3.4272</v>
      </c>
      <c r="V702" s="6">
        <v>-0.70000000000000007</v>
      </c>
      <c r="W702" t="s">
        <v>11583</v>
      </c>
      <c r="X702">
        <v>2015</v>
      </c>
      <c r="Y702" s="2">
        <v>5</v>
      </c>
      <c r="Z702" s="2" t="s">
        <v>11584</v>
      </c>
    </row>
    <row r="703" spans="1:26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 t="s">
        <v>10999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>
        <v>3</v>
      </c>
      <c r="T703" s="5">
        <v>0.2</v>
      </c>
      <c r="U703" s="4">
        <v>4.1448</v>
      </c>
      <c r="V703" s="6">
        <v>0.27500000000000002</v>
      </c>
      <c r="W703" t="s">
        <v>11579</v>
      </c>
      <c r="X703">
        <v>2017</v>
      </c>
      <c r="Y703" s="2">
        <v>9</v>
      </c>
      <c r="Z703" s="2" t="s">
        <v>11580</v>
      </c>
    </row>
    <row r="704" spans="1:26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 t="s">
        <v>11050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4">
        <v>209.88</v>
      </c>
      <c r="S704">
        <v>3</v>
      </c>
      <c r="T704" s="5">
        <v>0</v>
      </c>
      <c r="U704" s="4">
        <v>35.679600000000001</v>
      </c>
      <c r="V704" s="6">
        <v>0.17</v>
      </c>
      <c r="W704" t="s">
        <v>11582</v>
      </c>
      <c r="X704">
        <v>2016</v>
      </c>
      <c r="Y704" s="2">
        <v>11</v>
      </c>
      <c r="Z704" s="2" t="s">
        <v>11580</v>
      </c>
    </row>
    <row r="705" spans="1:26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 t="s">
        <v>11101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>
        <v>3</v>
      </c>
      <c r="T705" s="5">
        <v>0.2</v>
      </c>
      <c r="U705" s="4">
        <v>-13.871700000000001</v>
      </c>
      <c r="V705" s="6">
        <v>-3.7500000000000006E-2</v>
      </c>
      <c r="W705" t="s">
        <v>11579</v>
      </c>
      <c r="X705">
        <v>2015</v>
      </c>
      <c r="Y705" s="2">
        <v>4</v>
      </c>
      <c r="Z705" s="2" t="s">
        <v>11584</v>
      </c>
    </row>
    <row r="706" spans="1:26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 t="s">
        <v>11284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4">
        <v>10.368</v>
      </c>
      <c r="S706">
        <v>2</v>
      </c>
      <c r="T706" s="5">
        <v>0.2</v>
      </c>
      <c r="U706" s="4">
        <v>3.6288</v>
      </c>
      <c r="V706" s="6">
        <v>0.35</v>
      </c>
      <c r="W706" t="s">
        <v>11579</v>
      </c>
      <c r="X706">
        <v>2014</v>
      </c>
      <c r="Y706" s="2">
        <v>9</v>
      </c>
      <c r="Z706" s="2" t="s">
        <v>11580</v>
      </c>
    </row>
    <row r="707" spans="1:26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 t="s">
        <v>11284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4">
        <v>166.84</v>
      </c>
      <c r="S707">
        <v>5</v>
      </c>
      <c r="T707" s="5">
        <v>0.2</v>
      </c>
      <c r="U707" s="4">
        <v>18.769500000000001</v>
      </c>
      <c r="V707" s="6">
        <v>0.1125</v>
      </c>
      <c r="W707" t="s">
        <v>11579</v>
      </c>
      <c r="X707">
        <v>2014</v>
      </c>
      <c r="Y707" s="2">
        <v>9</v>
      </c>
      <c r="Z707" s="2" t="s">
        <v>11580</v>
      </c>
    </row>
    <row r="708" spans="1:26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 t="s">
        <v>11284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>
        <v>1</v>
      </c>
      <c r="T708" s="5">
        <v>0.2</v>
      </c>
      <c r="U708" s="4">
        <v>2.2824</v>
      </c>
      <c r="V708" s="6">
        <v>0.15</v>
      </c>
      <c r="W708" t="s">
        <v>11579</v>
      </c>
      <c r="X708">
        <v>2014</v>
      </c>
      <c r="Y708" s="2">
        <v>9</v>
      </c>
      <c r="Z708" s="2" t="s">
        <v>11580</v>
      </c>
    </row>
    <row r="709" spans="1:26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 t="s">
        <v>11029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>
        <v>4</v>
      </c>
      <c r="T709" s="5">
        <v>0</v>
      </c>
      <c r="U709" s="4">
        <v>52.782400000000003</v>
      </c>
      <c r="V709" s="6">
        <v>0.44000000000000006</v>
      </c>
      <c r="W709" t="s">
        <v>11582</v>
      </c>
      <c r="X709">
        <v>2014</v>
      </c>
      <c r="Y709" s="2">
        <v>12</v>
      </c>
      <c r="Z709" s="2" t="s">
        <v>11580</v>
      </c>
    </row>
    <row r="710" spans="1:26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 t="s">
        <v>11029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4">
        <v>883.92</v>
      </c>
      <c r="S710">
        <v>5</v>
      </c>
      <c r="T710" s="5">
        <v>0.2</v>
      </c>
      <c r="U710" s="4">
        <v>-110.49</v>
      </c>
      <c r="V710" s="6">
        <v>-0.125</v>
      </c>
      <c r="W710" t="s">
        <v>11579</v>
      </c>
      <c r="X710">
        <v>2014</v>
      </c>
      <c r="Y710" s="2">
        <v>12</v>
      </c>
      <c r="Z710" s="2" t="s">
        <v>11584</v>
      </c>
    </row>
    <row r="711" spans="1:26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 t="s">
        <v>11029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4">
        <v>46.72</v>
      </c>
      <c r="S711">
        <v>8</v>
      </c>
      <c r="T711" s="5">
        <v>0.2</v>
      </c>
      <c r="U711" s="4">
        <v>15.768000000000001</v>
      </c>
      <c r="V711" s="6">
        <v>0.33750000000000002</v>
      </c>
      <c r="W711" t="s">
        <v>11579</v>
      </c>
      <c r="X711">
        <v>2014</v>
      </c>
      <c r="Y711" s="2">
        <v>12</v>
      </c>
      <c r="Z711" s="2" t="s">
        <v>11580</v>
      </c>
    </row>
    <row r="712" spans="1:26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 t="s">
        <v>11029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4">
        <v>55.48</v>
      </c>
      <c r="S712">
        <v>1</v>
      </c>
      <c r="T712" s="5">
        <v>0</v>
      </c>
      <c r="U712" s="4">
        <v>26.630400000000002</v>
      </c>
      <c r="V712" s="6">
        <v>0.48000000000000004</v>
      </c>
      <c r="W712" t="s">
        <v>11582</v>
      </c>
      <c r="X712">
        <v>2014</v>
      </c>
      <c r="Y712" s="2">
        <v>4</v>
      </c>
      <c r="Z712" s="2" t="s">
        <v>11580</v>
      </c>
    </row>
    <row r="713" spans="1:26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 t="s">
        <v>11021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>
        <v>4</v>
      </c>
      <c r="T713" s="5">
        <v>0.2</v>
      </c>
      <c r="U713" s="4">
        <v>8.8623999999999992</v>
      </c>
      <c r="V713" s="6">
        <v>0.36249999999999993</v>
      </c>
      <c r="W713" t="s">
        <v>11579</v>
      </c>
      <c r="X713">
        <v>2017</v>
      </c>
      <c r="Y713" s="2">
        <v>9</v>
      </c>
      <c r="Z713" s="2" t="s">
        <v>11580</v>
      </c>
    </row>
    <row r="714" spans="1:26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 t="s">
        <v>11285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>
        <v>6</v>
      </c>
      <c r="T714" s="5">
        <v>0</v>
      </c>
      <c r="U714" s="4">
        <v>109.7226</v>
      </c>
      <c r="V714" s="6">
        <v>0.39</v>
      </c>
      <c r="W714" t="s">
        <v>11582</v>
      </c>
      <c r="X714">
        <v>2017</v>
      </c>
      <c r="Y714" s="2">
        <v>5</v>
      </c>
      <c r="Z714" s="2" t="s">
        <v>11580</v>
      </c>
    </row>
    <row r="715" spans="1:26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 t="s">
        <v>11285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4">
        <v>307.98</v>
      </c>
      <c r="S715">
        <v>2</v>
      </c>
      <c r="T715" s="5">
        <v>0</v>
      </c>
      <c r="U715" s="4">
        <v>89.3142</v>
      </c>
      <c r="V715" s="6">
        <v>0.28999999999999998</v>
      </c>
      <c r="W715" t="s">
        <v>11582</v>
      </c>
      <c r="X715">
        <v>2017</v>
      </c>
      <c r="Y715" s="2">
        <v>5</v>
      </c>
      <c r="Z715" s="2" t="s">
        <v>11580</v>
      </c>
    </row>
    <row r="716" spans="1:26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 t="s">
        <v>11285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>
        <v>3</v>
      </c>
      <c r="T716" s="5">
        <v>0</v>
      </c>
      <c r="U716" s="4">
        <v>113.98860000000001</v>
      </c>
      <c r="V716" s="6">
        <v>0.38</v>
      </c>
      <c r="W716" t="s">
        <v>11582</v>
      </c>
      <c r="X716">
        <v>2017</v>
      </c>
      <c r="Y716" s="2">
        <v>5</v>
      </c>
      <c r="Z716" s="2" t="s">
        <v>11580</v>
      </c>
    </row>
    <row r="717" spans="1:26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 t="s">
        <v>11038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>
        <v>5</v>
      </c>
      <c r="T717" s="5">
        <v>0.2</v>
      </c>
      <c r="U717" s="4">
        <v>6.9720000000000004</v>
      </c>
      <c r="V717" s="6">
        <v>0.35</v>
      </c>
      <c r="W717" t="s">
        <v>11579</v>
      </c>
      <c r="X717">
        <v>2014</v>
      </c>
      <c r="Y717" s="2">
        <v>7</v>
      </c>
      <c r="Z717" s="2" t="s">
        <v>11580</v>
      </c>
    </row>
    <row r="718" spans="1:26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 t="s">
        <v>11215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4">
        <v>9.94</v>
      </c>
      <c r="S718">
        <v>2</v>
      </c>
      <c r="T718" s="5">
        <v>0</v>
      </c>
      <c r="U718" s="4">
        <v>3.0813999999999999</v>
      </c>
      <c r="V718" s="6">
        <v>0.31</v>
      </c>
      <c r="W718" t="s">
        <v>11582</v>
      </c>
      <c r="X718">
        <v>2014</v>
      </c>
      <c r="Y718" s="2">
        <v>1</v>
      </c>
      <c r="Z718" s="2" t="s">
        <v>11580</v>
      </c>
    </row>
    <row r="719" spans="1:26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 t="s">
        <v>11002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>
        <v>3</v>
      </c>
      <c r="T719" s="5">
        <v>0.2</v>
      </c>
      <c r="U719" s="4">
        <v>24.4758</v>
      </c>
      <c r="V719" s="6">
        <v>0.23749999999999999</v>
      </c>
      <c r="W719" t="s">
        <v>11579</v>
      </c>
      <c r="X719">
        <v>2017</v>
      </c>
      <c r="Y719" s="2">
        <v>9</v>
      </c>
      <c r="Z719" s="2" t="s">
        <v>11580</v>
      </c>
    </row>
    <row r="720" spans="1:26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 t="s">
        <v>11211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4">
        <v>59.808</v>
      </c>
      <c r="S720">
        <v>3</v>
      </c>
      <c r="T720" s="5">
        <v>0.2</v>
      </c>
      <c r="U720" s="4">
        <v>19.4376</v>
      </c>
      <c r="V720" s="6">
        <v>0.32500000000000001</v>
      </c>
      <c r="W720" t="s">
        <v>11579</v>
      </c>
      <c r="X720">
        <v>2014</v>
      </c>
      <c r="Y720" s="2">
        <v>6</v>
      </c>
      <c r="Z720" s="2" t="s">
        <v>11580</v>
      </c>
    </row>
    <row r="721" spans="1:26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 t="s">
        <v>11211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>
        <v>6</v>
      </c>
      <c r="T721" s="5">
        <v>0</v>
      </c>
      <c r="U721" s="4">
        <v>21.995999999999999</v>
      </c>
      <c r="V721" s="6">
        <v>0.3</v>
      </c>
      <c r="W721" t="s">
        <v>11582</v>
      </c>
      <c r="X721">
        <v>2014</v>
      </c>
      <c r="Y721" s="2">
        <v>6</v>
      </c>
      <c r="Z721" s="2" t="s">
        <v>11580</v>
      </c>
    </row>
    <row r="722" spans="1:26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 t="s">
        <v>10984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>
        <v>3</v>
      </c>
      <c r="T722" s="5">
        <v>0</v>
      </c>
      <c r="U722" s="4">
        <v>73.41</v>
      </c>
      <c r="V722" s="6">
        <v>0.5</v>
      </c>
      <c r="W722" t="s">
        <v>11582</v>
      </c>
      <c r="X722">
        <v>2016</v>
      </c>
      <c r="Y722" s="2">
        <v>2</v>
      </c>
      <c r="Z722" s="2" t="s">
        <v>11580</v>
      </c>
    </row>
    <row r="723" spans="1:26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 t="s">
        <v>11286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>
        <v>3</v>
      </c>
      <c r="T723" s="5">
        <v>0</v>
      </c>
      <c r="U723" s="4">
        <v>231.41159999999999</v>
      </c>
      <c r="V723" s="6">
        <v>0.13999999999999999</v>
      </c>
      <c r="W723" t="s">
        <v>11582</v>
      </c>
      <c r="X723">
        <v>2016</v>
      </c>
      <c r="Y723" s="2">
        <v>12</v>
      </c>
      <c r="Z723" s="2" t="s">
        <v>11580</v>
      </c>
    </row>
    <row r="724" spans="1:26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 t="s">
        <v>11286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4">
        <v>296.37</v>
      </c>
      <c r="S724">
        <v>3</v>
      </c>
      <c r="T724" s="5">
        <v>0</v>
      </c>
      <c r="U724" s="4">
        <v>80.019900000000007</v>
      </c>
      <c r="V724" s="6">
        <v>0.27</v>
      </c>
      <c r="W724" t="s">
        <v>11582</v>
      </c>
      <c r="X724">
        <v>2016</v>
      </c>
      <c r="Y724" s="2">
        <v>12</v>
      </c>
      <c r="Z724" s="2" t="s">
        <v>11580</v>
      </c>
    </row>
    <row r="725" spans="1:26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 t="s">
        <v>10967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>
        <v>5</v>
      </c>
      <c r="T725" s="5">
        <v>0.2</v>
      </c>
      <c r="U725" s="4">
        <v>21.111999999999998</v>
      </c>
      <c r="V725" s="6">
        <v>0.16250000000000001</v>
      </c>
      <c r="W725" t="s">
        <v>11579</v>
      </c>
      <c r="X725">
        <v>2014</v>
      </c>
      <c r="Y725" s="2">
        <v>10</v>
      </c>
      <c r="Z725" s="2" t="s">
        <v>11580</v>
      </c>
    </row>
    <row r="726" spans="1:26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 t="s">
        <v>10943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>
        <v>7</v>
      </c>
      <c r="T726" s="5">
        <v>0.2</v>
      </c>
      <c r="U726" s="4">
        <v>5.1281999999999996</v>
      </c>
      <c r="V726" s="6">
        <v>0.11249999999999999</v>
      </c>
      <c r="W726" t="s">
        <v>11579</v>
      </c>
      <c r="X726">
        <v>2016</v>
      </c>
      <c r="Y726" s="2">
        <v>7</v>
      </c>
      <c r="Z726" s="2" t="s">
        <v>11580</v>
      </c>
    </row>
    <row r="727" spans="1:26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 t="s">
        <v>11025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>
        <v>2</v>
      </c>
      <c r="T727" s="5">
        <v>0.2</v>
      </c>
      <c r="U727" s="4">
        <v>6.3684000000000003</v>
      </c>
      <c r="V727" s="6">
        <v>0.36249999999999999</v>
      </c>
      <c r="W727" t="s">
        <v>11579</v>
      </c>
      <c r="X727">
        <v>2017</v>
      </c>
      <c r="Y727" s="2">
        <v>9</v>
      </c>
      <c r="Z727" s="2" t="s">
        <v>11580</v>
      </c>
    </row>
    <row r="728" spans="1:26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 t="s">
        <v>11025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>
        <v>1</v>
      </c>
      <c r="T728" s="5">
        <v>0.2</v>
      </c>
      <c r="U728" s="4">
        <v>5.5991999999999997</v>
      </c>
      <c r="V728" s="6">
        <v>0.1</v>
      </c>
      <c r="W728" t="s">
        <v>11579</v>
      </c>
      <c r="X728">
        <v>2017</v>
      </c>
      <c r="Y728" s="2">
        <v>9</v>
      </c>
      <c r="Z728" s="2" t="s">
        <v>11580</v>
      </c>
    </row>
    <row r="729" spans="1:26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 t="s">
        <v>11200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4">
        <v>182.72</v>
      </c>
      <c r="S729">
        <v>8</v>
      </c>
      <c r="T729" s="5">
        <v>0</v>
      </c>
      <c r="U729" s="4">
        <v>84.051199999999994</v>
      </c>
      <c r="V729" s="6">
        <v>0.45999999999999996</v>
      </c>
      <c r="W729" t="s">
        <v>11582</v>
      </c>
      <c r="X729">
        <v>2016</v>
      </c>
      <c r="Y729" s="2">
        <v>12</v>
      </c>
      <c r="Z729" s="2" t="s">
        <v>11580</v>
      </c>
    </row>
    <row r="730" spans="1:26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 t="s">
        <v>11200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>
        <v>2</v>
      </c>
      <c r="T730" s="5">
        <v>0.4</v>
      </c>
      <c r="U730" s="4">
        <v>-153.34559999999999</v>
      </c>
      <c r="V730" s="6">
        <v>-0.3833333333333333</v>
      </c>
      <c r="W730" t="s">
        <v>11585</v>
      </c>
      <c r="X730">
        <v>2016</v>
      </c>
      <c r="Y730" s="2">
        <v>12</v>
      </c>
      <c r="Z730" s="2" t="s">
        <v>11584</v>
      </c>
    </row>
    <row r="731" spans="1:26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 t="s">
        <v>11200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>
        <v>3</v>
      </c>
      <c r="T731" s="5">
        <v>0</v>
      </c>
      <c r="U731" s="4">
        <v>10.089</v>
      </c>
      <c r="V731" s="6">
        <v>0.3</v>
      </c>
      <c r="W731" t="s">
        <v>11582</v>
      </c>
      <c r="X731">
        <v>2016</v>
      </c>
      <c r="Y731" s="2">
        <v>12</v>
      </c>
      <c r="Z731" s="2" t="s">
        <v>11580</v>
      </c>
    </row>
    <row r="732" spans="1:26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 t="s">
        <v>11200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>
        <v>3</v>
      </c>
      <c r="T732" s="5">
        <v>0.1</v>
      </c>
      <c r="U732" s="4">
        <v>102.49979999999999</v>
      </c>
      <c r="V732" s="6">
        <v>0.18888888888888888</v>
      </c>
      <c r="W732" t="s">
        <v>11579</v>
      </c>
      <c r="X732">
        <v>2016</v>
      </c>
      <c r="Y732" s="2">
        <v>12</v>
      </c>
      <c r="Z732" s="2" t="s">
        <v>11580</v>
      </c>
    </row>
    <row r="733" spans="1:26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 t="s">
        <v>11200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4">
        <v>6.3</v>
      </c>
      <c r="S733">
        <v>2</v>
      </c>
      <c r="T733" s="5">
        <v>0</v>
      </c>
      <c r="U733" s="4">
        <v>3.024</v>
      </c>
      <c r="V733" s="6">
        <v>0.48000000000000004</v>
      </c>
      <c r="W733" t="s">
        <v>11582</v>
      </c>
      <c r="X733">
        <v>2016</v>
      </c>
      <c r="Y733" s="2">
        <v>12</v>
      </c>
      <c r="Z733" s="2" t="s">
        <v>11580</v>
      </c>
    </row>
    <row r="734" spans="1:26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 t="s">
        <v>10979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4">
        <v>242.94</v>
      </c>
      <c r="S734">
        <v>3</v>
      </c>
      <c r="T734" s="5">
        <v>0</v>
      </c>
      <c r="U734" s="4">
        <v>9.7175999999999991</v>
      </c>
      <c r="V734" s="6">
        <v>3.9999999999999994E-2</v>
      </c>
      <c r="W734" t="s">
        <v>11582</v>
      </c>
      <c r="X734">
        <v>2017</v>
      </c>
      <c r="Y734" s="2">
        <v>1</v>
      </c>
      <c r="Z734" s="2" t="s">
        <v>11580</v>
      </c>
    </row>
    <row r="735" spans="1:26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 t="s">
        <v>10979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>
        <v>3</v>
      </c>
      <c r="T735" s="5">
        <v>0</v>
      </c>
      <c r="U735" s="4">
        <v>86.385599999999997</v>
      </c>
      <c r="V735" s="6">
        <v>0.48</v>
      </c>
      <c r="W735" t="s">
        <v>11582</v>
      </c>
      <c r="X735">
        <v>2017</v>
      </c>
      <c r="Y735" s="2">
        <v>1</v>
      </c>
      <c r="Z735" s="2" t="s">
        <v>11580</v>
      </c>
    </row>
    <row r="736" spans="1:26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 t="s">
        <v>10979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>
        <v>6</v>
      </c>
      <c r="T736" s="5">
        <v>0.2</v>
      </c>
      <c r="U736" s="4">
        <v>33.647399999999998</v>
      </c>
      <c r="V736" s="6">
        <v>0.33749999999999997</v>
      </c>
      <c r="W736" t="s">
        <v>11579</v>
      </c>
      <c r="X736">
        <v>2017</v>
      </c>
      <c r="Y736" s="2">
        <v>1</v>
      </c>
      <c r="Z736" s="2" t="s">
        <v>11580</v>
      </c>
    </row>
    <row r="737" spans="1:26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 t="s">
        <v>10979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4">
        <v>27.936</v>
      </c>
      <c r="S737">
        <v>4</v>
      </c>
      <c r="T737" s="5">
        <v>0.2</v>
      </c>
      <c r="U737" s="4">
        <v>9.4283999999999999</v>
      </c>
      <c r="V737" s="6">
        <v>0.33750000000000002</v>
      </c>
      <c r="W737" t="s">
        <v>11579</v>
      </c>
      <c r="X737">
        <v>2017</v>
      </c>
      <c r="Y737" s="2">
        <v>1</v>
      </c>
      <c r="Z737" s="2" t="s">
        <v>11580</v>
      </c>
    </row>
    <row r="738" spans="1:26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 t="s">
        <v>10979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4">
        <v>84.98</v>
      </c>
      <c r="S738">
        <v>1</v>
      </c>
      <c r="T738" s="5">
        <v>0</v>
      </c>
      <c r="U738" s="4">
        <v>18.695599999999999</v>
      </c>
      <c r="V738" s="6">
        <v>0.21999999999999997</v>
      </c>
      <c r="W738" t="s">
        <v>11582</v>
      </c>
      <c r="X738">
        <v>2017</v>
      </c>
      <c r="Y738" s="2">
        <v>1</v>
      </c>
      <c r="Z738" s="2" t="s">
        <v>11580</v>
      </c>
    </row>
    <row r="739" spans="1:26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 t="s">
        <v>10979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4">
        <v>18.72</v>
      </c>
      <c r="S739">
        <v>5</v>
      </c>
      <c r="T739" s="5">
        <v>0.2</v>
      </c>
      <c r="U739" s="4">
        <v>6.5519999999999996</v>
      </c>
      <c r="V739" s="6">
        <v>0.35</v>
      </c>
      <c r="W739" t="s">
        <v>11579</v>
      </c>
      <c r="X739">
        <v>2017</v>
      </c>
      <c r="Y739" s="2">
        <v>1</v>
      </c>
      <c r="Z739" s="2" t="s">
        <v>11580</v>
      </c>
    </row>
    <row r="740" spans="1:26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 t="s">
        <v>11034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4">
        <v>49.98</v>
      </c>
      <c r="S740">
        <v>2</v>
      </c>
      <c r="T740" s="5">
        <v>0</v>
      </c>
      <c r="U740" s="4">
        <v>8.4966000000000008</v>
      </c>
      <c r="V740" s="6">
        <v>0.17000000000000004</v>
      </c>
      <c r="W740" t="s">
        <v>11582</v>
      </c>
      <c r="X740">
        <v>2014</v>
      </c>
      <c r="Y740" s="2">
        <v>9</v>
      </c>
      <c r="Z740" s="2" t="s">
        <v>11580</v>
      </c>
    </row>
    <row r="741" spans="1:26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 t="s">
        <v>11149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>
        <v>3</v>
      </c>
      <c r="T741" s="5">
        <v>0.2</v>
      </c>
      <c r="U741" s="4">
        <v>4.2717000000000001</v>
      </c>
      <c r="V741" s="6">
        <v>0.36249999999999999</v>
      </c>
      <c r="W741" t="s">
        <v>11579</v>
      </c>
      <c r="X741">
        <v>2014</v>
      </c>
      <c r="Y741" s="2">
        <v>1</v>
      </c>
      <c r="Z741" s="2" t="s">
        <v>11580</v>
      </c>
    </row>
    <row r="742" spans="1:26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 t="s">
        <v>11149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>
        <v>3</v>
      </c>
      <c r="T742" s="5">
        <v>0.2</v>
      </c>
      <c r="U742" s="4">
        <v>-64.774799999999999</v>
      </c>
      <c r="V742" s="6">
        <v>-0.23750000000000002</v>
      </c>
      <c r="W742" t="s">
        <v>11579</v>
      </c>
      <c r="X742">
        <v>2014</v>
      </c>
      <c r="Y742" s="2">
        <v>1</v>
      </c>
      <c r="Z742" s="2" t="s">
        <v>11584</v>
      </c>
    </row>
    <row r="743" spans="1:26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 t="s">
        <v>11149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4">
        <v>3.54</v>
      </c>
      <c r="S743">
        <v>2</v>
      </c>
      <c r="T743" s="5">
        <v>0.8</v>
      </c>
      <c r="U743" s="4">
        <v>-5.4870000000000001</v>
      </c>
      <c r="V743" s="6">
        <v>-1.55</v>
      </c>
      <c r="W743" t="s">
        <v>11583</v>
      </c>
      <c r="X743">
        <v>2014</v>
      </c>
      <c r="Y743" s="2">
        <v>1</v>
      </c>
      <c r="Z743" s="2" t="s">
        <v>11584</v>
      </c>
    </row>
    <row r="744" spans="1:26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 t="s">
        <v>10993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4">
        <v>51.52</v>
      </c>
      <c r="S744">
        <v>5</v>
      </c>
      <c r="T744" s="5">
        <v>0.2</v>
      </c>
      <c r="U744" s="4">
        <v>-10.948</v>
      </c>
      <c r="V744" s="6">
        <v>-0.21249999999999999</v>
      </c>
      <c r="W744" t="s">
        <v>11579</v>
      </c>
      <c r="X744">
        <v>2016</v>
      </c>
      <c r="Y744" s="2">
        <v>8</v>
      </c>
      <c r="Z744" s="2" t="s">
        <v>11584</v>
      </c>
    </row>
    <row r="745" spans="1:26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 t="s">
        <v>10993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4">
        <v>3.528</v>
      </c>
      <c r="S745">
        <v>1</v>
      </c>
      <c r="T745" s="5">
        <v>0.2</v>
      </c>
      <c r="U745" s="4">
        <v>1.1466000000000001</v>
      </c>
      <c r="V745" s="6">
        <v>0.32500000000000001</v>
      </c>
      <c r="W745" t="s">
        <v>11579</v>
      </c>
      <c r="X745">
        <v>2016</v>
      </c>
      <c r="Y745" s="2">
        <v>8</v>
      </c>
      <c r="Z745" s="2" t="s">
        <v>11580</v>
      </c>
    </row>
    <row r="746" spans="1:26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 t="s">
        <v>10993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>
        <v>1</v>
      </c>
      <c r="T746" s="5">
        <v>0.2</v>
      </c>
      <c r="U746" s="4">
        <v>1.6761999999999999</v>
      </c>
      <c r="V746" s="6">
        <v>0.36249999999999999</v>
      </c>
      <c r="W746" t="s">
        <v>11579</v>
      </c>
      <c r="X746">
        <v>2016</v>
      </c>
      <c r="Y746" s="2">
        <v>8</v>
      </c>
      <c r="Z746" s="2" t="s">
        <v>11580</v>
      </c>
    </row>
    <row r="747" spans="1:26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 t="s">
        <v>10993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>
        <v>4</v>
      </c>
      <c r="T747" s="5">
        <v>0.2</v>
      </c>
      <c r="U747" s="4">
        <v>6.2064000000000004</v>
      </c>
      <c r="V747" s="6">
        <v>0.1125</v>
      </c>
      <c r="W747" t="s">
        <v>11579</v>
      </c>
      <c r="X747">
        <v>2016</v>
      </c>
      <c r="Y747" s="2">
        <v>8</v>
      </c>
      <c r="Z747" s="2" t="s">
        <v>11580</v>
      </c>
    </row>
    <row r="748" spans="1:26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 t="s">
        <v>11130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4">
        <v>567.12</v>
      </c>
      <c r="S748">
        <v>10</v>
      </c>
      <c r="T748" s="5">
        <v>0.2</v>
      </c>
      <c r="U748" s="4">
        <v>-28.356000000000002</v>
      </c>
      <c r="V748" s="6">
        <v>-0.05</v>
      </c>
      <c r="W748" t="s">
        <v>11579</v>
      </c>
      <c r="X748">
        <v>2014</v>
      </c>
      <c r="Y748" s="2">
        <v>5</v>
      </c>
      <c r="Z748" s="2" t="s">
        <v>11584</v>
      </c>
    </row>
    <row r="749" spans="1:26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 t="s">
        <v>11130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4">
        <v>359.32</v>
      </c>
      <c r="S749">
        <v>4</v>
      </c>
      <c r="T749" s="5">
        <v>0</v>
      </c>
      <c r="U749" s="4">
        <v>7.1863999999999999</v>
      </c>
      <c r="V749" s="6">
        <v>0.02</v>
      </c>
      <c r="W749" t="s">
        <v>11582</v>
      </c>
      <c r="X749">
        <v>2014</v>
      </c>
      <c r="Y749" s="2">
        <v>5</v>
      </c>
      <c r="Z749" s="2" t="s">
        <v>11580</v>
      </c>
    </row>
    <row r="750" spans="1:26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 t="s">
        <v>11134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>
        <v>1</v>
      </c>
      <c r="T750" s="5">
        <v>0.2</v>
      </c>
      <c r="U750" s="4">
        <v>0.89939999999999998</v>
      </c>
      <c r="V750" s="6">
        <v>7.4999999999999997E-2</v>
      </c>
      <c r="W750" t="s">
        <v>11579</v>
      </c>
      <c r="X750">
        <v>2016</v>
      </c>
      <c r="Y750" s="2">
        <v>3</v>
      </c>
      <c r="Z750" s="2" t="s">
        <v>11580</v>
      </c>
    </row>
    <row r="751" spans="1:26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 t="s">
        <v>11287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4">
        <v>58.05</v>
      </c>
      <c r="S751">
        <v>3</v>
      </c>
      <c r="T751" s="5">
        <v>0</v>
      </c>
      <c r="U751" s="4">
        <v>26.702999999999999</v>
      </c>
      <c r="V751" s="6">
        <v>0.46</v>
      </c>
      <c r="W751" t="s">
        <v>11582</v>
      </c>
      <c r="X751">
        <v>2017</v>
      </c>
      <c r="Y751" s="2">
        <v>10</v>
      </c>
      <c r="Z751" s="2" t="s">
        <v>11580</v>
      </c>
    </row>
    <row r="752" spans="1:26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 t="s">
        <v>11287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>
        <v>11</v>
      </c>
      <c r="T752" s="5">
        <v>0</v>
      </c>
      <c r="U752" s="4">
        <v>56.7864</v>
      </c>
      <c r="V752" s="6">
        <v>0.36</v>
      </c>
      <c r="W752" t="s">
        <v>11582</v>
      </c>
      <c r="X752">
        <v>2017</v>
      </c>
      <c r="Y752" s="2">
        <v>10</v>
      </c>
      <c r="Z752" s="2" t="s">
        <v>11580</v>
      </c>
    </row>
    <row r="753" spans="1:26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 t="s">
        <v>11287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4">
        <v>56.98</v>
      </c>
      <c r="S753">
        <v>7</v>
      </c>
      <c r="T753" s="5">
        <v>0</v>
      </c>
      <c r="U753" s="4">
        <v>22.792000000000002</v>
      </c>
      <c r="V753" s="6">
        <v>0.4</v>
      </c>
      <c r="W753" t="s">
        <v>11582</v>
      </c>
      <c r="X753">
        <v>2017</v>
      </c>
      <c r="Y753" s="2">
        <v>10</v>
      </c>
      <c r="Z753" s="2" t="s">
        <v>11580</v>
      </c>
    </row>
    <row r="754" spans="1:26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 t="s">
        <v>11287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4">
        <v>2.88</v>
      </c>
      <c r="S754">
        <v>1</v>
      </c>
      <c r="T754" s="5">
        <v>0</v>
      </c>
      <c r="U754" s="4">
        <v>1.4112</v>
      </c>
      <c r="V754" s="6">
        <v>0.49000000000000005</v>
      </c>
      <c r="W754" t="s">
        <v>11582</v>
      </c>
      <c r="X754">
        <v>2017</v>
      </c>
      <c r="Y754" s="2">
        <v>10</v>
      </c>
      <c r="Z754" s="2" t="s">
        <v>11580</v>
      </c>
    </row>
    <row r="755" spans="1:26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 t="s">
        <v>11034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>
        <v>3</v>
      </c>
      <c r="T755" s="5">
        <v>0.2</v>
      </c>
      <c r="U755" s="4">
        <v>374.99250000000001</v>
      </c>
      <c r="V755" s="6">
        <v>0.3125</v>
      </c>
      <c r="W755" t="s">
        <v>11579</v>
      </c>
      <c r="X755">
        <v>2016</v>
      </c>
      <c r="Y755" s="2">
        <v>4</v>
      </c>
      <c r="Z755" s="2" t="s">
        <v>11580</v>
      </c>
    </row>
    <row r="756" spans="1:26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 t="s">
        <v>10992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4">
        <v>79.92</v>
      </c>
      <c r="S756">
        <v>4</v>
      </c>
      <c r="T756" s="5">
        <v>0</v>
      </c>
      <c r="U756" s="4">
        <v>28.7712</v>
      </c>
      <c r="V756" s="6">
        <v>0.36</v>
      </c>
      <c r="W756" t="s">
        <v>11582</v>
      </c>
      <c r="X756">
        <v>2015</v>
      </c>
      <c r="Y756" s="2">
        <v>12</v>
      </c>
      <c r="Z756" s="2" t="s">
        <v>11580</v>
      </c>
    </row>
    <row r="757" spans="1:26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 t="s">
        <v>10942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>
        <v>4</v>
      </c>
      <c r="T757" s="5">
        <v>0.45</v>
      </c>
      <c r="U757" s="4">
        <v>-167.3184</v>
      </c>
      <c r="V757" s="6">
        <v>-0.43636363636363634</v>
      </c>
      <c r="W757" t="s">
        <v>11583</v>
      </c>
      <c r="X757">
        <v>2016</v>
      </c>
      <c r="Y757" s="2">
        <v>9</v>
      </c>
      <c r="Z757" s="2" t="s">
        <v>11584</v>
      </c>
    </row>
    <row r="758" spans="1:26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 t="s">
        <v>11288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4">
        <v>24.56</v>
      </c>
      <c r="S758">
        <v>2</v>
      </c>
      <c r="T758" s="5">
        <v>0</v>
      </c>
      <c r="U758" s="4">
        <v>6.8768000000000002</v>
      </c>
      <c r="V758" s="6">
        <v>0.28000000000000003</v>
      </c>
      <c r="W758" t="s">
        <v>11582</v>
      </c>
      <c r="X758">
        <v>2014</v>
      </c>
      <c r="Y758" s="2">
        <v>12</v>
      </c>
      <c r="Z758" s="2" t="s">
        <v>11580</v>
      </c>
    </row>
    <row r="759" spans="1:26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 t="s">
        <v>11288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4">
        <v>119.8</v>
      </c>
      <c r="S759">
        <v>4</v>
      </c>
      <c r="T759" s="5">
        <v>0</v>
      </c>
      <c r="U759" s="4">
        <v>47.92</v>
      </c>
      <c r="V759" s="6">
        <v>0.4</v>
      </c>
      <c r="W759" t="s">
        <v>11582</v>
      </c>
      <c r="X759">
        <v>2014</v>
      </c>
      <c r="Y759" s="2">
        <v>12</v>
      </c>
      <c r="Z759" s="2" t="s">
        <v>11580</v>
      </c>
    </row>
    <row r="760" spans="1:26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 t="s">
        <v>10949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4">
        <v>13.128</v>
      </c>
      <c r="S760">
        <v>3</v>
      </c>
      <c r="T760" s="5">
        <v>0.2</v>
      </c>
      <c r="U760" s="4">
        <v>4.2666000000000004</v>
      </c>
      <c r="V760" s="6">
        <v>0.32500000000000001</v>
      </c>
      <c r="W760" t="s">
        <v>11579</v>
      </c>
      <c r="X760">
        <v>2017</v>
      </c>
      <c r="Y760" s="2">
        <v>7</v>
      </c>
      <c r="Z760" s="2" t="s">
        <v>11580</v>
      </c>
    </row>
    <row r="761" spans="1:26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 t="s">
        <v>11272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4">
        <v>22.72</v>
      </c>
      <c r="S761">
        <v>4</v>
      </c>
      <c r="T761" s="5">
        <v>0</v>
      </c>
      <c r="U761" s="4">
        <v>10.224</v>
      </c>
      <c r="V761" s="6">
        <v>0.45</v>
      </c>
      <c r="W761" t="s">
        <v>11582</v>
      </c>
      <c r="X761">
        <v>2017</v>
      </c>
      <c r="Y761" s="2">
        <v>9</v>
      </c>
      <c r="Z761" s="2" t="s">
        <v>11580</v>
      </c>
    </row>
    <row r="762" spans="1:26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 t="s">
        <v>11098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4">
        <v>58.32</v>
      </c>
      <c r="S762">
        <v>9</v>
      </c>
      <c r="T762" s="5">
        <v>0</v>
      </c>
      <c r="U762" s="4">
        <v>27.993600000000001</v>
      </c>
      <c r="V762" s="6">
        <v>0.48</v>
      </c>
      <c r="W762" t="s">
        <v>11582</v>
      </c>
      <c r="X762">
        <v>2015</v>
      </c>
      <c r="Y762" s="2">
        <v>8</v>
      </c>
      <c r="Z762" s="2" t="s">
        <v>11580</v>
      </c>
    </row>
    <row r="763" spans="1:26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 t="s">
        <v>11267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4">
        <v>12.39</v>
      </c>
      <c r="S763">
        <v>3</v>
      </c>
      <c r="T763" s="5">
        <v>0</v>
      </c>
      <c r="U763" s="4">
        <v>5.6993999999999998</v>
      </c>
      <c r="V763" s="6">
        <v>0.45999999999999996</v>
      </c>
      <c r="W763" t="s">
        <v>11582</v>
      </c>
      <c r="X763">
        <v>2017</v>
      </c>
      <c r="Y763" s="2">
        <v>11</v>
      </c>
      <c r="Z763" s="2" t="s">
        <v>11580</v>
      </c>
    </row>
    <row r="764" spans="1:26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 t="s">
        <v>10981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4">
        <v>107.982</v>
      </c>
      <c r="S764">
        <v>3</v>
      </c>
      <c r="T764" s="5">
        <v>0.4</v>
      </c>
      <c r="U764" s="4">
        <v>-26.9955</v>
      </c>
      <c r="V764" s="6">
        <v>-0.25</v>
      </c>
      <c r="W764" t="s">
        <v>11585</v>
      </c>
      <c r="X764">
        <v>2015</v>
      </c>
      <c r="Y764" s="2">
        <v>2</v>
      </c>
      <c r="Z764" s="2" t="s">
        <v>11584</v>
      </c>
    </row>
    <row r="765" spans="1:26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 t="s">
        <v>11289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4">
        <v>11.36</v>
      </c>
      <c r="S765">
        <v>2</v>
      </c>
      <c r="T765" s="5">
        <v>0</v>
      </c>
      <c r="U765" s="4">
        <v>5.3391999999999999</v>
      </c>
      <c r="V765" s="6">
        <v>0.47000000000000003</v>
      </c>
      <c r="W765" t="s">
        <v>11582</v>
      </c>
      <c r="X765">
        <v>2014</v>
      </c>
      <c r="Y765" s="2">
        <v>1</v>
      </c>
      <c r="Z765" s="2" t="s">
        <v>11580</v>
      </c>
    </row>
    <row r="766" spans="1:26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 t="s">
        <v>11289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4">
        <v>50.94</v>
      </c>
      <c r="S766">
        <v>3</v>
      </c>
      <c r="T766" s="5">
        <v>0</v>
      </c>
      <c r="U766" s="4">
        <v>25.47</v>
      </c>
      <c r="V766" s="6">
        <v>0.5</v>
      </c>
      <c r="W766" t="s">
        <v>11582</v>
      </c>
      <c r="X766">
        <v>2014</v>
      </c>
      <c r="Y766" s="2">
        <v>1</v>
      </c>
      <c r="Z766" s="2" t="s">
        <v>11580</v>
      </c>
    </row>
    <row r="767" spans="1:26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 t="s">
        <v>11289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>
        <v>6</v>
      </c>
      <c r="T767" s="5">
        <v>0</v>
      </c>
      <c r="U767" s="4">
        <v>258.69600000000003</v>
      </c>
      <c r="V767" s="6">
        <v>0.4</v>
      </c>
      <c r="W767" t="s">
        <v>11582</v>
      </c>
      <c r="X767">
        <v>2014</v>
      </c>
      <c r="Y767" s="2">
        <v>1</v>
      </c>
      <c r="Z767" s="2" t="s">
        <v>11580</v>
      </c>
    </row>
    <row r="768" spans="1:26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 t="s">
        <v>11289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4">
        <v>5.64</v>
      </c>
      <c r="S768">
        <v>3</v>
      </c>
      <c r="T768" s="5">
        <v>0</v>
      </c>
      <c r="U768" s="4">
        <v>2.7071999999999998</v>
      </c>
      <c r="V768" s="6">
        <v>0.48</v>
      </c>
      <c r="W768" t="s">
        <v>11582</v>
      </c>
      <c r="X768">
        <v>2014</v>
      </c>
      <c r="Y768" s="2">
        <v>1</v>
      </c>
      <c r="Z768" s="2" t="s">
        <v>11580</v>
      </c>
    </row>
    <row r="769" spans="1:26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 t="s">
        <v>11289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>
        <v>6</v>
      </c>
      <c r="T769" s="5">
        <v>0</v>
      </c>
      <c r="U769" s="4">
        <v>34.354799999999997</v>
      </c>
      <c r="V769" s="6">
        <v>5.9999999999999991E-2</v>
      </c>
      <c r="W769" t="s">
        <v>11582</v>
      </c>
      <c r="X769">
        <v>2014</v>
      </c>
      <c r="Y769" s="2">
        <v>1</v>
      </c>
      <c r="Z769" s="2" t="s">
        <v>11580</v>
      </c>
    </row>
    <row r="770" spans="1:26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 t="s">
        <v>11182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4">
        <v>310.88</v>
      </c>
      <c r="S770">
        <v>2</v>
      </c>
      <c r="T770" s="5">
        <v>0.2</v>
      </c>
      <c r="U770" s="4">
        <v>23.315999999999999</v>
      </c>
      <c r="V770" s="6">
        <v>7.4999999999999997E-2</v>
      </c>
      <c r="W770" t="s">
        <v>11579</v>
      </c>
      <c r="X770">
        <v>2014</v>
      </c>
      <c r="Y770" s="2">
        <v>5</v>
      </c>
      <c r="Z770" s="2" t="s">
        <v>11580</v>
      </c>
    </row>
    <row r="771" spans="1:26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 t="s">
        <v>11247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4">
        <v>641.96</v>
      </c>
      <c r="S771">
        <v>2</v>
      </c>
      <c r="T771" s="5">
        <v>0</v>
      </c>
      <c r="U771" s="4">
        <v>179.74879999999999</v>
      </c>
      <c r="V771" s="6">
        <v>0.27999999999999997</v>
      </c>
      <c r="W771" t="s">
        <v>11582</v>
      </c>
      <c r="X771">
        <v>2016</v>
      </c>
      <c r="Y771" s="2">
        <v>5</v>
      </c>
      <c r="Z771" s="2" t="s">
        <v>11580</v>
      </c>
    </row>
    <row r="772" spans="1:26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 t="s">
        <v>11290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4">
        <v>18.28</v>
      </c>
      <c r="S772">
        <v>2</v>
      </c>
      <c r="T772" s="5">
        <v>0</v>
      </c>
      <c r="U772" s="4">
        <v>9.14</v>
      </c>
      <c r="V772" s="6">
        <v>0.5</v>
      </c>
      <c r="W772" t="s">
        <v>11582</v>
      </c>
      <c r="X772">
        <v>2017</v>
      </c>
      <c r="Y772" s="2">
        <v>1</v>
      </c>
      <c r="Z772" s="2" t="s">
        <v>11580</v>
      </c>
    </row>
    <row r="773" spans="1:26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 t="s">
        <v>11290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4">
        <v>207</v>
      </c>
      <c r="S773">
        <v>3</v>
      </c>
      <c r="T773" s="5">
        <v>0</v>
      </c>
      <c r="U773" s="4">
        <v>51.75</v>
      </c>
      <c r="V773" s="6">
        <v>0.25</v>
      </c>
      <c r="W773" t="s">
        <v>11582</v>
      </c>
      <c r="X773">
        <v>2017</v>
      </c>
      <c r="Y773" s="2">
        <v>1</v>
      </c>
      <c r="Z773" s="2" t="s">
        <v>11580</v>
      </c>
    </row>
    <row r="774" spans="1:26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 t="s">
        <v>11290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4">
        <v>32.35</v>
      </c>
      <c r="S774">
        <v>5</v>
      </c>
      <c r="T774" s="5">
        <v>0</v>
      </c>
      <c r="U774" s="4">
        <v>16.175000000000001</v>
      </c>
      <c r="V774" s="6">
        <v>0.5</v>
      </c>
      <c r="W774" t="s">
        <v>11582</v>
      </c>
      <c r="X774">
        <v>2017</v>
      </c>
      <c r="Y774" s="2">
        <v>1</v>
      </c>
      <c r="Z774" s="2" t="s">
        <v>11580</v>
      </c>
    </row>
    <row r="775" spans="1:26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 t="s">
        <v>11290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4">
        <v>7.71</v>
      </c>
      <c r="S775">
        <v>1</v>
      </c>
      <c r="T775" s="5">
        <v>0</v>
      </c>
      <c r="U775" s="4">
        <v>3.4695</v>
      </c>
      <c r="V775" s="6">
        <v>0.45</v>
      </c>
      <c r="W775" t="s">
        <v>11582</v>
      </c>
      <c r="X775">
        <v>2017</v>
      </c>
      <c r="Y775" s="2">
        <v>1</v>
      </c>
      <c r="Z775" s="2" t="s">
        <v>11580</v>
      </c>
    </row>
    <row r="776" spans="1:26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 t="s">
        <v>11290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>
        <v>2</v>
      </c>
      <c r="T776" s="5">
        <v>0</v>
      </c>
      <c r="U776" s="4">
        <v>10.881</v>
      </c>
      <c r="V776" s="6">
        <v>0.27</v>
      </c>
      <c r="W776" t="s">
        <v>11582</v>
      </c>
      <c r="X776">
        <v>2017</v>
      </c>
      <c r="Y776" s="2">
        <v>1</v>
      </c>
      <c r="Z776" s="2" t="s">
        <v>11580</v>
      </c>
    </row>
    <row r="777" spans="1:26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 t="s">
        <v>11290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4">
        <v>34.58</v>
      </c>
      <c r="S777">
        <v>7</v>
      </c>
      <c r="T777" s="5">
        <v>0</v>
      </c>
      <c r="U777" s="4">
        <v>14.5236</v>
      </c>
      <c r="V777" s="6">
        <v>0.42000000000000004</v>
      </c>
      <c r="W777" t="s">
        <v>11582</v>
      </c>
      <c r="X777">
        <v>2017</v>
      </c>
      <c r="Y777" s="2">
        <v>1</v>
      </c>
      <c r="Z777" s="2" t="s">
        <v>11580</v>
      </c>
    </row>
    <row r="778" spans="1:26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 t="s">
        <v>11125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4">
        <v>32.76</v>
      </c>
      <c r="S778">
        <v>7</v>
      </c>
      <c r="T778" s="5">
        <v>0.2</v>
      </c>
      <c r="U778" s="4">
        <v>3.6855000000000002</v>
      </c>
      <c r="V778" s="6">
        <v>0.11250000000000002</v>
      </c>
      <c r="W778" t="s">
        <v>11579</v>
      </c>
      <c r="X778">
        <v>2014</v>
      </c>
      <c r="Y778" s="2">
        <v>6</v>
      </c>
      <c r="Z778" s="2" t="s">
        <v>11580</v>
      </c>
    </row>
    <row r="779" spans="1:26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 t="s">
        <v>11034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>
        <v>3</v>
      </c>
      <c r="T779" s="5">
        <v>0.2</v>
      </c>
      <c r="U779" s="4">
        <v>40.800600000000003</v>
      </c>
      <c r="V779" s="6">
        <v>7.4999999999999997E-2</v>
      </c>
      <c r="W779" t="s">
        <v>11579</v>
      </c>
      <c r="X779">
        <v>2015</v>
      </c>
      <c r="Y779" s="2">
        <v>8</v>
      </c>
      <c r="Z779" s="2" t="s">
        <v>11580</v>
      </c>
    </row>
    <row r="780" spans="1:26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 t="s">
        <v>11034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4">
        <v>59.94</v>
      </c>
      <c r="S780">
        <v>3</v>
      </c>
      <c r="T780" s="5">
        <v>0</v>
      </c>
      <c r="U780" s="4">
        <v>28.171800000000001</v>
      </c>
      <c r="V780" s="6">
        <v>0.47000000000000003</v>
      </c>
      <c r="W780" t="s">
        <v>11582</v>
      </c>
      <c r="X780">
        <v>2015</v>
      </c>
      <c r="Y780" s="2">
        <v>8</v>
      </c>
      <c r="Z780" s="2" t="s">
        <v>11580</v>
      </c>
    </row>
    <row r="781" spans="1:26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 t="s">
        <v>11034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4">
        <v>23.92</v>
      </c>
      <c r="S781">
        <v>4</v>
      </c>
      <c r="T781" s="5">
        <v>0</v>
      </c>
      <c r="U781" s="4">
        <v>11.720800000000001</v>
      </c>
      <c r="V781" s="6">
        <v>0.49</v>
      </c>
      <c r="W781" t="s">
        <v>11582</v>
      </c>
      <c r="X781">
        <v>2015</v>
      </c>
      <c r="Y781" s="2">
        <v>8</v>
      </c>
      <c r="Z781" s="2" t="s">
        <v>11580</v>
      </c>
    </row>
    <row r="782" spans="1:26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 t="s">
        <v>11034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4">
        <v>4.28</v>
      </c>
      <c r="S782">
        <v>1</v>
      </c>
      <c r="T782" s="5">
        <v>0</v>
      </c>
      <c r="U782" s="4">
        <v>1.9259999999999999</v>
      </c>
      <c r="V782" s="6">
        <v>0.44999999999999996</v>
      </c>
      <c r="W782" t="s">
        <v>11582</v>
      </c>
      <c r="X782">
        <v>2015</v>
      </c>
      <c r="Y782" s="2">
        <v>8</v>
      </c>
      <c r="Z782" s="2" t="s">
        <v>11580</v>
      </c>
    </row>
    <row r="783" spans="1:26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 t="s">
        <v>10981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4">
        <v>32.07</v>
      </c>
      <c r="S783">
        <v>5</v>
      </c>
      <c r="T783" s="5">
        <v>0.7</v>
      </c>
      <c r="U783" s="4">
        <v>-22.449000000000002</v>
      </c>
      <c r="V783" s="6">
        <v>-0.70000000000000007</v>
      </c>
      <c r="W783" t="s">
        <v>11583</v>
      </c>
      <c r="X783">
        <v>2015</v>
      </c>
      <c r="Y783" s="2">
        <v>10</v>
      </c>
      <c r="Z783" s="2" t="s">
        <v>11584</v>
      </c>
    </row>
    <row r="784" spans="1:26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 t="s">
        <v>10981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4">
        <v>24</v>
      </c>
      <c r="S784">
        <v>2</v>
      </c>
      <c r="T784" s="5">
        <v>0.2</v>
      </c>
      <c r="U784" s="4">
        <v>-2.7</v>
      </c>
      <c r="V784" s="6">
        <v>-0.1125</v>
      </c>
      <c r="W784" t="s">
        <v>11579</v>
      </c>
      <c r="X784">
        <v>2015</v>
      </c>
      <c r="Y784" s="2">
        <v>10</v>
      </c>
      <c r="Z784" s="2" t="s">
        <v>11584</v>
      </c>
    </row>
    <row r="785" spans="1:26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 t="s">
        <v>10981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4">
        <v>35.49</v>
      </c>
      <c r="S785">
        <v>1</v>
      </c>
      <c r="T785" s="5">
        <v>0.5</v>
      </c>
      <c r="U785" s="4">
        <v>-15.615600000000001</v>
      </c>
      <c r="V785" s="6">
        <v>-0.44</v>
      </c>
      <c r="W785" t="s">
        <v>11583</v>
      </c>
      <c r="X785">
        <v>2015</v>
      </c>
      <c r="Y785" s="2">
        <v>10</v>
      </c>
      <c r="Z785" s="2" t="s">
        <v>11584</v>
      </c>
    </row>
    <row r="786" spans="1:26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 t="s">
        <v>10981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>
        <v>2</v>
      </c>
      <c r="T786" s="5">
        <v>0.2</v>
      </c>
      <c r="U786" s="4">
        <v>0.5998</v>
      </c>
      <c r="V786" s="6">
        <v>1.2499999999999999E-2</v>
      </c>
      <c r="W786" t="s">
        <v>11579</v>
      </c>
      <c r="X786">
        <v>2015</v>
      </c>
      <c r="Y786" s="2">
        <v>10</v>
      </c>
      <c r="Z786" s="2" t="s">
        <v>11580</v>
      </c>
    </row>
    <row r="787" spans="1:26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 t="s">
        <v>11221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>
        <v>3</v>
      </c>
      <c r="T787" s="5">
        <v>0</v>
      </c>
      <c r="U787" s="4">
        <v>87.744299999999996</v>
      </c>
      <c r="V787" s="6">
        <v>0.47</v>
      </c>
      <c r="W787" t="s">
        <v>11582</v>
      </c>
      <c r="X787">
        <v>2015</v>
      </c>
      <c r="Y787" s="2">
        <v>5</v>
      </c>
      <c r="Z787" s="2" t="s">
        <v>11580</v>
      </c>
    </row>
    <row r="788" spans="1:26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 t="s">
        <v>11291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4">
        <v>17.456</v>
      </c>
      <c r="S788">
        <v>2</v>
      </c>
      <c r="T788" s="5">
        <v>0.2</v>
      </c>
      <c r="U788" s="4">
        <v>5.8914</v>
      </c>
      <c r="V788" s="6">
        <v>0.33750000000000002</v>
      </c>
      <c r="W788" t="s">
        <v>11579</v>
      </c>
      <c r="X788">
        <v>2017</v>
      </c>
      <c r="Y788" s="2">
        <v>3</v>
      </c>
      <c r="Z788" s="2" t="s">
        <v>11580</v>
      </c>
    </row>
    <row r="789" spans="1:26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 t="s">
        <v>11291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>
        <v>2</v>
      </c>
      <c r="T789" s="5">
        <v>0.2</v>
      </c>
      <c r="U789" s="4">
        <v>34.892800000000001</v>
      </c>
      <c r="V789" s="6">
        <v>0.1</v>
      </c>
      <c r="W789" t="s">
        <v>11579</v>
      </c>
      <c r="X789">
        <v>2015</v>
      </c>
      <c r="Y789" s="2">
        <v>12</v>
      </c>
      <c r="Z789" s="2" t="s">
        <v>11580</v>
      </c>
    </row>
    <row r="790" spans="1:26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 t="s">
        <v>11292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4">
        <v>143.96</v>
      </c>
      <c r="S790">
        <v>4</v>
      </c>
      <c r="T790" s="5">
        <v>0</v>
      </c>
      <c r="U790" s="4">
        <v>69.100800000000007</v>
      </c>
      <c r="V790" s="6">
        <v>0.48000000000000004</v>
      </c>
      <c r="W790" t="s">
        <v>11582</v>
      </c>
      <c r="X790">
        <v>2015</v>
      </c>
      <c r="Y790" s="2">
        <v>6</v>
      </c>
      <c r="Z790" s="2" t="s">
        <v>11580</v>
      </c>
    </row>
    <row r="791" spans="1:26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 t="s">
        <v>11292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4">
        <v>15.42</v>
      </c>
      <c r="S791">
        <v>1</v>
      </c>
      <c r="T791" s="5">
        <v>0</v>
      </c>
      <c r="U791" s="4">
        <v>4.1634000000000002</v>
      </c>
      <c r="V791" s="6">
        <v>0.27</v>
      </c>
      <c r="W791" t="s">
        <v>11582</v>
      </c>
      <c r="X791">
        <v>2015</v>
      </c>
      <c r="Y791" s="2">
        <v>6</v>
      </c>
      <c r="Z791" s="2" t="s">
        <v>11580</v>
      </c>
    </row>
    <row r="792" spans="1:26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 t="s">
        <v>11292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4">
        <v>43.04</v>
      </c>
      <c r="S792">
        <v>8</v>
      </c>
      <c r="T792" s="5">
        <v>0</v>
      </c>
      <c r="U792" s="4">
        <v>21.089600000000001</v>
      </c>
      <c r="V792" s="6">
        <v>0.49000000000000005</v>
      </c>
      <c r="W792" t="s">
        <v>11582</v>
      </c>
      <c r="X792">
        <v>2015</v>
      </c>
      <c r="Y792" s="2">
        <v>6</v>
      </c>
      <c r="Z792" s="2" t="s">
        <v>11580</v>
      </c>
    </row>
    <row r="793" spans="1:26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 t="s">
        <v>11292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4">
        <v>332.94</v>
      </c>
      <c r="S793">
        <v>3</v>
      </c>
      <c r="T793" s="5">
        <v>0</v>
      </c>
      <c r="U793" s="4">
        <v>79.905600000000007</v>
      </c>
      <c r="V793" s="6">
        <v>0.24000000000000002</v>
      </c>
      <c r="W793" t="s">
        <v>11582</v>
      </c>
      <c r="X793">
        <v>2015</v>
      </c>
      <c r="Y793" s="2">
        <v>6</v>
      </c>
      <c r="Z793" s="2" t="s">
        <v>11580</v>
      </c>
    </row>
    <row r="794" spans="1:26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 t="s">
        <v>11092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>
        <v>5</v>
      </c>
      <c r="T794" s="5">
        <v>0.2</v>
      </c>
      <c r="U794" s="4">
        <v>85.247500000000002</v>
      </c>
      <c r="V794" s="6">
        <v>6.25E-2</v>
      </c>
      <c r="W794" t="s">
        <v>11579</v>
      </c>
      <c r="X794">
        <v>2016</v>
      </c>
      <c r="Y794" s="2">
        <v>5</v>
      </c>
      <c r="Z794" s="2" t="s">
        <v>11580</v>
      </c>
    </row>
    <row r="795" spans="1:26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 t="s">
        <v>11034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>
        <v>2</v>
      </c>
      <c r="T795" s="5">
        <v>0</v>
      </c>
      <c r="U795" s="4">
        <v>4.5815999999999999</v>
      </c>
      <c r="V795" s="6">
        <v>0.45999999999999996</v>
      </c>
      <c r="W795" t="s">
        <v>11582</v>
      </c>
      <c r="X795">
        <v>2014</v>
      </c>
      <c r="Y795" s="2">
        <v>9</v>
      </c>
      <c r="Z795" s="2" t="s">
        <v>11580</v>
      </c>
    </row>
    <row r="796" spans="1:26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 t="s">
        <v>11034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4">
        <v>21.72</v>
      </c>
      <c r="S796">
        <v>4</v>
      </c>
      <c r="T796" s="5">
        <v>0</v>
      </c>
      <c r="U796" s="4">
        <v>10.642799999999999</v>
      </c>
      <c r="V796" s="6">
        <v>0.49</v>
      </c>
      <c r="W796" t="s">
        <v>11582</v>
      </c>
      <c r="X796">
        <v>2014</v>
      </c>
      <c r="Y796" s="2">
        <v>9</v>
      </c>
      <c r="Z796" s="2" t="s">
        <v>11580</v>
      </c>
    </row>
    <row r="797" spans="1:26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 t="s">
        <v>11222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4">
        <v>20.16</v>
      </c>
      <c r="S797">
        <v>7</v>
      </c>
      <c r="T797" s="5">
        <v>0</v>
      </c>
      <c r="U797" s="4">
        <v>9.8783999999999992</v>
      </c>
      <c r="V797" s="6">
        <v>0.48999999999999994</v>
      </c>
      <c r="W797" t="s">
        <v>11582</v>
      </c>
      <c r="X797">
        <v>2017</v>
      </c>
      <c r="Y797" s="2">
        <v>9</v>
      </c>
      <c r="Z797" s="2" t="s">
        <v>11580</v>
      </c>
    </row>
    <row r="798" spans="1:26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 t="s">
        <v>10963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4">
        <v>132.79</v>
      </c>
      <c r="S798">
        <v>7</v>
      </c>
      <c r="T798" s="5">
        <v>0</v>
      </c>
      <c r="U798" s="4">
        <v>63.739199999999997</v>
      </c>
      <c r="V798" s="6">
        <v>0.48</v>
      </c>
      <c r="W798" t="s">
        <v>11582</v>
      </c>
      <c r="X798">
        <v>2015</v>
      </c>
      <c r="Y798" s="2">
        <v>12</v>
      </c>
      <c r="Z798" s="2" t="s">
        <v>11580</v>
      </c>
    </row>
    <row r="799" spans="1:26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 t="s">
        <v>10963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4">
        <v>12.96</v>
      </c>
      <c r="S799">
        <v>2</v>
      </c>
      <c r="T799" s="5">
        <v>0</v>
      </c>
      <c r="U799" s="4">
        <v>6.2207999999999997</v>
      </c>
      <c r="V799" s="6">
        <v>0.47999999999999993</v>
      </c>
      <c r="W799" t="s">
        <v>11582</v>
      </c>
      <c r="X799">
        <v>2015</v>
      </c>
      <c r="Y799" s="2">
        <v>12</v>
      </c>
      <c r="Z799" s="2" t="s">
        <v>11580</v>
      </c>
    </row>
    <row r="800" spans="1:26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 t="s">
        <v>10963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4">
        <v>21.56</v>
      </c>
      <c r="S800">
        <v>7</v>
      </c>
      <c r="T800" s="5">
        <v>0</v>
      </c>
      <c r="U800" s="4">
        <v>10.348800000000001</v>
      </c>
      <c r="V800" s="6">
        <v>0.48000000000000004</v>
      </c>
      <c r="W800" t="s">
        <v>11582</v>
      </c>
      <c r="X800">
        <v>2015</v>
      </c>
      <c r="Y800" s="2">
        <v>12</v>
      </c>
      <c r="Z800" s="2" t="s">
        <v>11580</v>
      </c>
    </row>
    <row r="801" spans="1:26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 t="s">
        <v>11293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4">
        <v>283.92</v>
      </c>
      <c r="S801">
        <v>5</v>
      </c>
      <c r="T801" s="5">
        <v>0.2</v>
      </c>
      <c r="U801" s="4">
        <v>17.745000000000001</v>
      </c>
      <c r="V801" s="6">
        <v>6.25E-2</v>
      </c>
      <c r="W801" t="s">
        <v>11579</v>
      </c>
      <c r="X801">
        <v>2015</v>
      </c>
      <c r="Y801" s="2">
        <v>11</v>
      </c>
      <c r="Z801" s="2" t="s">
        <v>11580</v>
      </c>
    </row>
    <row r="802" spans="1:26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 t="s">
        <v>11130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4">
        <v>22.23</v>
      </c>
      <c r="S802">
        <v>1</v>
      </c>
      <c r="T802" s="5">
        <v>0</v>
      </c>
      <c r="U802" s="4">
        <v>7.3358999999999996</v>
      </c>
      <c r="V802" s="6">
        <v>0.32999999999999996</v>
      </c>
      <c r="W802" t="s">
        <v>11582</v>
      </c>
      <c r="X802">
        <v>2017</v>
      </c>
      <c r="Y802" s="2">
        <v>2</v>
      </c>
      <c r="Z802" s="2" t="s">
        <v>11580</v>
      </c>
    </row>
    <row r="803" spans="1:26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 t="s">
        <v>11130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>
        <v>2</v>
      </c>
      <c r="T803" s="5">
        <v>0.2</v>
      </c>
      <c r="U803" s="4">
        <v>18.897200000000002</v>
      </c>
      <c r="V803" s="6">
        <v>8.7500000000000008E-2</v>
      </c>
      <c r="W803" t="s">
        <v>11579</v>
      </c>
      <c r="X803">
        <v>2017</v>
      </c>
      <c r="Y803" s="2">
        <v>2</v>
      </c>
      <c r="Z803" s="2" t="s">
        <v>11580</v>
      </c>
    </row>
    <row r="804" spans="1:26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 t="s">
        <v>10978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4">
        <v>355.32</v>
      </c>
      <c r="S804">
        <v>9</v>
      </c>
      <c r="T804" s="5">
        <v>0</v>
      </c>
      <c r="U804" s="4">
        <v>99.489599999999996</v>
      </c>
      <c r="V804" s="6">
        <v>0.27999999999999997</v>
      </c>
      <c r="W804" t="s">
        <v>11582</v>
      </c>
      <c r="X804">
        <v>2016</v>
      </c>
      <c r="Y804" s="2">
        <v>8</v>
      </c>
      <c r="Z804" s="2" t="s">
        <v>11580</v>
      </c>
    </row>
    <row r="805" spans="1:26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 t="s">
        <v>11232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4">
        <v>12.96</v>
      </c>
      <c r="S805">
        <v>2</v>
      </c>
      <c r="T805" s="5">
        <v>0</v>
      </c>
      <c r="U805" s="4">
        <v>6.2207999999999997</v>
      </c>
      <c r="V805" s="6">
        <v>0.47999999999999993</v>
      </c>
      <c r="W805" t="s">
        <v>11582</v>
      </c>
      <c r="X805">
        <v>2016</v>
      </c>
      <c r="Y805" s="2">
        <v>3</v>
      </c>
      <c r="Z805" s="2" t="s">
        <v>11580</v>
      </c>
    </row>
    <row r="806" spans="1:26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 t="s">
        <v>11000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4">
        <v>18.28</v>
      </c>
      <c r="S806">
        <v>2</v>
      </c>
      <c r="T806" s="5">
        <v>0</v>
      </c>
      <c r="U806" s="4">
        <v>6.2152000000000003</v>
      </c>
      <c r="V806" s="6">
        <v>0.33999999999999997</v>
      </c>
      <c r="W806" t="s">
        <v>11582</v>
      </c>
      <c r="X806">
        <v>2017</v>
      </c>
      <c r="Y806" s="2">
        <v>4</v>
      </c>
      <c r="Z806" s="2" t="s">
        <v>11580</v>
      </c>
    </row>
    <row r="807" spans="1:26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 t="s">
        <v>10960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>
        <v>3</v>
      </c>
      <c r="T807" s="5">
        <v>0.2</v>
      </c>
      <c r="U807" s="4">
        <v>4.3175999999999997</v>
      </c>
      <c r="V807" s="6">
        <v>9.9999999999999992E-2</v>
      </c>
      <c r="W807" t="s">
        <v>11579</v>
      </c>
      <c r="X807">
        <v>2014</v>
      </c>
      <c r="Y807" s="2">
        <v>11</v>
      </c>
      <c r="Z807" s="2" t="s">
        <v>11580</v>
      </c>
    </row>
    <row r="808" spans="1:26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 t="s">
        <v>10960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>
        <v>4</v>
      </c>
      <c r="T808" s="5">
        <v>0.2</v>
      </c>
      <c r="U808" s="4">
        <v>247.99600000000001</v>
      </c>
      <c r="V808" s="6">
        <v>0.125</v>
      </c>
      <c r="W808" t="s">
        <v>11579</v>
      </c>
      <c r="X808">
        <v>2014</v>
      </c>
      <c r="Y808" s="2">
        <v>11</v>
      </c>
      <c r="Z808" s="2" t="s">
        <v>11580</v>
      </c>
    </row>
    <row r="809" spans="1:26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 t="s">
        <v>11294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4">
        <v>28.4</v>
      </c>
      <c r="S809">
        <v>2</v>
      </c>
      <c r="T809" s="5">
        <v>0</v>
      </c>
      <c r="U809" s="4">
        <v>11.076000000000001</v>
      </c>
      <c r="V809" s="6">
        <v>0.39</v>
      </c>
      <c r="W809" t="s">
        <v>11582</v>
      </c>
      <c r="X809">
        <v>2015</v>
      </c>
      <c r="Y809" s="2">
        <v>2</v>
      </c>
      <c r="Z809" s="2" t="s">
        <v>11580</v>
      </c>
    </row>
    <row r="810" spans="1:26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 t="s">
        <v>11294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>
        <v>3</v>
      </c>
      <c r="T810" s="5">
        <v>0</v>
      </c>
      <c r="U810" s="4">
        <v>50.989800000000002</v>
      </c>
      <c r="V810" s="6">
        <v>0.34</v>
      </c>
      <c r="W810" t="s">
        <v>11582</v>
      </c>
      <c r="X810">
        <v>2015</v>
      </c>
      <c r="Y810" s="2">
        <v>2</v>
      </c>
      <c r="Z810" s="2" t="s">
        <v>11580</v>
      </c>
    </row>
    <row r="811" spans="1:26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 t="s">
        <v>11295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4">
        <v>11.52</v>
      </c>
      <c r="S811">
        <v>4</v>
      </c>
      <c r="T811" s="5">
        <v>0</v>
      </c>
      <c r="U811" s="4">
        <v>3.2256</v>
      </c>
      <c r="V811" s="6">
        <v>0.28000000000000003</v>
      </c>
      <c r="W811" t="s">
        <v>11582</v>
      </c>
      <c r="X811">
        <v>2014</v>
      </c>
      <c r="Y811" s="2">
        <v>10</v>
      </c>
      <c r="Z811" s="2" t="s">
        <v>11580</v>
      </c>
    </row>
    <row r="812" spans="1:26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 t="s">
        <v>11295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>
        <v>5</v>
      </c>
      <c r="T812" s="5">
        <v>0</v>
      </c>
      <c r="U812" s="4">
        <v>311.65199999999999</v>
      </c>
      <c r="V812" s="6">
        <v>0.24</v>
      </c>
      <c r="W812" t="s">
        <v>11582</v>
      </c>
      <c r="X812">
        <v>2014</v>
      </c>
      <c r="Y812" s="2">
        <v>10</v>
      </c>
      <c r="Z812" s="2" t="s">
        <v>11580</v>
      </c>
    </row>
    <row r="813" spans="1:26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 t="s">
        <v>11295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4">
        <v>213.92</v>
      </c>
      <c r="S813">
        <v>4</v>
      </c>
      <c r="T813" s="5">
        <v>0</v>
      </c>
      <c r="U813" s="4">
        <v>62.036799999999999</v>
      </c>
      <c r="V813" s="6">
        <v>0.29000000000000004</v>
      </c>
      <c r="W813" t="s">
        <v>11582</v>
      </c>
      <c r="X813">
        <v>2014</v>
      </c>
      <c r="Y813" s="2">
        <v>10</v>
      </c>
      <c r="Z813" s="2" t="s">
        <v>11580</v>
      </c>
    </row>
    <row r="814" spans="1:26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 t="s">
        <v>11295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4">
        <v>25.78</v>
      </c>
      <c r="S814">
        <v>2</v>
      </c>
      <c r="T814" s="5">
        <v>0</v>
      </c>
      <c r="U814" s="4">
        <v>2.5779999999999998</v>
      </c>
      <c r="V814" s="6">
        <v>9.9999999999999992E-2</v>
      </c>
      <c r="W814" t="s">
        <v>11582</v>
      </c>
      <c r="X814">
        <v>2014</v>
      </c>
      <c r="Y814" s="2">
        <v>10</v>
      </c>
      <c r="Z814" s="2" t="s">
        <v>11580</v>
      </c>
    </row>
    <row r="815" spans="1:26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 t="s">
        <v>11143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4">
        <v>18.28</v>
      </c>
      <c r="S815">
        <v>2</v>
      </c>
      <c r="T815" s="5">
        <v>0</v>
      </c>
      <c r="U815" s="4">
        <v>6.2152000000000003</v>
      </c>
      <c r="V815" s="6">
        <v>0.33999999999999997</v>
      </c>
      <c r="W815" t="s">
        <v>11582</v>
      </c>
      <c r="X815">
        <v>2017</v>
      </c>
      <c r="Y815" s="2">
        <v>5</v>
      </c>
      <c r="Z815" s="2" t="s">
        <v>11580</v>
      </c>
    </row>
    <row r="816" spans="1:26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 t="s">
        <v>11143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>
        <v>7</v>
      </c>
      <c r="T816" s="5">
        <v>0</v>
      </c>
      <c r="U816" s="4">
        <v>601.96990000000005</v>
      </c>
      <c r="V816" s="6">
        <v>0.43</v>
      </c>
      <c r="W816" t="s">
        <v>11582</v>
      </c>
      <c r="X816">
        <v>2017</v>
      </c>
      <c r="Y816" s="2">
        <v>5</v>
      </c>
      <c r="Z816" s="2" t="s">
        <v>11580</v>
      </c>
    </row>
    <row r="817" spans="1:26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 t="s">
        <v>11296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4">
        <v>51.84</v>
      </c>
      <c r="S817">
        <v>8</v>
      </c>
      <c r="T817" s="5">
        <v>0</v>
      </c>
      <c r="U817" s="4">
        <v>24.883199999999999</v>
      </c>
      <c r="V817" s="6">
        <v>0.47999999999999993</v>
      </c>
      <c r="W817" t="s">
        <v>11582</v>
      </c>
      <c r="X817">
        <v>2015</v>
      </c>
      <c r="Y817" s="2">
        <v>3</v>
      </c>
      <c r="Z817" s="2" t="s">
        <v>11580</v>
      </c>
    </row>
    <row r="818" spans="1:26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 t="s">
        <v>10967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>
        <v>1</v>
      </c>
      <c r="T818" s="5">
        <v>0.2</v>
      </c>
      <c r="U818" s="4">
        <v>1.8704000000000001</v>
      </c>
      <c r="V818" s="6">
        <v>0.35</v>
      </c>
      <c r="W818" t="s">
        <v>11579</v>
      </c>
      <c r="X818">
        <v>2016</v>
      </c>
      <c r="Y818" s="2">
        <v>9</v>
      </c>
      <c r="Z818" s="2" t="s">
        <v>11580</v>
      </c>
    </row>
    <row r="819" spans="1:26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 t="s">
        <v>10967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>
        <v>8</v>
      </c>
      <c r="T819" s="5">
        <v>0.2</v>
      </c>
      <c r="U819" s="4">
        <v>14.5152</v>
      </c>
      <c r="V819" s="6">
        <v>0.35</v>
      </c>
      <c r="W819" t="s">
        <v>11579</v>
      </c>
      <c r="X819">
        <v>2014</v>
      </c>
      <c r="Y819" s="2">
        <v>6</v>
      </c>
      <c r="Z819" s="2" t="s">
        <v>11580</v>
      </c>
    </row>
    <row r="820" spans="1:26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 t="s">
        <v>10967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>
        <v>3</v>
      </c>
      <c r="T820" s="5">
        <v>0.7</v>
      </c>
      <c r="U820" s="4">
        <v>-2.4287999999999998</v>
      </c>
      <c r="V820" s="6">
        <v>-0.76666666666666661</v>
      </c>
      <c r="W820" t="s">
        <v>11583</v>
      </c>
      <c r="X820">
        <v>2014</v>
      </c>
      <c r="Y820" s="2">
        <v>6</v>
      </c>
      <c r="Z820" s="2" t="s">
        <v>11584</v>
      </c>
    </row>
    <row r="821" spans="1:26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 t="s">
        <v>10967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>
        <v>5</v>
      </c>
      <c r="T821" s="5">
        <v>0.3</v>
      </c>
      <c r="U821" s="4">
        <v>0</v>
      </c>
      <c r="V821" s="6">
        <v>0</v>
      </c>
      <c r="W821" t="s">
        <v>11585</v>
      </c>
      <c r="X821">
        <v>2014</v>
      </c>
      <c r="Y821" s="2">
        <v>6</v>
      </c>
      <c r="Z821" s="2" t="s">
        <v>11584</v>
      </c>
    </row>
    <row r="822" spans="1:26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 t="s">
        <v>10967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>
        <v>3</v>
      </c>
      <c r="T822" s="5">
        <v>0.7</v>
      </c>
      <c r="U822" s="4">
        <v>-22.796399999999998</v>
      </c>
      <c r="V822" s="6">
        <v>-0.73333333333333328</v>
      </c>
      <c r="W822" t="s">
        <v>11583</v>
      </c>
      <c r="X822">
        <v>2014</v>
      </c>
      <c r="Y822" s="2">
        <v>6</v>
      </c>
      <c r="Z822" s="2" t="s">
        <v>11584</v>
      </c>
    </row>
    <row r="823" spans="1:26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 t="s">
        <v>10967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4">
        <v>335.52</v>
      </c>
      <c r="S823">
        <v>4</v>
      </c>
      <c r="T823" s="5">
        <v>0.2</v>
      </c>
      <c r="U823" s="4">
        <v>117.432</v>
      </c>
      <c r="V823" s="6">
        <v>0.35000000000000003</v>
      </c>
      <c r="W823" t="s">
        <v>11579</v>
      </c>
      <c r="X823">
        <v>2014</v>
      </c>
      <c r="Y823" s="2">
        <v>6</v>
      </c>
      <c r="Z823" s="2" t="s">
        <v>11580</v>
      </c>
    </row>
    <row r="824" spans="1:26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 t="s">
        <v>11244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>
        <v>3</v>
      </c>
      <c r="T824" s="5">
        <v>0</v>
      </c>
      <c r="U824" s="4">
        <v>71.991</v>
      </c>
      <c r="V824" s="6">
        <v>0.3</v>
      </c>
      <c r="W824" t="s">
        <v>11582</v>
      </c>
      <c r="X824">
        <v>2017</v>
      </c>
      <c r="Y824" s="2">
        <v>6</v>
      </c>
      <c r="Z824" s="2" t="s">
        <v>11580</v>
      </c>
    </row>
    <row r="825" spans="1:26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 t="s">
        <v>11244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4">
        <v>9.82</v>
      </c>
      <c r="S825">
        <v>2</v>
      </c>
      <c r="T825" s="5">
        <v>0</v>
      </c>
      <c r="U825" s="4">
        <v>4.8117999999999999</v>
      </c>
      <c r="V825" s="6">
        <v>0.49</v>
      </c>
      <c r="W825" t="s">
        <v>11582</v>
      </c>
      <c r="X825">
        <v>2017</v>
      </c>
      <c r="Y825" s="2">
        <v>6</v>
      </c>
      <c r="Z825" s="2" t="s">
        <v>11580</v>
      </c>
    </row>
    <row r="826" spans="1:26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 t="s">
        <v>11034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4">
        <v>67.8</v>
      </c>
      <c r="S826">
        <v>4</v>
      </c>
      <c r="T826" s="5">
        <v>0</v>
      </c>
      <c r="U826" s="4">
        <v>4.0679999999999996</v>
      </c>
      <c r="V826" s="6">
        <v>0.06</v>
      </c>
      <c r="W826" t="s">
        <v>11582</v>
      </c>
      <c r="X826">
        <v>2014</v>
      </c>
      <c r="Y826" s="2">
        <v>5</v>
      </c>
      <c r="Z826" s="2" t="s">
        <v>11580</v>
      </c>
    </row>
    <row r="827" spans="1:26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 t="s">
        <v>11034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4">
        <v>167.97</v>
      </c>
      <c r="S827">
        <v>3</v>
      </c>
      <c r="T827" s="5">
        <v>0</v>
      </c>
      <c r="U827" s="4">
        <v>40.312800000000003</v>
      </c>
      <c r="V827" s="6">
        <v>0.24000000000000002</v>
      </c>
      <c r="W827" t="s">
        <v>11582</v>
      </c>
      <c r="X827">
        <v>2014</v>
      </c>
      <c r="Y827" s="2">
        <v>5</v>
      </c>
      <c r="Z827" s="2" t="s">
        <v>11580</v>
      </c>
    </row>
    <row r="828" spans="1:26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 t="s">
        <v>11239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4">
        <v>35</v>
      </c>
      <c r="S828">
        <v>7</v>
      </c>
      <c r="T828" s="5">
        <v>0</v>
      </c>
      <c r="U828" s="4">
        <v>16.8</v>
      </c>
      <c r="V828" s="6">
        <v>0.48000000000000004</v>
      </c>
      <c r="W828" t="s">
        <v>11582</v>
      </c>
      <c r="X828">
        <v>2017</v>
      </c>
      <c r="Y828" s="2">
        <v>8</v>
      </c>
      <c r="Z828" s="2" t="s">
        <v>11580</v>
      </c>
    </row>
    <row r="829" spans="1:26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 t="s">
        <v>11239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4">
        <v>37.24</v>
      </c>
      <c r="S829">
        <v>4</v>
      </c>
      <c r="T829" s="5">
        <v>0</v>
      </c>
      <c r="U829" s="4">
        <v>10.7996</v>
      </c>
      <c r="V829" s="6">
        <v>0.28999999999999998</v>
      </c>
      <c r="W829" t="s">
        <v>11582</v>
      </c>
      <c r="X829">
        <v>2017</v>
      </c>
      <c r="Y829" s="2">
        <v>8</v>
      </c>
      <c r="Z829" s="2" t="s">
        <v>11580</v>
      </c>
    </row>
    <row r="830" spans="1:26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 t="s">
        <v>11239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4">
        <v>15.28</v>
      </c>
      <c r="S830">
        <v>2</v>
      </c>
      <c r="T830" s="5">
        <v>0</v>
      </c>
      <c r="U830" s="4">
        <v>7.4871999999999996</v>
      </c>
      <c r="V830" s="6">
        <v>0.49</v>
      </c>
      <c r="W830" t="s">
        <v>11582</v>
      </c>
      <c r="X830">
        <v>2017</v>
      </c>
      <c r="Y830" s="2">
        <v>8</v>
      </c>
      <c r="Z830" s="2" t="s">
        <v>11580</v>
      </c>
    </row>
    <row r="831" spans="1:26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 t="s">
        <v>11297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>
        <v>2</v>
      </c>
      <c r="T831" s="5">
        <v>0</v>
      </c>
      <c r="U831" s="4">
        <v>90.587999999999994</v>
      </c>
      <c r="V831" s="6">
        <v>0.3</v>
      </c>
      <c r="W831" t="s">
        <v>11582</v>
      </c>
      <c r="X831">
        <v>2017</v>
      </c>
      <c r="Y831" s="2">
        <v>6</v>
      </c>
      <c r="Z831" s="2" t="s">
        <v>11580</v>
      </c>
    </row>
    <row r="832" spans="1:26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 t="s">
        <v>11297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>
        <v>3</v>
      </c>
      <c r="T832" s="5">
        <v>0</v>
      </c>
      <c r="U832" s="4">
        <v>50.584800000000001</v>
      </c>
      <c r="V832" s="6">
        <v>0.28000000000000003</v>
      </c>
      <c r="W832" t="s">
        <v>11582</v>
      </c>
      <c r="X832">
        <v>2017</v>
      </c>
      <c r="Y832" s="2">
        <v>6</v>
      </c>
      <c r="Z832" s="2" t="s">
        <v>11580</v>
      </c>
    </row>
    <row r="833" spans="1:26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 t="s">
        <v>11297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4">
        <v>191.98</v>
      </c>
      <c r="S833">
        <v>2</v>
      </c>
      <c r="T833" s="5">
        <v>0</v>
      </c>
      <c r="U833" s="4">
        <v>51.834600000000002</v>
      </c>
      <c r="V833" s="6">
        <v>0.27</v>
      </c>
      <c r="W833" t="s">
        <v>11582</v>
      </c>
      <c r="X833">
        <v>2017</v>
      </c>
      <c r="Y833" s="2">
        <v>6</v>
      </c>
      <c r="Z833" s="2" t="s">
        <v>11580</v>
      </c>
    </row>
    <row r="834" spans="1:26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 t="s">
        <v>11297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>
        <v>1</v>
      </c>
      <c r="T834" s="5">
        <v>0</v>
      </c>
      <c r="U834" s="4">
        <v>17.157399999999999</v>
      </c>
      <c r="V834" s="6">
        <v>0.26</v>
      </c>
      <c r="W834" t="s">
        <v>11582</v>
      </c>
      <c r="X834">
        <v>2017</v>
      </c>
      <c r="Y834" s="2">
        <v>6</v>
      </c>
      <c r="Z834" s="2" t="s">
        <v>11580</v>
      </c>
    </row>
    <row r="835" spans="1:26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 t="s">
        <v>10996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>
        <v>2</v>
      </c>
      <c r="T835" s="5">
        <v>0.2</v>
      </c>
      <c r="U835" s="4">
        <v>2.6412</v>
      </c>
      <c r="V835" s="6">
        <v>7.4999999999999997E-2</v>
      </c>
      <c r="W835" t="s">
        <v>11579</v>
      </c>
      <c r="X835">
        <v>2016</v>
      </c>
      <c r="Y835" s="2">
        <v>7</v>
      </c>
      <c r="Z835" s="2" t="s">
        <v>11580</v>
      </c>
    </row>
    <row r="836" spans="1:26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 t="s">
        <v>10996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>
        <v>2</v>
      </c>
      <c r="T836" s="5">
        <v>0.2</v>
      </c>
      <c r="U836" s="4">
        <v>6.5164</v>
      </c>
      <c r="V836" s="6">
        <v>0.27499999999999997</v>
      </c>
      <c r="W836" t="s">
        <v>11579</v>
      </c>
      <c r="X836">
        <v>2016</v>
      </c>
      <c r="Y836" s="2">
        <v>7</v>
      </c>
      <c r="Z836" s="2" t="s">
        <v>11580</v>
      </c>
    </row>
    <row r="837" spans="1:26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 t="s">
        <v>10996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>
        <v>1</v>
      </c>
      <c r="T837" s="5">
        <v>0.5</v>
      </c>
      <c r="U837" s="4">
        <v>-111.4995</v>
      </c>
      <c r="V837" s="6">
        <v>-0.41999999999999993</v>
      </c>
      <c r="W837" t="s">
        <v>11583</v>
      </c>
      <c r="X837">
        <v>2016</v>
      </c>
      <c r="Y837" s="2">
        <v>7</v>
      </c>
      <c r="Z837" s="2" t="s">
        <v>11584</v>
      </c>
    </row>
    <row r="838" spans="1:26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 t="s">
        <v>11199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>
        <v>4</v>
      </c>
      <c r="T838" s="5">
        <v>0.8</v>
      </c>
      <c r="U838" s="4">
        <v>-79.3352</v>
      </c>
      <c r="V838" s="6">
        <v>-1.55</v>
      </c>
      <c r="W838" t="s">
        <v>11583</v>
      </c>
      <c r="X838">
        <v>2014</v>
      </c>
      <c r="Y838" s="2">
        <v>9</v>
      </c>
      <c r="Z838" s="2" t="s">
        <v>11584</v>
      </c>
    </row>
    <row r="839" spans="1:26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 t="s">
        <v>11099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>
        <v>2</v>
      </c>
      <c r="T839" s="5">
        <v>0.2</v>
      </c>
      <c r="U839" s="4">
        <v>3.2616000000000001</v>
      </c>
      <c r="V839" s="6">
        <v>0.33750000000000002</v>
      </c>
      <c r="W839" t="s">
        <v>11579</v>
      </c>
      <c r="X839">
        <v>2017</v>
      </c>
      <c r="Y839" s="2">
        <v>11</v>
      </c>
      <c r="Z839" s="2" t="s">
        <v>11580</v>
      </c>
    </row>
    <row r="840" spans="1:26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 t="s">
        <v>11037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>
        <v>3</v>
      </c>
      <c r="T840" s="5">
        <v>0.2</v>
      </c>
      <c r="U840" s="4">
        <v>1.5804</v>
      </c>
      <c r="V840" s="6">
        <v>7.5000000000000011E-2</v>
      </c>
      <c r="W840" t="s">
        <v>11579</v>
      </c>
      <c r="X840">
        <v>2016</v>
      </c>
      <c r="Y840" s="2">
        <v>3</v>
      </c>
      <c r="Z840" s="2" t="s">
        <v>11580</v>
      </c>
    </row>
    <row r="841" spans="1:26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 t="s">
        <v>11029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4">
        <v>60.45</v>
      </c>
      <c r="S841">
        <v>3</v>
      </c>
      <c r="T841" s="5">
        <v>0</v>
      </c>
      <c r="U841" s="4">
        <v>16.3215</v>
      </c>
      <c r="V841" s="6">
        <v>0.27</v>
      </c>
      <c r="W841" t="s">
        <v>11582</v>
      </c>
      <c r="X841">
        <v>2015</v>
      </c>
      <c r="Y841" s="2">
        <v>11</v>
      </c>
      <c r="Z841" s="2" t="s">
        <v>11580</v>
      </c>
    </row>
    <row r="842" spans="1:26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 t="s">
        <v>11029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4">
        <v>11.52</v>
      </c>
      <c r="S842">
        <v>4</v>
      </c>
      <c r="T842" s="5">
        <v>0</v>
      </c>
      <c r="U842" s="4">
        <v>3.3408000000000002</v>
      </c>
      <c r="V842" s="6">
        <v>0.29000000000000004</v>
      </c>
      <c r="W842" t="s">
        <v>11582</v>
      </c>
      <c r="X842">
        <v>2015</v>
      </c>
      <c r="Y842" s="2">
        <v>11</v>
      </c>
      <c r="Z842" s="2" t="s">
        <v>11580</v>
      </c>
    </row>
    <row r="843" spans="1:26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 t="s">
        <v>11029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>
        <v>4</v>
      </c>
      <c r="T843" s="5">
        <v>0.2</v>
      </c>
      <c r="U843" s="4">
        <v>9.3024000000000004</v>
      </c>
      <c r="V843" s="6">
        <v>0.05</v>
      </c>
      <c r="W843" t="s">
        <v>11579</v>
      </c>
      <c r="X843">
        <v>2015</v>
      </c>
      <c r="Y843" s="2">
        <v>11</v>
      </c>
      <c r="Z843" s="2" t="s">
        <v>11580</v>
      </c>
    </row>
    <row r="844" spans="1:26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 t="s">
        <v>10992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4">
        <v>37.44</v>
      </c>
      <c r="S844">
        <v>4</v>
      </c>
      <c r="T844" s="5">
        <v>0.2</v>
      </c>
      <c r="U844" s="4">
        <v>11.7</v>
      </c>
      <c r="V844" s="6">
        <v>0.3125</v>
      </c>
      <c r="W844" t="s">
        <v>11579</v>
      </c>
      <c r="X844">
        <v>2016</v>
      </c>
      <c r="Y844" s="2">
        <v>11</v>
      </c>
      <c r="Z844" s="2" t="s">
        <v>11580</v>
      </c>
    </row>
    <row r="845" spans="1:26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 t="s">
        <v>10992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>
        <v>4</v>
      </c>
      <c r="T845" s="5">
        <v>0.2</v>
      </c>
      <c r="U845" s="4">
        <v>8.7672000000000008</v>
      </c>
      <c r="V845" s="6">
        <v>0.32500000000000007</v>
      </c>
      <c r="W845" t="s">
        <v>11579</v>
      </c>
      <c r="X845">
        <v>2016</v>
      </c>
      <c r="Y845" s="2">
        <v>11</v>
      </c>
      <c r="Z845" s="2" t="s">
        <v>11580</v>
      </c>
    </row>
    <row r="846" spans="1:26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 t="s">
        <v>10992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4">
        <v>11.36</v>
      </c>
      <c r="S846">
        <v>2</v>
      </c>
      <c r="T846" s="5">
        <v>0</v>
      </c>
      <c r="U846" s="4">
        <v>3.2944</v>
      </c>
      <c r="V846" s="6">
        <v>0.29000000000000004</v>
      </c>
      <c r="W846" t="s">
        <v>11582</v>
      </c>
      <c r="X846">
        <v>2016</v>
      </c>
      <c r="Y846" s="2">
        <v>11</v>
      </c>
      <c r="Z846" s="2" t="s">
        <v>11580</v>
      </c>
    </row>
    <row r="847" spans="1:26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 t="s">
        <v>10992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4">
        <v>14.62</v>
      </c>
      <c r="S847">
        <v>2</v>
      </c>
      <c r="T847" s="5">
        <v>0</v>
      </c>
      <c r="U847" s="4">
        <v>6.8714000000000004</v>
      </c>
      <c r="V847" s="6">
        <v>0.47000000000000003</v>
      </c>
      <c r="W847" t="s">
        <v>11582</v>
      </c>
      <c r="X847">
        <v>2016</v>
      </c>
      <c r="Y847" s="2">
        <v>11</v>
      </c>
      <c r="Z847" s="2" t="s">
        <v>11580</v>
      </c>
    </row>
    <row r="848" spans="1:26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 t="s">
        <v>11282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4">
        <v>83.72</v>
      </c>
      <c r="S848">
        <v>7</v>
      </c>
      <c r="T848" s="5">
        <v>0</v>
      </c>
      <c r="U848" s="4">
        <v>23.441600000000001</v>
      </c>
      <c r="V848" s="6">
        <v>0.28000000000000003</v>
      </c>
      <c r="W848" t="s">
        <v>11582</v>
      </c>
      <c r="X848">
        <v>2015</v>
      </c>
      <c r="Y848" s="2">
        <v>10</v>
      </c>
      <c r="Z848" s="2" t="s">
        <v>11580</v>
      </c>
    </row>
    <row r="849" spans="1:26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 t="s">
        <v>11282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4">
        <v>287.94</v>
      </c>
      <c r="S849">
        <v>3</v>
      </c>
      <c r="T849" s="5">
        <v>0</v>
      </c>
      <c r="U849" s="4">
        <v>77.743799999999993</v>
      </c>
      <c r="V849" s="6">
        <v>0.26999999999999996</v>
      </c>
      <c r="W849" t="s">
        <v>11582</v>
      </c>
      <c r="X849">
        <v>2015</v>
      </c>
      <c r="Y849" s="2">
        <v>10</v>
      </c>
      <c r="Z849" s="2" t="s">
        <v>11580</v>
      </c>
    </row>
    <row r="850" spans="1:26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 t="s">
        <v>11076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>
        <v>4</v>
      </c>
      <c r="T850" s="5">
        <v>0.2</v>
      </c>
      <c r="U850" s="4">
        <v>8.5568000000000008</v>
      </c>
      <c r="V850" s="6">
        <v>0.17500000000000002</v>
      </c>
      <c r="W850" t="s">
        <v>11579</v>
      </c>
      <c r="X850">
        <v>2017</v>
      </c>
      <c r="Y850" s="2">
        <v>1</v>
      </c>
      <c r="Z850" s="2" t="s">
        <v>11580</v>
      </c>
    </row>
    <row r="851" spans="1:26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 t="s">
        <v>11298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>
        <v>7</v>
      </c>
      <c r="T851" s="5">
        <v>0</v>
      </c>
      <c r="U851" s="4">
        <v>49.604799999999997</v>
      </c>
      <c r="V851" s="6">
        <v>0.43</v>
      </c>
      <c r="W851" t="s">
        <v>11582</v>
      </c>
      <c r="X851">
        <v>2014</v>
      </c>
      <c r="Y851" s="2">
        <v>2</v>
      </c>
      <c r="Z851" s="2" t="s">
        <v>11580</v>
      </c>
    </row>
    <row r="852" spans="1:26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 t="s">
        <v>11299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4">
        <v>5.16</v>
      </c>
      <c r="S852">
        <v>2</v>
      </c>
      <c r="T852" s="5">
        <v>0</v>
      </c>
      <c r="U852" s="4">
        <v>1.3415999999999999</v>
      </c>
      <c r="V852" s="6">
        <v>0.25999999999999995</v>
      </c>
      <c r="W852" t="s">
        <v>11582</v>
      </c>
      <c r="X852">
        <v>2016</v>
      </c>
      <c r="Y852" s="2">
        <v>6</v>
      </c>
      <c r="Z852" s="2" t="s">
        <v>11580</v>
      </c>
    </row>
    <row r="853" spans="1:26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 t="s">
        <v>11299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>
        <v>6</v>
      </c>
      <c r="T853" s="5">
        <v>0</v>
      </c>
      <c r="U853" s="4">
        <v>18.662400000000002</v>
      </c>
      <c r="V853" s="6">
        <v>0.48000000000000004</v>
      </c>
      <c r="W853" t="s">
        <v>11582</v>
      </c>
      <c r="X853">
        <v>2016</v>
      </c>
      <c r="Y853" s="2">
        <v>6</v>
      </c>
      <c r="Z853" s="2" t="s">
        <v>11580</v>
      </c>
    </row>
    <row r="854" spans="1:26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 t="s">
        <v>11258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4">
        <v>185.88</v>
      </c>
      <c r="S854">
        <v>6</v>
      </c>
      <c r="T854" s="5">
        <v>0</v>
      </c>
      <c r="U854" s="4">
        <v>50.187600000000003</v>
      </c>
      <c r="V854" s="6">
        <v>0.27</v>
      </c>
      <c r="W854" t="s">
        <v>11582</v>
      </c>
      <c r="X854">
        <v>2016</v>
      </c>
      <c r="Y854" s="2">
        <v>5</v>
      </c>
      <c r="Z854" s="2" t="s">
        <v>11580</v>
      </c>
    </row>
    <row r="855" spans="1:26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 t="s">
        <v>11029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4">
        <v>44.46</v>
      </c>
      <c r="S855">
        <v>2</v>
      </c>
      <c r="T855" s="5">
        <v>0</v>
      </c>
      <c r="U855" s="4">
        <v>14.671799999999999</v>
      </c>
      <c r="V855" s="6">
        <v>0.32999999999999996</v>
      </c>
      <c r="W855" t="s">
        <v>11582</v>
      </c>
      <c r="X855">
        <v>2016</v>
      </c>
      <c r="Y855" s="2">
        <v>2</v>
      </c>
      <c r="Z855" s="2" t="s">
        <v>11580</v>
      </c>
    </row>
    <row r="856" spans="1:26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 t="s">
        <v>11029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4">
        <v>242.94</v>
      </c>
      <c r="S856">
        <v>3</v>
      </c>
      <c r="T856" s="5">
        <v>0</v>
      </c>
      <c r="U856" s="4">
        <v>9.7175999999999991</v>
      </c>
      <c r="V856" s="6">
        <v>3.9999999999999994E-2</v>
      </c>
      <c r="W856" t="s">
        <v>11582</v>
      </c>
      <c r="X856">
        <v>2016</v>
      </c>
      <c r="Y856" s="2">
        <v>2</v>
      </c>
      <c r="Z856" s="2" t="s">
        <v>11580</v>
      </c>
    </row>
    <row r="857" spans="1:26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 t="s">
        <v>11029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4">
        <v>39.96</v>
      </c>
      <c r="S857">
        <v>2</v>
      </c>
      <c r="T857" s="5">
        <v>0</v>
      </c>
      <c r="U857" s="4">
        <v>18.781199999999998</v>
      </c>
      <c r="V857" s="6">
        <v>0.47</v>
      </c>
      <c r="W857" t="s">
        <v>11582</v>
      </c>
      <c r="X857">
        <v>2014</v>
      </c>
      <c r="Y857" s="2">
        <v>8</v>
      </c>
      <c r="Z857" s="2" t="s">
        <v>11580</v>
      </c>
    </row>
    <row r="858" spans="1:26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 t="s">
        <v>11029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4">
        <v>102.3</v>
      </c>
      <c r="S858">
        <v>10</v>
      </c>
      <c r="T858" s="5">
        <v>0</v>
      </c>
      <c r="U858" s="4">
        <v>26.597999999999999</v>
      </c>
      <c r="V858" s="6">
        <v>0.26</v>
      </c>
      <c r="W858" t="s">
        <v>11582</v>
      </c>
      <c r="X858">
        <v>2014</v>
      </c>
      <c r="Y858" s="2">
        <v>8</v>
      </c>
      <c r="Z858" s="2" t="s">
        <v>11580</v>
      </c>
    </row>
    <row r="859" spans="1:26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 t="s">
        <v>11029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4">
        <v>21.36</v>
      </c>
      <c r="S859">
        <v>2</v>
      </c>
      <c r="T859" s="5">
        <v>0</v>
      </c>
      <c r="U859" s="4">
        <v>5.7671999999999999</v>
      </c>
      <c r="V859" s="6">
        <v>0.27</v>
      </c>
      <c r="W859" t="s">
        <v>11582</v>
      </c>
      <c r="X859">
        <v>2014</v>
      </c>
      <c r="Y859" s="2">
        <v>8</v>
      </c>
      <c r="Z859" s="2" t="s">
        <v>11580</v>
      </c>
    </row>
    <row r="860" spans="1:26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 t="s">
        <v>11300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4">
        <v>7.61</v>
      </c>
      <c r="S860">
        <v>1</v>
      </c>
      <c r="T860" s="5">
        <v>0</v>
      </c>
      <c r="U860" s="4">
        <v>3.5767000000000002</v>
      </c>
      <c r="V860" s="6">
        <v>0.47000000000000003</v>
      </c>
      <c r="W860" t="s">
        <v>11582</v>
      </c>
      <c r="X860">
        <v>2017</v>
      </c>
      <c r="Y860" s="2">
        <v>4</v>
      </c>
      <c r="Z860" s="2" t="s">
        <v>11580</v>
      </c>
    </row>
    <row r="861" spans="1:26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 t="s">
        <v>11300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4">
        <v>7.16</v>
      </c>
      <c r="S861">
        <v>2</v>
      </c>
      <c r="T861" s="5">
        <v>0</v>
      </c>
      <c r="U861" s="4">
        <v>3.58</v>
      </c>
      <c r="V861" s="6">
        <v>0.5</v>
      </c>
      <c r="W861" t="s">
        <v>11582</v>
      </c>
      <c r="X861">
        <v>2017</v>
      </c>
      <c r="Y861" s="2">
        <v>4</v>
      </c>
      <c r="Z861" s="2" t="s">
        <v>11580</v>
      </c>
    </row>
    <row r="862" spans="1:26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 t="s">
        <v>11000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4">
        <v>7.36</v>
      </c>
      <c r="S862">
        <v>2</v>
      </c>
      <c r="T862" s="5">
        <v>0</v>
      </c>
      <c r="U862" s="4">
        <v>0.1472</v>
      </c>
      <c r="V862" s="6">
        <v>0.02</v>
      </c>
      <c r="W862" t="s">
        <v>11582</v>
      </c>
      <c r="X862">
        <v>2014</v>
      </c>
      <c r="Y862" s="2">
        <v>6</v>
      </c>
      <c r="Z862" s="2" t="s">
        <v>11580</v>
      </c>
    </row>
    <row r="863" spans="1:26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 t="s">
        <v>11000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4">
        <v>23.1</v>
      </c>
      <c r="S863">
        <v>2</v>
      </c>
      <c r="T863" s="5">
        <v>0</v>
      </c>
      <c r="U863" s="4">
        <v>10.625999999999999</v>
      </c>
      <c r="V863" s="6">
        <v>0.45999999999999996</v>
      </c>
      <c r="W863" t="s">
        <v>11582</v>
      </c>
      <c r="X863">
        <v>2014</v>
      </c>
      <c r="Y863" s="2">
        <v>6</v>
      </c>
      <c r="Z863" s="2" t="s">
        <v>11580</v>
      </c>
    </row>
    <row r="864" spans="1:26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 t="s">
        <v>10942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>
        <v>6</v>
      </c>
      <c r="T864" s="5">
        <v>0.2</v>
      </c>
      <c r="U864" s="4">
        <v>40.687800000000003</v>
      </c>
      <c r="V864" s="6">
        <v>0.21249999999999999</v>
      </c>
      <c r="W864" t="s">
        <v>11579</v>
      </c>
      <c r="X864">
        <v>2016</v>
      </c>
      <c r="Y864" s="2">
        <v>1</v>
      </c>
      <c r="Z864" s="2" t="s">
        <v>11580</v>
      </c>
    </row>
    <row r="865" spans="1:26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 t="s">
        <v>10942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>
        <v>2</v>
      </c>
      <c r="T865" s="5">
        <v>0.2</v>
      </c>
      <c r="U865" s="4">
        <v>0.59040000000000004</v>
      </c>
      <c r="V865" s="6">
        <v>0.1125</v>
      </c>
      <c r="W865" t="s">
        <v>11579</v>
      </c>
      <c r="X865">
        <v>2016</v>
      </c>
      <c r="Y865" s="2">
        <v>1</v>
      </c>
      <c r="Z865" s="2" t="s">
        <v>11580</v>
      </c>
    </row>
    <row r="866" spans="1:26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 t="s">
        <v>10942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>
        <v>2</v>
      </c>
      <c r="T866" s="5">
        <v>0.2</v>
      </c>
      <c r="U866" s="4">
        <v>5.1786000000000003</v>
      </c>
      <c r="V866" s="6">
        <v>8.7500000000000008E-2</v>
      </c>
      <c r="W866" t="s">
        <v>11579</v>
      </c>
      <c r="X866">
        <v>2016</v>
      </c>
      <c r="Y866" s="2">
        <v>1</v>
      </c>
      <c r="Z866" s="2" t="s">
        <v>11580</v>
      </c>
    </row>
    <row r="867" spans="1:26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 t="s">
        <v>11218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4">
        <v>2.89</v>
      </c>
      <c r="S867">
        <v>1</v>
      </c>
      <c r="T867" s="5">
        <v>0</v>
      </c>
      <c r="U867" s="4">
        <v>1.3583000000000001</v>
      </c>
      <c r="V867" s="6">
        <v>0.47000000000000003</v>
      </c>
      <c r="W867" t="s">
        <v>11582</v>
      </c>
      <c r="X867">
        <v>2014</v>
      </c>
      <c r="Y867" s="2">
        <v>1</v>
      </c>
      <c r="Z867" s="2" t="s">
        <v>11580</v>
      </c>
    </row>
    <row r="868" spans="1:26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 t="s">
        <v>11218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4">
        <v>51.94</v>
      </c>
      <c r="S868">
        <v>1</v>
      </c>
      <c r="T868" s="5">
        <v>0</v>
      </c>
      <c r="U868" s="4">
        <v>21.295400000000001</v>
      </c>
      <c r="V868" s="6">
        <v>0.41000000000000003</v>
      </c>
      <c r="W868" t="s">
        <v>11582</v>
      </c>
      <c r="X868">
        <v>2014</v>
      </c>
      <c r="Y868" s="2">
        <v>1</v>
      </c>
      <c r="Z868" s="2" t="s">
        <v>11580</v>
      </c>
    </row>
    <row r="869" spans="1:26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 t="s">
        <v>10967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4">
        <v>15.936</v>
      </c>
      <c r="S869">
        <v>4</v>
      </c>
      <c r="T869" s="5">
        <v>0.2</v>
      </c>
      <c r="U869" s="4">
        <v>5.1791999999999998</v>
      </c>
      <c r="V869" s="6">
        <v>0.32500000000000001</v>
      </c>
      <c r="W869" t="s">
        <v>11579</v>
      </c>
      <c r="X869">
        <v>2016</v>
      </c>
      <c r="Y869" s="2">
        <v>9</v>
      </c>
      <c r="Z869" s="2" t="s">
        <v>11580</v>
      </c>
    </row>
    <row r="870" spans="1:26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 t="s">
        <v>11073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4">
        <v>44.91</v>
      </c>
      <c r="S870">
        <v>6</v>
      </c>
      <c r="T870" s="5">
        <v>0.7</v>
      </c>
      <c r="U870" s="4">
        <v>-35.927999999999997</v>
      </c>
      <c r="V870" s="6">
        <v>-0.8</v>
      </c>
      <c r="W870" t="s">
        <v>11583</v>
      </c>
      <c r="X870">
        <v>2014</v>
      </c>
      <c r="Y870" s="2">
        <v>4</v>
      </c>
      <c r="Z870" s="2" t="s">
        <v>11584</v>
      </c>
    </row>
    <row r="871" spans="1:26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 t="s">
        <v>10989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>
        <v>5</v>
      </c>
      <c r="T871" s="5">
        <v>0.7</v>
      </c>
      <c r="U871" s="4">
        <v>-760.98</v>
      </c>
      <c r="V871" s="6">
        <v>-0.66666666666666663</v>
      </c>
      <c r="W871" t="s">
        <v>11583</v>
      </c>
      <c r="X871">
        <v>2016</v>
      </c>
      <c r="Y871" s="2">
        <v>9</v>
      </c>
      <c r="Z871" s="2" t="s">
        <v>11584</v>
      </c>
    </row>
    <row r="872" spans="1:26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 t="s">
        <v>10989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>
        <v>3</v>
      </c>
      <c r="T872" s="5">
        <v>0.4</v>
      </c>
      <c r="U872" s="4">
        <v>-46.796999999999997</v>
      </c>
      <c r="V872" s="6">
        <v>-0.16666666666666666</v>
      </c>
      <c r="W872" t="s">
        <v>11585</v>
      </c>
      <c r="X872">
        <v>2016</v>
      </c>
      <c r="Y872" s="2">
        <v>9</v>
      </c>
      <c r="Z872" s="2" t="s">
        <v>11584</v>
      </c>
    </row>
    <row r="873" spans="1:26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 t="s">
        <v>11301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4">
        <v>34.44</v>
      </c>
      <c r="S873">
        <v>3</v>
      </c>
      <c r="T873" s="5">
        <v>0</v>
      </c>
      <c r="U873" s="4">
        <v>17.22</v>
      </c>
      <c r="V873" s="6">
        <v>0.5</v>
      </c>
      <c r="W873" t="s">
        <v>11582</v>
      </c>
      <c r="X873">
        <v>2015</v>
      </c>
      <c r="Y873" s="2">
        <v>10</v>
      </c>
      <c r="Z873" s="2" t="s">
        <v>11580</v>
      </c>
    </row>
    <row r="874" spans="1:26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 t="s">
        <v>10949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4">
        <v>11.36</v>
      </c>
      <c r="S874">
        <v>2</v>
      </c>
      <c r="T874" s="5">
        <v>0</v>
      </c>
      <c r="U874" s="4">
        <v>5.2256</v>
      </c>
      <c r="V874" s="6">
        <v>0.46</v>
      </c>
      <c r="W874" t="s">
        <v>11582</v>
      </c>
      <c r="X874">
        <v>2014</v>
      </c>
      <c r="Y874" s="2">
        <v>12</v>
      </c>
      <c r="Z874" s="2" t="s">
        <v>11580</v>
      </c>
    </row>
    <row r="875" spans="1:26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 t="s">
        <v>10949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>
        <v>7</v>
      </c>
      <c r="T875" s="5">
        <v>0.2</v>
      </c>
      <c r="U875" s="4">
        <v>37.220399999999998</v>
      </c>
      <c r="V875" s="6">
        <v>0.35</v>
      </c>
      <c r="W875" t="s">
        <v>11579</v>
      </c>
      <c r="X875">
        <v>2014</v>
      </c>
      <c r="Y875" s="2">
        <v>12</v>
      </c>
      <c r="Z875" s="2" t="s">
        <v>11580</v>
      </c>
    </row>
    <row r="876" spans="1:26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 t="s">
        <v>11049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4">
        <v>192.16</v>
      </c>
      <c r="S876">
        <v>5</v>
      </c>
      <c r="T876" s="5">
        <v>0.2</v>
      </c>
      <c r="U876" s="4">
        <v>67.256</v>
      </c>
      <c r="V876" s="6">
        <v>0.35000000000000003</v>
      </c>
      <c r="W876" t="s">
        <v>11579</v>
      </c>
      <c r="X876">
        <v>2017</v>
      </c>
      <c r="Y876" s="2">
        <v>8</v>
      </c>
      <c r="Z876" s="2" t="s">
        <v>11580</v>
      </c>
    </row>
    <row r="877" spans="1:26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 t="s">
        <v>11301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>
        <v>3</v>
      </c>
      <c r="T877" s="5">
        <v>0</v>
      </c>
      <c r="U877" s="4">
        <v>64.518000000000001</v>
      </c>
      <c r="V877" s="6">
        <v>0.2</v>
      </c>
      <c r="W877" t="s">
        <v>11582</v>
      </c>
      <c r="X877">
        <v>2016</v>
      </c>
      <c r="Y877" s="2">
        <v>1</v>
      </c>
      <c r="Z877" s="2" t="s">
        <v>11580</v>
      </c>
    </row>
    <row r="878" spans="1:26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 t="s">
        <v>11301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4">
        <v>29.99</v>
      </c>
      <c r="S878">
        <v>1</v>
      </c>
      <c r="T878" s="5">
        <v>0</v>
      </c>
      <c r="U878" s="4">
        <v>13.195600000000001</v>
      </c>
      <c r="V878" s="6">
        <v>0.44000000000000006</v>
      </c>
      <c r="W878" t="s">
        <v>11582</v>
      </c>
      <c r="X878">
        <v>2016</v>
      </c>
      <c r="Y878" s="2">
        <v>1</v>
      </c>
      <c r="Z878" s="2" t="s">
        <v>11580</v>
      </c>
    </row>
    <row r="879" spans="1:26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 t="s">
        <v>11301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>
        <v>3</v>
      </c>
      <c r="T879" s="5">
        <v>0</v>
      </c>
      <c r="U879" s="4">
        <v>66.954599999999999</v>
      </c>
      <c r="V879" s="6">
        <v>0.18</v>
      </c>
      <c r="W879" t="s">
        <v>11582</v>
      </c>
      <c r="X879">
        <v>2016</v>
      </c>
      <c r="Y879" s="2">
        <v>1</v>
      </c>
      <c r="Z879" s="2" t="s">
        <v>11580</v>
      </c>
    </row>
    <row r="880" spans="1:26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 t="s">
        <v>10998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>
        <v>4</v>
      </c>
      <c r="T880" s="5">
        <v>0.7</v>
      </c>
      <c r="U880" s="4">
        <v>-4.1243999999999996</v>
      </c>
      <c r="V880" s="6">
        <v>-0.69999999999999984</v>
      </c>
      <c r="W880" t="s">
        <v>11583</v>
      </c>
      <c r="X880">
        <v>2014</v>
      </c>
      <c r="Y880" s="2">
        <v>9</v>
      </c>
      <c r="Z880" s="2" t="s">
        <v>11584</v>
      </c>
    </row>
    <row r="881" spans="1:26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 t="s">
        <v>10978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>
        <v>3</v>
      </c>
      <c r="T881" s="5">
        <v>0.2</v>
      </c>
      <c r="U881" s="4">
        <v>23.109300000000001</v>
      </c>
      <c r="V881" s="6">
        <v>0.33750000000000002</v>
      </c>
      <c r="W881" t="s">
        <v>11579</v>
      </c>
      <c r="X881">
        <v>2017</v>
      </c>
      <c r="Y881" s="2">
        <v>11</v>
      </c>
      <c r="Z881" s="2" t="s">
        <v>11580</v>
      </c>
    </row>
    <row r="882" spans="1:26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 t="s">
        <v>10978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>
        <v>5</v>
      </c>
      <c r="T882" s="5">
        <v>0.1</v>
      </c>
      <c r="U882" s="4">
        <v>262.39</v>
      </c>
      <c r="V882" s="6">
        <v>0.21111111111111108</v>
      </c>
      <c r="W882" t="s">
        <v>11579</v>
      </c>
      <c r="X882">
        <v>2017</v>
      </c>
      <c r="Y882" s="2">
        <v>11</v>
      </c>
      <c r="Z882" s="2" t="s">
        <v>11580</v>
      </c>
    </row>
    <row r="883" spans="1:26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 t="s">
        <v>11218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4">
        <v>30.84</v>
      </c>
      <c r="S883">
        <v>2</v>
      </c>
      <c r="T883" s="5">
        <v>0</v>
      </c>
      <c r="U883" s="4">
        <v>8.3268000000000004</v>
      </c>
      <c r="V883" s="6">
        <v>0.27</v>
      </c>
      <c r="W883" t="s">
        <v>11582</v>
      </c>
      <c r="X883">
        <v>2015</v>
      </c>
      <c r="Y883" s="2">
        <v>10</v>
      </c>
      <c r="Z883" s="2" t="s">
        <v>11580</v>
      </c>
    </row>
    <row r="884" spans="1:26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 t="s">
        <v>11126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4">
        <v>13.48</v>
      </c>
      <c r="S884">
        <v>4</v>
      </c>
      <c r="T884" s="5">
        <v>0</v>
      </c>
      <c r="U884" s="4">
        <v>5.9311999999999996</v>
      </c>
      <c r="V884" s="6">
        <v>0.43999999999999995</v>
      </c>
      <c r="W884" t="s">
        <v>11582</v>
      </c>
      <c r="X884">
        <v>2017</v>
      </c>
      <c r="Y884" s="2">
        <v>12</v>
      </c>
      <c r="Z884" s="2" t="s">
        <v>11580</v>
      </c>
    </row>
    <row r="885" spans="1:26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 t="s">
        <v>11237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4">
        <v>31.4</v>
      </c>
      <c r="S885">
        <v>5</v>
      </c>
      <c r="T885" s="5">
        <v>0</v>
      </c>
      <c r="U885" s="4">
        <v>10.048</v>
      </c>
      <c r="V885" s="6">
        <v>0.32</v>
      </c>
      <c r="W885" t="s">
        <v>11582</v>
      </c>
      <c r="X885">
        <v>2016</v>
      </c>
      <c r="Y885" s="2">
        <v>10</v>
      </c>
      <c r="Z885" s="2" t="s">
        <v>11580</v>
      </c>
    </row>
    <row r="886" spans="1:26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 t="s">
        <v>10963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4">
        <v>17.46</v>
      </c>
      <c r="S886">
        <v>2</v>
      </c>
      <c r="T886" s="5">
        <v>0</v>
      </c>
      <c r="U886" s="4">
        <v>5.9363999999999999</v>
      </c>
      <c r="V886" s="6">
        <v>0.33999999999999997</v>
      </c>
      <c r="W886" t="s">
        <v>11582</v>
      </c>
      <c r="X886">
        <v>2014</v>
      </c>
      <c r="Y886" s="2">
        <v>4</v>
      </c>
      <c r="Z886" s="2" t="s">
        <v>11580</v>
      </c>
    </row>
    <row r="887" spans="1:26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 t="s">
        <v>10984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>
        <v>3</v>
      </c>
      <c r="T887" s="5">
        <v>0.2</v>
      </c>
      <c r="U887" s="4">
        <v>4.5317999999999996</v>
      </c>
      <c r="V887" s="6">
        <v>0.32499999999999996</v>
      </c>
      <c r="W887" t="s">
        <v>11579</v>
      </c>
      <c r="X887">
        <v>2015</v>
      </c>
      <c r="Y887" s="2">
        <v>4</v>
      </c>
      <c r="Z887" s="2" t="s">
        <v>11580</v>
      </c>
    </row>
    <row r="888" spans="1:26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 t="s">
        <v>11130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4">
        <v>83.76</v>
      </c>
      <c r="S888">
        <v>12</v>
      </c>
      <c r="T888" s="5">
        <v>0</v>
      </c>
      <c r="U888" s="4">
        <v>1.6752</v>
      </c>
      <c r="V888" s="6">
        <v>0.02</v>
      </c>
      <c r="W888" t="s">
        <v>11582</v>
      </c>
      <c r="X888">
        <v>2017</v>
      </c>
      <c r="Y888" s="2">
        <v>6</v>
      </c>
      <c r="Z888" s="2" t="s">
        <v>11580</v>
      </c>
    </row>
    <row r="889" spans="1:26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 t="s">
        <v>11302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>
        <v>7</v>
      </c>
      <c r="T889" s="5">
        <v>0</v>
      </c>
      <c r="U889" s="4">
        <v>18.453399999999998</v>
      </c>
      <c r="V889" s="6">
        <v>0.49</v>
      </c>
      <c r="W889" t="s">
        <v>11582</v>
      </c>
      <c r="X889">
        <v>2017</v>
      </c>
      <c r="Y889" s="2">
        <v>10</v>
      </c>
      <c r="Z889" s="2" t="s">
        <v>11580</v>
      </c>
    </row>
    <row r="890" spans="1:26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 t="s">
        <v>11000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4">
        <v>34.68</v>
      </c>
      <c r="S890">
        <v>6</v>
      </c>
      <c r="T890" s="5">
        <v>0</v>
      </c>
      <c r="U890" s="4">
        <v>16.993200000000002</v>
      </c>
      <c r="V890" s="6">
        <v>0.49000000000000005</v>
      </c>
      <c r="W890" t="s">
        <v>11582</v>
      </c>
      <c r="X890">
        <v>2014</v>
      </c>
      <c r="Y890" s="2">
        <v>12</v>
      </c>
      <c r="Z890" s="2" t="s">
        <v>11580</v>
      </c>
    </row>
    <row r="891" spans="1:26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 t="s">
        <v>11260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>
        <v>5</v>
      </c>
      <c r="T891" s="5">
        <v>0</v>
      </c>
      <c r="U891" s="4">
        <v>14.994999999999999</v>
      </c>
      <c r="V891" s="6">
        <v>0.1</v>
      </c>
      <c r="W891" t="s">
        <v>11582</v>
      </c>
      <c r="X891">
        <v>2017</v>
      </c>
      <c r="Y891" s="2">
        <v>6</v>
      </c>
      <c r="Z891" s="2" t="s">
        <v>11580</v>
      </c>
    </row>
    <row r="892" spans="1:26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 t="s">
        <v>11260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>
        <v>3</v>
      </c>
      <c r="T892" s="5">
        <v>0.2</v>
      </c>
      <c r="U892" s="4">
        <v>18.6006</v>
      </c>
      <c r="V892" s="6">
        <v>0.36250000000000004</v>
      </c>
      <c r="W892" t="s">
        <v>11579</v>
      </c>
      <c r="X892">
        <v>2017</v>
      </c>
      <c r="Y892" s="2">
        <v>6</v>
      </c>
      <c r="Z892" s="2" t="s">
        <v>11580</v>
      </c>
    </row>
    <row r="893" spans="1:26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 t="s">
        <v>11237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4">
        <v>4.54</v>
      </c>
      <c r="S893">
        <v>1</v>
      </c>
      <c r="T893" s="5">
        <v>0</v>
      </c>
      <c r="U893" s="4">
        <v>2.0430000000000001</v>
      </c>
      <c r="V893" s="6">
        <v>0.45</v>
      </c>
      <c r="W893" t="s">
        <v>11582</v>
      </c>
      <c r="X893">
        <v>2017</v>
      </c>
      <c r="Y893" s="2">
        <v>6</v>
      </c>
      <c r="Z893" s="2" t="s">
        <v>11580</v>
      </c>
    </row>
    <row r="894" spans="1:26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 t="s">
        <v>11237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4">
        <v>15.92</v>
      </c>
      <c r="S894">
        <v>4</v>
      </c>
      <c r="T894" s="5">
        <v>0</v>
      </c>
      <c r="U894" s="4">
        <v>5.4127999999999998</v>
      </c>
      <c r="V894" s="6">
        <v>0.33999999999999997</v>
      </c>
      <c r="W894" t="s">
        <v>11582</v>
      </c>
      <c r="X894">
        <v>2017</v>
      </c>
      <c r="Y894" s="2">
        <v>6</v>
      </c>
      <c r="Z894" s="2" t="s">
        <v>11580</v>
      </c>
    </row>
    <row r="895" spans="1:26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 t="s">
        <v>11237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>
        <v>8</v>
      </c>
      <c r="T895" s="5">
        <v>0</v>
      </c>
      <c r="U895" s="4">
        <v>135.97999999999999</v>
      </c>
      <c r="V895" s="6">
        <v>0.25</v>
      </c>
      <c r="W895" t="s">
        <v>11582</v>
      </c>
      <c r="X895">
        <v>2017</v>
      </c>
      <c r="Y895" s="2">
        <v>6</v>
      </c>
      <c r="Z895" s="2" t="s">
        <v>11580</v>
      </c>
    </row>
    <row r="896" spans="1:26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 t="s">
        <v>11000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4">
        <v>155.82</v>
      </c>
      <c r="S896">
        <v>7</v>
      </c>
      <c r="T896" s="5">
        <v>0</v>
      </c>
      <c r="U896" s="4">
        <v>42.071399999999997</v>
      </c>
      <c r="V896" s="6">
        <v>0.27</v>
      </c>
      <c r="W896" t="s">
        <v>11582</v>
      </c>
      <c r="X896">
        <v>2016</v>
      </c>
      <c r="Y896" s="2">
        <v>11</v>
      </c>
      <c r="Z896" s="2" t="s">
        <v>11580</v>
      </c>
    </row>
    <row r="897" spans="1:26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 t="s">
        <v>11000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>
        <v>3</v>
      </c>
      <c r="T897" s="5">
        <v>0.2</v>
      </c>
      <c r="U897" s="4">
        <v>24.502800000000001</v>
      </c>
      <c r="V897" s="6">
        <v>0.35000000000000003</v>
      </c>
      <c r="W897" t="s">
        <v>11579</v>
      </c>
      <c r="X897">
        <v>2016</v>
      </c>
      <c r="Y897" s="2">
        <v>11</v>
      </c>
      <c r="Z897" s="2" t="s">
        <v>11580</v>
      </c>
    </row>
    <row r="898" spans="1:26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 t="s">
        <v>10994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4">
        <v>15.648</v>
      </c>
      <c r="S898">
        <v>2</v>
      </c>
      <c r="T898" s="5">
        <v>0.2</v>
      </c>
      <c r="U898" s="4">
        <v>5.0856000000000003</v>
      </c>
      <c r="V898" s="6">
        <v>0.32500000000000001</v>
      </c>
      <c r="W898" t="s">
        <v>11579</v>
      </c>
      <c r="X898">
        <v>2016</v>
      </c>
      <c r="Y898" s="2">
        <v>10</v>
      </c>
      <c r="Z898" s="2" t="s">
        <v>11580</v>
      </c>
    </row>
    <row r="899" spans="1:26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 t="s">
        <v>11237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4">
        <v>103.6</v>
      </c>
      <c r="S899">
        <v>7</v>
      </c>
      <c r="T899" s="5">
        <v>0</v>
      </c>
      <c r="U899" s="4">
        <v>51.8</v>
      </c>
      <c r="V899" s="6">
        <v>0.5</v>
      </c>
      <c r="W899" t="s">
        <v>11582</v>
      </c>
      <c r="X899">
        <v>2014</v>
      </c>
      <c r="Y899" s="2">
        <v>9</v>
      </c>
      <c r="Z899" s="2" t="s">
        <v>11580</v>
      </c>
    </row>
    <row r="900" spans="1:26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 t="s">
        <v>11262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4">
        <v>46.96</v>
      </c>
      <c r="S900">
        <v>8</v>
      </c>
      <c r="T900" s="5">
        <v>0</v>
      </c>
      <c r="U900" s="4">
        <v>22.540800000000001</v>
      </c>
      <c r="V900" s="6">
        <v>0.48</v>
      </c>
      <c r="W900" t="s">
        <v>11582</v>
      </c>
      <c r="X900">
        <v>2017</v>
      </c>
      <c r="Y900" s="2">
        <v>10</v>
      </c>
      <c r="Z900" s="2" t="s">
        <v>11580</v>
      </c>
    </row>
    <row r="901" spans="1:26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 t="s">
        <v>11004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>
        <v>2</v>
      </c>
      <c r="T901" s="5">
        <v>0.7</v>
      </c>
      <c r="U901" s="4">
        <v>-6.5296000000000003</v>
      </c>
      <c r="V901" s="6">
        <v>-0.73333333333333339</v>
      </c>
      <c r="W901" t="s">
        <v>11583</v>
      </c>
      <c r="X901">
        <v>2016</v>
      </c>
      <c r="Y901" s="2">
        <v>4</v>
      </c>
      <c r="Z901" s="2" t="s">
        <v>11584</v>
      </c>
    </row>
    <row r="902" spans="1:26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 t="s">
        <v>11119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4">
        <v>10.44</v>
      </c>
      <c r="S902">
        <v>5</v>
      </c>
      <c r="T902" s="5">
        <v>0.2</v>
      </c>
      <c r="U902" s="4">
        <v>3.3929999999999998</v>
      </c>
      <c r="V902" s="6">
        <v>0.32500000000000001</v>
      </c>
      <c r="W902" t="s">
        <v>11579</v>
      </c>
      <c r="X902">
        <v>2017</v>
      </c>
      <c r="Y902" s="2">
        <v>11</v>
      </c>
      <c r="Z902" s="2" t="s">
        <v>11580</v>
      </c>
    </row>
    <row r="903" spans="1:26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 t="s">
        <v>11119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>
        <v>4</v>
      </c>
      <c r="T903" s="5">
        <v>0.8</v>
      </c>
      <c r="U903" s="4">
        <v>-32.088000000000001</v>
      </c>
      <c r="V903" s="6">
        <v>-1.7500000000000002</v>
      </c>
      <c r="W903" t="s">
        <v>11583</v>
      </c>
      <c r="X903">
        <v>2017</v>
      </c>
      <c r="Y903" s="2">
        <v>11</v>
      </c>
      <c r="Z903" s="2" t="s">
        <v>11584</v>
      </c>
    </row>
    <row r="904" spans="1:26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 t="s">
        <v>11020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4">
        <v>323.976</v>
      </c>
      <c r="S904">
        <v>3</v>
      </c>
      <c r="T904" s="5">
        <v>0.2</v>
      </c>
      <c r="U904" s="4">
        <v>20.2485</v>
      </c>
      <c r="V904" s="6">
        <v>6.25E-2</v>
      </c>
      <c r="W904" t="s">
        <v>11579</v>
      </c>
      <c r="X904">
        <v>2017</v>
      </c>
      <c r="Y904" s="2">
        <v>9</v>
      </c>
      <c r="Z904" s="2" t="s">
        <v>11580</v>
      </c>
    </row>
    <row r="905" spans="1:26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 t="s">
        <v>10991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4">
        <v>20.04</v>
      </c>
      <c r="S905">
        <v>3</v>
      </c>
      <c r="T905" s="5">
        <v>0</v>
      </c>
      <c r="U905" s="4">
        <v>9.6191999999999993</v>
      </c>
      <c r="V905" s="6">
        <v>0.48</v>
      </c>
      <c r="W905" t="s">
        <v>11582</v>
      </c>
      <c r="X905">
        <v>2016</v>
      </c>
      <c r="Y905" s="2">
        <v>4</v>
      </c>
      <c r="Z905" s="2" t="s">
        <v>11580</v>
      </c>
    </row>
    <row r="906" spans="1:26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 t="s">
        <v>10991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>
        <v>2</v>
      </c>
      <c r="T906" s="5">
        <v>0</v>
      </c>
      <c r="U906" s="4">
        <v>2.5983999999999998</v>
      </c>
      <c r="V906" s="6">
        <v>0.04</v>
      </c>
      <c r="W906" t="s">
        <v>11582</v>
      </c>
      <c r="X906">
        <v>2016</v>
      </c>
      <c r="Y906" s="2">
        <v>4</v>
      </c>
      <c r="Z906" s="2" t="s">
        <v>11580</v>
      </c>
    </row>
    <row r="907" spans="1:26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 t="s">
        <v>10991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4">
        <v>12.96</v>
      </c>
      <c r="S907">
        <v>2</v>
      </c>
      <c r="T907" s="5">
        <v>0</v>
      </c>
      <c r="U907" s="4">
        <v>6.2207999999999997</v>
      </c>
      <c r="V907" s="6">
        <v>0.47999999999999993</v>
      </c>
      <c r="W907" t="s">
        <v>11582</v>
      </c>
      <c r="X907">
        <v>2016</v>
      </c>
      <c r="Y907" s="2">
        <v>4</v>
      </c>
      <c r="Z907" s="2" t="s">
        <v>11580</v>
      </c>
    </row>
    <row r="908" spans="1:26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 t="s">
        <v>10949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>
        <v>4</v>
      </c>
      <c r="T908" s="5">
        <v>0.2</v>
      </c>
      <c r="U908" s="4">
        <v>12.117599999999999</v>
      </c>
      <c r="V908" s="6">
        <v>3.7499999999999999E-2</v>
      </c>
      <c r="W908" t="s">
        <v>11579</v>
      </c>
      <c r="X908">
        <v>2017</v>
      </c>
      <c r="Y908" s="2">
        <v>12</v>
      </c>
      <c r="Z908" s="2" t="s">
        <v>11580</v>
      </c>
    </row>
    <row r="909" spans="1:26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 t="s">
        <v>10949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4">
        <v>90.93</v>
      </c>
      <c r="S909">
        <v>7</v>
      </c>
      <c r="T909" s="5">
        <v>0</v>
      </c>
      <c r="U909" s="4">
        <v>2.7279</v>
      </c>
      <c r="V909" s="6">
        <v>0.03</v>
      </c>
      <c r="W909" t="s">
        <v>11582</v>
      </c>
      <c r="X909">
        <v>2017</v>
      </c>
      <c r="Y909" s="2">
        <v>12</v>
      </c>
      <c r="Z909" s="2" t="s">
        <v>11580</v>
      </c>
    </row>
    <row r="910" spans="1:26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 t="s">
        <v>10949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>
        <v>3</v>
      </c>
      <c r="T910" s="5">
        <v>0.2</v>
      </c>
      <c r="U910" s="4">
        <v>19.791</v>
      </c>
      <c r="V910" s="6">
        <v>0.375</v>
      </c>
      <c r="W910" t="s">
        <v>11579</v>
      </c>
      <c r="X910">
        <v>2017</v>
      </c>
      <c r="Y910" s="2">
        <v>12</v>
      </c>
      <c r="Z910" s="2" t="s">
        <v>11580</v>
      </c>
    </row>
    <row r="911" spans="1:26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 t="s">
        <v>11219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4">
        <v>1199.8</v>
      </c>
      <c r="S911">
        <v>4</v>
      </c>
      <c r="T911" s="5">
        <v>0</v>
      </c>
      <c r="U911" s="4">
        <v>323.94600000000003</v>
      </c>
      <c r="V911" s="6">
        <v>0.27</v>
      </c>
      <c r="W911" t="s">
        <v>11582</v>
      </c>
      <c r="X911">
        <v>2017</v>
      </c>
      <c r="Y911" s="2">
        <v>9</v>
      </c>
      <c r="Z911" s="2" t="s">
        <v>11580</v>
      </c>
    </row>
    <row r="912" spans="1:26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 t="s">
        <v>11219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>
        <v>7</v>
      </c>
      <c r="T912" s="5">
        <v>0</v>
      </c>
      <c r="U912" s="4">
        <v>829.37540000000001</v>
      </c>
      <c r="V912" s="6">
        <v>0.43</v>
      </c>
      <c r="W912" t="s">
        <v>11582</v>
      </c>
      <c r="X912">
        <v>2017</v>
      </c>
      <c r="Y912" s="2">
        <v>9</v>
      </c>
      <c r="Z912" s="2" t="s">
        <v>11580</v>
      </c>
    </row>
    <row r="913" spans="1:26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 t="s">
        <v>11219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4">
        <v>352.38</v>
      </c>
      <c r="S913">
        <v>2</v>
      </c>
      <c r="T913" s="5">
        <v>0</v>
      </c>
      <c r="U913" s="4">
        <v>81.047399999999996</v>
      </c>
      <c r="V913" s="6">
        <v>0.22999999999999998</v>
      </c>
      <c r="W913" t="s">
        <v>11582</v>
      </c>
      <c r="X913">
        <v>2017</v>
      </c>
      <c r="Y913" s="2">
        <v>9</v>
      </c>
      <c r="Z913" s="2" t="s">
        <v>11580</v>
      </c>
    </row>
    <row r="914" spans="1:26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 t="s">
        <v>11303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4">
        <v>22.2</v>
      </c>
      <c r="S914">
        <v>6</v>
      </c>
      <c r="T914" s="5">
        <v>0</v>
      </c>
      <c r="U914" s="4">
        <v>9.1020000000000003</v>
      </c>
      <c r="V914" s="6">
        <v>0.41000000000000003</v>
      </c>
      <c r="W914" t="s">
        <v>11582</v>
      </c>
      <c r="X914">
        <v>2015</v>
      </c>
      <c r="Y914" s="2">
        <v>5</v>
      </c>
      <c r="Z914" s="2" t="s">
        <v>11580</v>
      </c>
    </row>
    <row r="915" spans="1:26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 t="s">
        <v>11296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4">
        <v>46.94</v>
      </c>
      <c r="S915">
        <v>1</v>
      </c>
      <c r="T915" s="5">
        <v>0</v>
      </c>
      <c r="U915" s="4">
        <v>19.2454</v>
      </c>
      <c r="V915" s="6">
        <v>0.41000000000000003</v>
      </c>
      <c r="W915" t="s">
        <v>11582</v>
      </c>
      <c r="X915">
        <v>2017</v>
      </c>
      <c r="Y915" s="2">
        <v>11</v>
      </c>
      <c r="Z915" s="2" t="s">
        <v>11580</v>
      </c>
    </row>
    <row r="916" spans="1:26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 t="s">
        <v>11296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>
        <v>9</v>
      </c>
      <c r="T916" s="5">
        <v>0</v>
      </c>
      <c r="U916" s="4">
        <v>56.054699999999997</v>
      </c>
      <c r="V916" s="6">
        <v>0.39</v>
      </c>
      <c r="W916" t="s">
        <v>11582</v>
      </c>
      <c r="X916">
        <v>2017</v>
      </c>
      <c r="Y916" s="2">
        <v>11</v>
      </c>
      <c r="Z916" s="2" t="s">
        <v>11580</v>
      </c>
    </row>
    <row r="917" spans="1:26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 t="s">
        <v>10980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>
        <v>2</v>
      </c>
      <c r="T917" s="5">
        <v>0.3</v>
      </c>
      <c r="U917" s="4">
        <v>-18.5562</v>
      </c>
      <c r="V917" s="6">
        <v>-0.18571428571428572</v>
      </c>
      <c r="W917" t="s">
        <v>11585</v>
      </c>
      <c r="X917">
        <v>2014</v>
      </c>
      <c r="Y917" s="2">
        <v>6</v>
      </c>
      <c r="Z917" s="2" t="s">
        <v>11584</v>
      </c>
    </row>
    <row r="918" spans="1:26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 t="s">
        <v>10980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>
        <v>4</v>
      </c>
      <c r="T918" s="5">
        <v>0.3</v>
      </c>
      <c r="U918" s="4">
        <v>-56.996000000000002</v>
      </c>
      <c r="V918" s="6">
        <v>-7.1428571428571438E-2</v>
      </c>
      <c r="W918" t="s">
        <v>11585</v>
      </c>
      <c r="X918">
        <v>2014</v>
      </c>
      <c r="Y918" s="2">
        <v>6</v>
      </c>
      <c r="Z918" s="2" t="s">
        <v>11584</v>
      </c>
    </row>
    <row r="919" spans="1:26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 t="s">
        <v>10980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>
        <v>3</v>
      </c>
      <c r="T919" s="5">
        <v>0.8</v>
      </c>
      <c r="U919" s="4">
        <v>-14.5656</v>
      </c>
      <c r="V919" s="6">
        <v>-1.7</v>
      </c>
      <c r="W919" t="s">
        <v>11583</v>
      </c>
      <c r="X919">
        <v>2014</v>
      </c>
      <c r="Y919" s="2">
        <v>6</v>
      </c>
      <c r="Z919" s="2" t="s">
        <v>11584</v>
      </c>
    </row>
    <row r="920" spans="1:26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 t="s">
        <v>10993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>
        <v>3</v>
      </c>
      <c r="T920" s="5">
        <v>0.2</v>
      </c>
      <c r="U920" s="4">
        <v>50.406300000000002</v>
      </c>
      <c r="V920" s="6">
        <v>0.33750000000000002</v>
      </c>
      <c r="W920" t="s">
        <v>11579</v>
      </c>
      <c r="X920">
        <v>2016</v>
      </c>
      <c r="Y920" s="2">
        <v>3</v>
      </c>
      <c r="Z920" s="2" t="s">
        <v>11580</v>
      </c>
    </row>
    <row r="921" spans="1:26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 t="s">
        <v>10993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>
        <v>1</v>
      </c>
      <c r="T921" s="5">
        <v>0.2</v>
      </c>
      <c r="U921" s="4">
        <v>-0.81200000000000006</v>
      </c>
      <c r="V921" s="6">
        <v>-6.25E-2</v>
      </c>
      <c r="W921" t="s">
        <v>11579</v>
      </c>
      <c r="X921">
        <v>2016</v>
      </c>
      <c r="Y921" s="2">
        <v>3</v>
      </c>
      <c r="Z921" s="2" t="s">
        <v>11584</v>
      </c>
    </row>
    <row r="922" spans="1:26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 t="s">
        <v>11304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4">
        <v>24.56</v>
      </c>
      <c r="S922">
        <v>2</v>
      </c>
      <c r="T922" s="5">
        <v>0</v>
      </c>
      <c r="U922" s="4">
        <v>6.8768000000000002</v>
      </c>
      <c r="V922" s="6">
        <v>0.28000000000000003</v>
      </c>
      <c r="W922" t="s">
        <v>11582</v>
      </c>
      <c r="X922">
        <v>2014</v>
      </c>
      <c r="Y922" s="2">
        <v>12</v>
      </c>
      <c r="Z922" s="2" t="s">
        <v>11580</v>
      </c>
    </row>
    <row r="923" spans="1:26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 t="s">
        <v>10949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4">
        <v>85.14</v>
      </c>
      <c r="S923">
        <v>3</v>
      </c>
      <c r="T923" s="5">
        <v>0</v>
      </c>
      <c r="U923" s="4">
        <v>34.907400000000003</v>
      </c>
      <c r="V923" s="6">
        <v>0.41000000000000003</v>
      </c>
      <c r="W923" t="s">
        <v>11582</v>
      </c>
      <c r="X923">
        <v>2015</v>
      </c>
      <c r="Y923" s="2">
        <v>4</v>
      </c>
      <c r="Z923" s="2" t="s">
        <v>11580</v>
      </c>
    </row>
    <row r="924" spans="1:26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 t="s">
        <v>10949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4">
        <v>21.99</v>
      </c>
      <c r="S924">
        <v>1</v>
      </c>
      <c r="T924" s="5">
        <v>0</v>
      </c>
      <c r="U924" s="4">
        <v>10.555199999999999</v>
      </c>
      <c r="V924" s="6">
        <v>0.48</v>
      </c>
      <c r="W924" t="s">
        <v>11582</v>
      </c>
      <c r="X924">
        <v>2015</v>
      </c>
      <c r="Y924" s="2">
        <v>4</v>
      </c>
      <c r="Z924" s="2" t="s">
        <v>11580</v>
      </c>
    </row>
    <row r="925" spans="1:26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 t="s">
        <v>10949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4">
        <v>406.6</v>
      </c>
      <c r="S925">
        <v>5</v>
      </c>
      <c r="T925" s="5">
        <v>0</v>
      </c>
      <c r="U925" s="4">
        <v>113.848</v>
      </c>
      <c r="V925" s="6">
        <v>0.27999999999999997</v>
      </c>
      <c r="W925" t="s">
        <v>11582</v>
      </c>
      <c r="X925">
        <v>2015</v>
      </c>
      <c r="Y925" s="2">
        <v>4</v>
      </c>
      <c r="Z925" s="2" t="s">
        <v>11580</v>
      </c>
    </row>
    <row r="926" spans="1:26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 t="s">
        <v>11080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>
        <v>2</v>
      </c>
      <c r="T926" s="5">
        <v>0.2</v>
      </c>
      <c r="U926" s="4">
        <v>294.54880000000003</v>
      </c>
      <c r="V926" s="6">
        <v>0.35000000000000003</v>
      </c>
      <c r="W926" t="s">
        <v>11579</v>
      </c>
      <c r="X926">
        <v>2016</v>
      </c>
      <c r="Y926" s="2">
        <v>9</v>
      </c>
      <c r="Z926" s="2" t="s">
        <v>11580</v>
      </c>
    </row>
    <row r="927" spans="1:26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 t="s">
        <v>10989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4">
        <v>15.552</v>
      </c>
      <c r="S927">
        <v>3</v>
      </c>
      <c r="T927" s="5">
        <v>0.2</v>
      </c>
      <c r="U927" s="4">
        <v>5.4432</v>
      </c>
      <c r="V927" s="6">
        <v>0.35000000000000003</v>
      </c>
      <c r="W927" t="s">
        <v>11579</v>
      </c>
      <c r="X927">
        <v>2014</v>
      </c>
      <c r="Y927" s="2">
        <v>9</v>
      </c>
      <c r="Z927" s="2" t="s">
        <v>11580</v>
      </c>
    </row>
    <row r="928" spans="1:26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 t="s">
        <v>10989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4">
        <v>252</v>
      </c>
      <c r="S928">
        <v>5</v>
      </c>
      <c r="T928" s="5">
        <v>0.2</v>
      </c>
      <c r="U928" s="4">
        <v>53.55</v>
      </c>
      <c r="V928" s="6">
        <v>0.21249999999999999</v>
      </c>
      <c r="W928" t="s">
        <v>11579</v>
      </c>
      <c r="X928">
        <v>2014</v>
      </c>
      <c r="Y928" s="2">
        <v>9</v>
      </c>
      <c r="Z928" s="2" t="s">
        <v>11580</v>
      </c>
    </row>
    <row r="929" spans="1:26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 t="s">
        <v>11218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4">
        <v>46.2</v>
      </c>
      <c r="S929">
        <v>4</v>
      </c>
      <c r="T929" s="5">
        <v>0</v>
      </c>
      <c r="U929" s="4">
        <v>12.936</v>
      </c>
      <c r="V929" s="6">
        <v>0.27999999999999997</v>
      </c>
      <c r="W929" t="s">
        <v>11582</v>
      </c>
      <c r="X929">
        <v>2015</v>
      </c>
      <c r="Y929" s="2">
        <v>10</v>
      </c>
      <c r="Z929" s="2" t="s">
        <v>11580</v>
      </c>
    </row>
    <row r="930" spans="1:26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 t="s">
        <v>11218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4">
        <v>28.84</v>
      </c>
      <c r="S930">
        <v>2</v>
      </c>
      <c r="T930" s="5">
        <v>0</v>
      </c>
      <c r="U930" s="4">
        <v>9.5172000000000008</v>
      </c>
      <c r="V930" s="6">
        <v>0.33</v>
      </c>
      <c r="W930" t="s">
        <v>11582</v>
      </c>
      <c r="X930">
        <v>2015</v>
      </c>
      <c r="Y930" s="2">
        <v>10</v>
      </c>
      <c r="Z930" s="2" t="s">
        <v>11580</v>
      </c>
    </row>
    <row r="931" spans="1:26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 t="s">
        <v>11009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>
        <v>3</v>
      </c>
      <c r="T931" s="5">
        <v>0.2</v>
      </c>
      <c r="U931" s="4">
        <v>2.5535999999999999</v>
      </c>
      <c r="V931" s="6">
        <v>0.17499999999999999</v>
      </c>
      <c r="W931" t="s">
        <v>11579</v>
      </c>
      <c r="X931">
        <v>2017</v>
      </c>
      <c r="Y931" s="2">
        <v>4</v>
      </c>
      <c r="Z931" s="2" t="s">
        <v>11580</v>
      </c>
    </row>
    <row r="932" spans="1:26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 t="s">
        <v>11009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>
        <v>3</v>
      </c>
      <c r="T932" s="5">
        <v>0.2</v>
      </c>
      <c r="U932" s="4">
        <v>21.340800000000002</v>
      </c>
      <c r="V932" s="6">
        <v>0.23750000000000004</v>
      </c>
      <c r="W932" t="s">
        <v>11579</v>
      </c>
      <c r="X932">
        <v>2017</v>
      </c>
      <c r="Y932" s="2">
        <v>4</v>
      </c>
      <c r="Z932" s="2" t="s">
        <v>11580</v>
      </c>
    </row>
    <row r="933" spans="1:26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 t="s">
        <v>11009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4">
        <v>13.872</v>
      </c>
      <c r="S933">
        <v>3</v>
      </c>
      <c r="T933" s="5">
        <v>0.2</v>
      </c>
      <c r="U933" s="4">
        <v>5.0286</v>
      </c>
      <c r="V933" s="6">
        <v>0.36249999999999999</v>
      </c>
      <c r="W933" t="s">
        <v>11579</v>
      </c>
      <c r="X933">
        <v>2017</v>
      </c>
      <c r="Y933" s="2">
        <v>4</v>
      </c>
      <c r="Z933" s="2" t="s">
        <v>11580</v>
      </c>
    </row>
    <row r="934" spans="1:26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 t="s">
        <v>10967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4">
        <v>12.192</v>
      </c>
      <c r="S934">
        <v>3</v>
      </c>
      <c r="T934" s="5">
        <v>0.2</v>
      </c>
      <c r="U934" s="4">
        <v>4.1147999999999998</v>
      </c>
      <c r="V934" s="6">
        <v>0.33749999999999997</v>
      </c>
      <c r="W934" t="s">
        <v>11579</v>
      </c>
      <c r="X934">
        <v>2017</v>
      </c>
      <c r="Y934" s="2">
        <v>9</v>
      </c>
      <c r="Z934" s="2" t="s">
        <v>11580</v>
      </c>
    </row>
    <row r="935" spans="1:26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 t="s">
        <v>10998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>
        <v>8</v>
      </c>
      <c r="T935" s="5">
        <v>0.2</v>
      </c>
      <c r="U935" s="4">
        <v>15.2064</v>
      </c>
      <c r="V935" s="6">
        <v>0.33750000000000002</v>
      </c>
      <c r="W935" t="s">
        <v>11579</v>
      </c>
      <c r="X935">
        <v>2016</v>
      </c>
      <c r="Y935" s="2">
        <v>6</v>
      </c>
      <c r="Z935" s="2" t="s">
        <v>11580</v>
      </c>
    </row>
    <row r="936" spans="1:26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 t="s">
        <v>10998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4">
        <v>29.718</v>
      </c>
      <c r="S936">
        <v>6</v>
      </c>
      <c r="T936" s="5">
        <v>0.7</v>
      </c>
      <c r="U936" s="4">
        <v>-21.793199999999999</v>
      </c>
      <c r="V936" s="6">
        <v>-0.73333333333333328</v>
      </c>
      <c r="W936" t="s">
        <v>11583</v>
      </c>
      <c r="X936">
        <v>2016</v>
      </c>
      <c r="Y936" s="2">
        <v>6</v>
      </c>
      <c r="Z936" s="2" t="s">
        <v>11584</v>
      </c>
    </row>
    <row r="937" spans="1:26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 t="s">
        <v>10998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4">
        <v>15.552</v>
      </c>
      <c r="S937">
        <v>3</v>
      </c>
      <c r="T937" s="5">
        <v>0.2</v>
      </c>
      <c r="U937" s="4">
        <v>5.4432</v>
      </c>
      <c r="V937" s="6">
        <v>0.35000000000000003</v>
      </c>
      <c r="W937" t="s">
        <v>11579</v>
      </c>
      <c r="X937">
        <v>2016</v>
      </c>
      <c r="Y937" s="2">
        <v>6</v>
      </c>
      <c r="Z937" s="2" t="s">
        <v>11580</v>
      </c>
    </row>
    <row r="938" spans="1:26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 t="s">
        <v>10998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>
        <v>2</v>
      </c>
      <c r="T938" s="5">
        <v>0.2</v>
      </c>
      <c r="U938" s="4">
        <v>33.577199999999998</v>
      </c>
      <c r="V938" s="6">
        <v>7.4999999999999997E-2</v>
      </c>
      <c r="W938" t="s">
        <v>11579</v>
      </c>
      <c r="X938">
        <v>2016</v>
      </c>
      <c r="Y938" s="2">
        <v>6</v>
      </c>
      <c r="Z938" s="2" t="s">
        <v>11580</v>
      </c>
    </row>
    <row r="939" spans="1:26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 t="s">
        <v>11305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>
        <v>1</v>
      </c>
      <c r="T939" s="5">
        <v>0</v>
      </c>
      <c r="U939" s="4">
        <v>54.396599999999999</v>
      </c>
      <c r="V939" s="6">
        <v>0.33999999999999997</v>
      </c>
      <c r="W939" t="s">
        <v>11582</v>
      </c>
      <c r="X939">
        <v>2017</v>
      </c>
      <c r="Y939" s="2">
        <v>11</v>
      </c>
      <c r="Z939" s="2" t="s">
        <v>11580</v>
      </c>
    </row>
    <row r="940" spans="1:26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 t="s">
        <v>11306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4">
        <v>12.96</v>
      </c>
      <c r="S940">
        <v>2</v>
      </c>
      <c r="T940" s="5">
        <v>0</v>
      </c>
      <c r="U940" s="4">
        <v>6.2207999999999997</v>
      </c>
      <c r="V940" s="6">
        <v>0.47999999999999993</v>
      </c>
      <c r="W940" t="s">
        <v>11582</v>
      </c>
      <c r="X940">
        <v>2015</v>
      </c>
      <c r="Y940" s="2">
        <v>12</v>
      </c>
      <c r="Z940" s="2" t="s">
        <v>11580</v>
      </c>
    </row>
    <row r="941" spans="1:26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 t="s">
        <v>11306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>
        <v>4</v>
      </c>
      <c r="T941" s="5">
        <v>0</v>
      </c>
      <c r="U941" s="4">
        <v>34.964799999999997</v>
      </c>
      <c r="V941" s="6">
        <v>0.26</v>
      </c>
      <c r="W941" t="s">
        <v>11582</v>
      </c>
      <c r="X941">
        <v>2015</v>
      </c>
      <c r="Y941" s="2">
        <v>12</v>
      </c>
      <c r="Z941" s="2" t="s">
        <v>11580</v>
      </c>
    </row>
    <row r="942" spans="1:26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 t="s">
        <v>11034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4">
        <v>17.12</v>
      </c>
      <c r="S942">
        <v>2</v>
      </c>
      <c r="T942" s="5">
        <v>0</v>
      </c>
      <c r="U942" s="4">
        <v>8.0464000000000002</v>
      </c>
      <c r="V942" s="6">
        <v>0.47</v>
      </c>
      <c r="W942" t="s">
        <v>11582</v>
      </c>
      <c r="X942">
        <v>2016</v>
      </c>
      <c r="Y942" s="2">
        <v>6</v>
      </c>
      <c r="Z942" s="2" t="s">
        <v>11580</v>
      </c>
    </row>
    <row r="943" spans="1:26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 t="s">
        <v>11307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>
        <v>2</v>
      </c>
      <c r="T943" s="5">
        <v>0.2</v>
      </c>
      <c r="U943" s="4">
        <v>2.2098</v>
      </c>
      <c r="V943" s="6">
        <v>0.36249999999999999</v>
      </c>
      <c r="W943" t="s">
        <v>11579</v>
      </c>
      <c r="X943">
        <v>2016</v>
      </c>
      <c r="Y943" s="2">
        <v>12</v>
      </c>
      <c r="Z943" s="2" t="s">
        <v>11580</v>
      </c>
    </row>
    <row r="944" spans="1:26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 t="s">
        <v>11307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>
        <v>4</v>
      </c>
      <c r="T944" s="5">
        <v>0.2</v>
      </c>
      <c r="U944" s="4">
        <v>41.785200000000003</v>
      </c>
      <c r="V944" s="6">
        <v>3.7500000000000006E-2</v>
      </c>
      <c r="W944" t="s">
        <v>11579</v>
      </c>
      <c r="X944">
        <v>2016</v>
      </c>
      <c r="Y944" s="2">
        <v>12</v>
      </c>
      <c r="Z944" s="2" t="s">
        <v>11580</v>
      </c>
    </row>
    <row r="945" spans="1:26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 t="s">
        <v>11038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4">
        <v>32.4</v>
      </c>
      <c r="S945">
        <v>5</v>
      </c>
      <c r="T945" s="5">
        <v>0</v>
      </c>
      <c r="U945" s="4">
        <v>15.552</v>
      </c>
      <c r="V945" s="6">
        <v>0.48</v>
      </c>
      <c r="W945" t="s">
        <v>11582</v>
      </c>
      <c r="X945">
        <v>2015</v>
      </c>
      <c r="Y945" s="2">
        <v>5</v>
      </c>
      <c r="Z945" s="2" t="s">
        <v>11580</v>
      </c>
    </row>
    <row r="946" spans="1:26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 t="s">
        <v>11038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>
        <v>3</v>
      </c>
      <c r="T946" s="5">
        <v>0</v>
      </c>
      <c r="U946" s="4">
        <v>140.54820000000001</v>
      </c>
      <c r="V946" s="6">
        <v>0.26</v>
      </c>
      <c r="W946" t="s">
        <v>11582</v>
      </c>
      <c r="X946">
        <v>2015</v>
      </c>
      <c r="Y946" s="2">
        <v>5</v>
      </c>
      <c r="Z946" s="2" t="s">
        <v>11580</v>
      </c>
    </row>
    <row r="947" spans="1:26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 t="s">
        <v>11038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4">
        <v>167.76</v>
      </c>
      <c r="S947">
        <v>5</v>
      </c>
      <c r="T947" s="5">
        <v>0.2</v>
      </c>
      <c r="U947" s="4">
        <v>62.91</v>
      </c>
      <c r="V947" s="6">
        <v>0.375</v>
      </c>
      <c r="W947" t="s">
        <v>11579</v>
      </c>
      <c r="X947">
        <v>2015</v>
      </c>
      <c r="Y947" s="2">
        <v>5</v>
      </c>
      <c r="Z947" s="2" t="s">
        <v>11580</v>
      </c>
    </row>
    <row r="948" spans="1:26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 t="s">
        <v>11091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>
        <v>3</v>
      </c>
      <c r="T948" s="5">
        <v>0.5</v>
      </c>
      <c r="U948" s="4">
        <v>-204.44579999999999</v>
      </c>
      <c r="V948" s="6">
        <v>-0.51999999999999991</v>
      </c>
      <c r="W948" t="s">
        <v>11583</v>
      </c>
      <c r="X948">
        <v>2015</v>
      </c>
      <c r="Y948" s="2">
        <v>7</v>
      </c>
      <c r="Z948" s="2" t="s">
        <v>11584</v>
      </c>
    </row>
    <row r="949" spans="1:26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 t="s">
        <v>10998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>
        <v>7</v>
      </c>
      <c r="T949" s="5">
        <v>0.2</v>
      </c>
      <c r="U949" s="4">
        <v>-12.9122</v>
      </c>
      <c r="V949" s="6">
        <v>-2.4999999999999998E-2</v>
      </c>
      <c r="W949" t="s">
        <v>11579</v>
      </c>
      <c r="X949">
        <v>2017</v>
      </c>
      <c r="Y949" s="2">
        <v>11</v>
      </c>
      <c r="Z949" s="2" t="s">
        <v>11584</v>
      </c>
    </row>
    <row r="950" spans="1:26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 t="s">
        <v>10998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4">
        <v>1007.232</v>
      </c>
      <c r="S950">
        <v>6</v>
      </c>
      <c r="T950" s="5">
        <v>0.2</v>
      </c>
      <c r="U950" s="4">
        <v>75.542400000000001</v>
      </c>
      <c r="V950" s="6">
        <v>7.4999999999999997E-2</v>
      </c>
      <c r="W950" t="s">
        <v>11579</v>
      </c>
      <c r="X950">
        <v>2017</v>
      </c>
      <c r="Y950" s="2">
        <v>11</v>
      </c>
      <c r="Z950" s="2" t="s">
        <v>11580</v>
      </c>
    </row>
    <row r="951" spans="1:26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 t="s">
        <v>10998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>
        <v>12</v>
      </c>
      <c r="T951" s="5">
        <v>0.4</v>
      </c>
      <c r="U951" s="4">
        <v>-619.596</v>
      </c>
      <c r="V951" s="6">
        <v>-0.3</v>
      </c>
      <c r="W951" t="s">
        <v>11585</v>
      </c>
      <c r="X951">
        <v>2017</v>
      </c>
      <c r="Y951" s="2">
        <v>11</v>
      </c>
      <c r="Z951" s="2" t="s">
        <v>11584</v>
      </c>
    </row>
    <row r="952" spans="1:26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 t="s">
        <v>10998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>
        <v>3</v>
      </c>
      <c r="T952" s="5">
        <v>0.2</v>
      </c>
      <c r="U952" s="4">
        <v>5.4432</v>
      </c>
      <c r="V952" s="6">
        <v>0.35000000000000003</v>
      </c>
      <c r="W952" t="s">
        <v>11579</v>
      </c>
      <c r="X952">
        <v>2017</v>
      </c>
      <c r="Y952" s="2">
        <v>11</v>
      </c>
      <c r="Z952" s="2" t="s">
        <v>11580</v>
      </c>
    </row>
    <row r="953" spans="1:26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 t="s">
        <v>10998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>
        <v>6</v>
      </c>
      <c r="T953" s="5">
        <v>0.2</v>
      </c>
      <c r="U953" s="4">
        <v>7.92</v>
      </c>
      <c r="V953" s="6">
        <v>0.3125</v>
      </c>
      <c r="W953" t="s">
        <v>11579</v>
      </c>
      <c r="X953">
        <v>2017</v>
      </c>
      <c r="Y953" s="2">
        <v>11</v>
      </c>
      <c r="Z953" s="2" t="s">
        <v>11580</v>
      </c>
    </row>
    <row r="954" spans="1:26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 t="s">
        <v>10989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>
        <v>4</v>
      </c>
      <c r="T954" s="5">
        <v>0.2</v>
      </c>
      <c r="U954" s="4">
        <v>7.6416000000000004</v>
      </c>
      <c r="V954" s="6">
        <v>0.3</v>
      </c>
      <c r="W954" t="s">
        <v>11579</v>
      </c>
      <c r="X954">
        <v>2017</v>
      </c>
      <c r="Y954" s="2">
        <v>4</v>
      </c>
      <c r="Z954" s="2" t="s">
        <v>11580</v>
      </c>
    </row>
    <row r="955" spans="1:26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 t="s">
        <v>11047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>
        <v>2</v>
      </c>
      <c r="T955" s="5">
        <v>0.2</v>
      </c>
      <c r="U955" s="4">
        <v>2.7168000000000001</v>
      </c>
      <c r="V955" s="6">
        <v>0.1</v>
      </c>
      <c r="W955" t="s">
        <v>11579</v>
      </c>
      <c r="X955">
        <v>2017</v>
      </c>
      <c r="Y955" s="2">
        <v>12</v>
      </c>
      <c r="Z955" s="2" t="s">
        <v>11580</v>
      </c>
    </row>
    <row r="956" spans="1:26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 t="s">
        <v>11047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>
        <v>2</v>
      </c>
      <c r="T956" s="5">
        <v>0.32</v>
      </c>
      <c r="U956" s="4">
        <v>-11.596</v>
      </c>
      <c r="V956" s="6">
        <v>-0.14705882352941177</v>
      </c>
      <c r="W956" t="s">
        <v>11585</v>
      </c>
      <c r="X956">
        <v>2017</v>
      </c>
      <c r="Y956" s="2">
        <v>12</v>
      </c>
      <c r="Z956" s="2" t="s">
        <v>11584</v>
      </c>
    </row>
    <row r="957" spans="1:26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 t="s">
        <v>11258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4">
        <v>173.8</v>
      </c>
      <c r="S957">
        <v>5</v>
      </c>
      <c r="T957" s="5">
        <v>0</v>
      </c>
      <c r="U957" s="4">
        <v>43.45</v>
      </c>
      <c r="V957" s="6">
        <v>0.25</v>
      </c>
      <c r="W957" t="s">
        <v>11582</v>
      </c>
      <c r="X957">
        <v>2017</v>
      </c>
      <c r="Y957" s="2">
        <v>11</v>
      </c>
      <c r="Z957" s="2" t="s">
        <v>11580</v>
      </c>
    </row>
    <row r="958" spans="1:26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 t="s">
        <v>11046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>
        <v>1</v>
      </c>
      <c r="T958" s="5">
        <v>0.2</v>
      </c>
      <c r="U958" s="4">
        <v>2.5893000000000002</v>
      </c>
      <c r="V958" s="6">
        <v>8.7500000000000008E-2</v>
      </c>
      <c r="W958" t="s">
        <v>11579</v>
      </c>
      <c r="X958">
        <v>2017</v>
      </c>
      <c r="Y958" s="2">
        <v>5</v>
      </c>
      <c r="Z958" s="2" t="s">
        <v>11580</v>
      </c>
    </row>
    <row r="959" spans="1:26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 t="s">
        <v>11046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>
        <v>2</v>
      </c>
      <c r="T959" s="5">
        <v>0.7</v>
      </c>
      <c r="U959" s="4">
        <v>-3.1680000000000001</v>
      </c>
      <c r="V959" s="6">
        <v>-0.66666666666666674</v>
      </c>
      <c r="W959" t="s">
        <v>11583</v>
      </c>
      <c r="X959">
        <v>2017</v>
      </c>
      <c r="Y959" s="2">
        <v>5</v>
      </c>
      <c r="Z959" s="2" t="s">
        <v>11584</v>
      </c>
    </row>
    <row r="960" spans="1:26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 t="s">
        <v>11046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4">
        <v>15.552</v>
      </c>
      <c r="S960">
        <v>3</v>
      </c>
      <c r="T960" s="5">
        <v>0.2</v>
      </c>
      <c r="U960" s="4">
        <v>5.6375999999999999</v>
      </c>
      <c r="V960" s="6">
        <v>0.36249999999999999</v>
      </c>
      <c r="W960" t="s">
        <v>11579</v>
      </c>
      <c r="X960">
        <v>2017</v>
      </c>
      <c r="Y960" s="2">
        <v>5</v>
      </c>
      <c r="Z960" s="2" t="s">
        <v>11580</v>
      </c>
    </row>
    <row r="961" spans="1:26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 t="s">
        <v>11308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4">
        <v>204.6</v>
      </c>
      <c r="S961">
        <v>2</v>
      </c>
      <c r="T961" s="5">
        <v>0</v>
      </c>
      <c r="U961" s="4">
        <v>53.195999999999998</v>
      </c>
      <c r="V961" s="6">
        <v>0.26</v>
      </c>
      <c r="W961" t="s">
        <v>11582</v>
      </c>
      <c r="X961">
        <v>2015</v>
      </c>
      <c r="Y961" s="2">
        <v>9</v>
      </c>
      <c r="Z961" s="2" t="s">
        <v>11580</v>
      </c>
    </row>
    <row r="962" spans="1:26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 t="s">
        <v>11034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>
        <v>2</v>
      </c>
      <c r="T962" s="5">
        <v>0.2</v>
      </c>
      <c r="U962" s="4">
        <v>28.1372</v>
      </c>
      <c r="V962" s="6">
        <v>8.7500000000000008E-2</v>
      </c>
      <c r="W962" t="s">
        <v>11579</v>
      </c>
      <c r="X962">
        <v>2017</v>
      </c>
      <c r="Y962" s="2">
        <v>11</v>
      </c>
      <c r="Z962" s="2" t="s">
        <v>11580</v>
      </c>
    </row>
    <row r="963" spans="1:26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 t="s">
        <v>11265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4">
        <v>6.24</v>
      </c>
      <c r="S963">
        <v>2</v>
      </c>
      <c r="T963" s="5">
        <v>0</v>
      </c>
      <c r="U963" s="4">
        <v>3.0575999999999999</v>
      </c>
      <c r="V963" s="6">
        <v>0.48999999999999994</v>
      </c>
      <c r="W963" t="s">
        <v>11582</v>
      </c>
      <c r="X963">
        <v>2015</v>
      </c>
      <c r="Y963" s="2">
        <v>11</v>
      </c>
      <c r="Z963" s="2" t="s">
        <v>11580</v>
      </c>
    </row>
    <row r="964" spans="1:26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 t="s">
        <v>11034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4">
        <v>21.88</v>
      </c>
      <c r="S964">
        <v>2</v>
      </c>
      <c r="T964" s="5">
        <v>0</v>
      </c>
      <c r="U964" s="4">
        <v>10.94</v>
      </c>
      <c r="V964" s="6">
        <v>0.5</v>
      </c>
      <c r="W964" t="s">
        <v>11582</v>
      </c>
      <c r="X964">
        <v>2016</v>
      </c>
      <c r="Y964" s="2">
        <v>9</v>
      </c>
      <c r="Z964" s="2" t="s">
        <v>11580</v>
      </c>
    </row>
    <row r="965" spans="1:26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 t="s">
        <v>11165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>
        <v>2</v>
      </c>
      <c r="T965" s="5">
        <v>0.2</v>
      </c>
      <c r="U965" s="4">
        <v>1.6704000000000001</v>
      </c>
      <c r="V965" s="6">
        <v>0.36250000000000004</v>
      </c>
      <c r="W965" t="s">
        <v>11579</v>
      </c>
      <c r="X965">
        <v>2014</v>
      </c>
      <c r="Y965" s="2">
        <v>9</v>
      </c>
      <c r="Z965" s="2" t="s">
        <v>11580</v>
      </c>
    </row>
    <row r="966" spans="1:26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 t="s">
        <v>11080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4">
        <v>9.82</v>
      </c>
      <c r="S966">
        <v>2</v>
      </c>
      <c r="T966" s="5">
        <v>0</v>
      </c>
      <c r="U966" s="4">
        <v>4.8117999999999999</v>
      </c>
      <c r="V966" s="6">
        <v>0.49</v>
      </c>
      <c r="W966" t="s">
        <v>11582</v>
      </c>
      <c r="X966">
        <v>2017</v>
      </c>
      <c r="Y966" s="2">
        <v>4</v>
      </c>
      <c r="Z966" s="2" t="s">
        <v>11580</v>
      </c>
    </row>
    <row r="967" spans="1:26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 t="s">
        <v>11080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4">
        <v>35.97</v>
      </c>
      <c r="S967">
        <v>3</v>
      </c>
      <c r="T967" s="5">
        <v>0</v>
      </c>
      <c r="U967" s="4">
        <v>9.7119</v>
      </c>
      <c r="V967" s="6">
        <v>0.27</v>
      </c>
      <c r="W967" t="s">
        <v>11582</v>
      </c>
      <c r="X967">
        <v>2017</v>
      </c>
      <c r="Y967" s="2">
        <v>4</v>
      </c>
      <c r="Z967" s="2" t="s">
        <v>11580</v>
      </c>
    </row>
    <row r="968" spans="1:26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 t="s">
        <v>11080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4">
        <v>12.96</v>
      </c>
      <c r="S968">
        <v>2</v>
      </c>
      <c r="T968" s="5">
        <v>0</v>
      </c>
      <c r="U968" s="4">
        <v>6.2207999999999997</v>
      </c>
      <c r="V968" s="6">
        <v>0.47999999999999993</v>
      </c>
      <c r="W968" t="s">
        <v>11582</v>
      </c>
      <c r="X968">
        <v>2017</v>
      </c>
      <c r="Y968" s="2">
        <v>4</v>
      </c>
      <c r="Z968" s="2" t="s">
        <v>11580</v>
      </c>
    </row>
    <row r="969" spans="1:26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 t="s">
        <v>11080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4">
        <v>191.6</v>
      </c>
      <c r="S969">
        <v>4</v>
      </c>
      <c r="T969" s="5">
        <v>0</v>
      </c>
      <c r="U969" s="4">
        <v>91.968000000000004</v>
      </c>
      <c r="V969" s="6">
        <v>0.48000000000000004</v>
      </c>
      <c r="W969" t="s">
        <v>11582</v>
      </c>
      <c r="X969">
        <v>2017</v>
      </c>
      <c r="Y969" s="2">
        <v>4</v>
      </c>
      <c r="Z969" s="2" t="s">
        <v>11580</v>
      </c>
    </row>
    <row r="970" spans="1:26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 t="s">
        <v>11080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4">
        <v>8.64</v>
      </c>
      <c r="S970">
        <v>3</v>
      </c>
      <c r="T970" s="5">
        <v>0</v>
      </c>
      <c r="U970" s="4">
        <v>4.2336</v>
      </c>
      <c r="V970" s="6">
        <v>0.49</v>
      </c>
      <c r="W970" t="s">
        <v>11582</v>
      </c>
      <c r="X970">
        <v>2017</v>
      </c>
      <c r="Y970" s="2">
        <v>4</v>
      </c>
      <c r="Z970" s="2" t="s">
        <v>11580</v>
      </c>
    </row>
    <row r="971" spans="1:26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 t="s">
        <v>11080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4">
        <v>501.81</v>
      </c>
      <c r="S971">
        <v>3</v>
      </c>
      <c r="T971" s="5">
        <v>0</v>
      </c>
      <c r="U971" s="4">
        <v>0</v>
      </c>
      <c r="V971" s="6">
        <v>0</v>
      </c>
      <c r="W971" t="s">
        <v>11582</v>
      </c>
      <c r="X971">
        <v>2017</v>
      </c>
      <c r="Y971" s="2">
        <v>4</v>
      </c>
      <c r="Z971" s="2" t="s">
        <v>11584</v>
      </c>
    </row>
    <row r="972" spans="1:26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 t="s">
        <v>10951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>
        <v>6</v>
      </c>
      <c r="T972" s="5">
        <v>0.2</v>
      </c>
      <c r="U972" s="4">
        <v>28.598400000000002</v>
      </c>
      <c r="V972" s="6">
        <v>0.22500000000000001</v>
      </c>
      <c r="W972" t="s">
        <v>11579</v>
      </c>
      <c r="X972">
        <v>2014</v>
      </c>
      <c r="Y972" s="2">
        <v>1</v>
      </c>
      <c r="Z972" s="2" t="s">
        <v>11580</v>
      </c>
    </row>
    <row r="973" spans="1:26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 t="s">
        <v>10951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4">
        <v>124.2</v>
      </c>
      <c r="S973">
        <v>3</v>
      </c>
      <c r="T973" s="5">
        <v>0.4</v>
      </c>
      <c r="U973" s="4">
        <v>-31.05</v>
      </c>
      <c r="V973" s="6">
        <v>-0.25</v>
      </c>
      <c r="W973" t="s">
        <v>11585</v>
      </c>
      <c r="X973">
        <v>2014</v>
      </c>
      <c r="Y973" s="2">
        <v>1</v>
      </c>
      <c r="Z973" s="2" t="s">
        <v>11584</v>
      </c>
    </row>
    <row r="974" spans="1:26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 t="s">
        <v>10951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>
        <v>2</v>
      </c>
      <c r="T974" s="5">
        <v>0.7</v>
      </c>
      <c r="U974" s="4">
        <v>-13.6312</v>
      </c>
      <c r="V974" s="6">
        <v>-0.73333333333333328</v>
      </c>
      <c r="W974" t="s">
        <v>11583</v>
      </c>
      <c r="X974">
        <v>2014</v>
      </c>
      <c r="Y974" s="2">
        <v>1</v>
      </c>
      <c r="Z974" s="2" t="s">
        <v>11584</v>
      </c>
    </row>
    <row r="975" spans="1:26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 t="s">
        <v>10951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>
        <v>3</v>
      </c>
      <c r="T975" s="5">
        <v>0.2</v>
      </c>
      <c r="U975" s="4">
        <v>10.1493</v>
      </c>
      <c r="V975" s="6">
        <v>0.33750000000000002</v>
      </c>
      <c r="W975" t="s">
        <v>11579</v>
      </c>
      <c r="X975">
        <v>2014</v>
      </c>
      <c r="Y975" s="2">
        <v>1</v>
      </c>
      <c r="Z975" s="2" t="s">
        <v>11580</v>
      </c>
    </row>
    <row r="976" spans="1:26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 t="s">
        <v>11080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4">
        <v>160.93</v>
      </c>
      <c r="S976">
        <v>7</v>
      </c>
      <c r="T976" s="5">
        <v>0</v>
      </c>
      <c r="U976" s="4">
        <v>3.2185999999999999</v>
      </c>
      <c r="V976" s="6">
        <v>1.9999999999999997E-2</v>
      </c>
      <c r="W976" t="s">
        <v>11582</v>
      </c>
      <c r="X976">
        <v>2017</v>
      </c>
      <c r="Y976" s="2">
        <v>10</v>
      </c>
      <c r="Z976" s="2" t="s">
        <v>11580</v>
      </c>
    </row>
    <row r="977" spans="1:26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 t="s">
        <v>11080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>
        <v>3</v>
      </c>
      <c r="T977" s="5">
        <v>0.2</v>
      </c>
      <c r="U977" s="4">
        <v>25.579799999999999</v>
      </c>
      <c r="V977" s="6">
        <v>0.33749999999999997</v>
      </c>
      <c r="W977" t="s">
        <v>11579</v>
      </c>
      <c r="X977">
        <v>2017</v>
      </c>
      <c r="Y977" s="2">
        <v>10</v>
      </c>
      <c r="Z977" s="2" t="s">
        <v>11580</v>
      </c>
    </row>
    <row r="978" spans="1:26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 t="s">
        <v>11018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4">
        <v>1.08</v>
      </c>
      <c r="S978">
        <v>2</v>
      </c>
      <c r="T978" s="5">
        <v>0.7</v>
      </c>
      <c r="U978" s="4">
        <v>-0.79200000000000004</v>
      </c>
      <c r="V978" s="6">
        <v>-0.73333333333333328</v>
      </c>
      <c r="W978" t="s">
        <v>11583</v>
      </c>
      <c r="X978">
        <v>2017</v>
      </c>
      <c r="Y978" s="2">
        <v>7</v>
      </c>
      <c r="Z978" s="2" t="s">
        <v>11584</v>
      </c>
    </row>
    <row r="979" spans="1:26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 t="s">
        <v>11286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>
        <v>2</v>
      </c>
      <c r="T979" s="5">
        <v>0.1</v>
      </c>
      <c r="U979" s="4">
        <v>679.99599999999998</v>
      </c>
      <c r="V979" s="6">
        <v>0.22222222222222221</v>
      </c>
      <c r="W979" t="s">
        <v>11579</v>
      </c>
      <c r="X979">
        <v>2017</v>
      </c>
      <c r="Y979" s="2">
        <v>1</v>
      </c>
      <c r="Z979" s="2" t="s">
        <v>11580</v>
      </c>
    </row>
    <row r="980" spans="1:26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 t="s">
        <v>11201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4">
        <v>3.282</v>
      </c>
      <c r="S980">
        <v>2</v>
      </c>
      <c r="T980" s="5">
        <v>0.7</v>
      </c>
      <c r="U980" s="4">
        <v>-2.6255999999999999</v>
      </c>
      <c r="V980" s="6">
        <v>-0.79999999999999993</v>
      </c>
      <c r="W980" t="s">
        <v>11583</v>
      </c>
      <c r="X980">
        <v>2016</v>
      </c>
      <c r="Y980" s="2">
        <v>5</v>
      </c>
      <c r="Z980" s="2" t="s">
        <v>11584</v>
      </c>
    </row>
    <row r="981" spans="1:26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 t="s">
        <v>11261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>
        <v>3</v>
      </c>
      <c r="T981" s="5">
        <v>0</v>
      </c>
      <c r="U981" s="4">
        <v>16.669799999999999</v>
      </c>
      <c r="V981" s="6">
        <v>0.48999999999999994</v>
      </c>
      <c r="W981" t="s">
        <v>11582</v>
      </c>
      <c r="X981">
        <v>2015</v>
      </c>
      <c r="Y981" s="2">
        <v>12</v>
      </c>
      <c r="Z981" s="2" t="s">
        <v>11580</v>
      </c>
    </row>
    <row r="982" spans="1:26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 t="s">
        <v>11029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>
        <v>6</v>
      </c>
      <c r="T982" s="5">
        <v>0.1</v>
      </c>
      <c r="U982" s="4">
        <v>93.223200000000006</v>
      </c>
      <c r="V982" s="6">
        <v>0.15555555555555556</v>
      </c>
      <c r="W982" t="s">
        <v>11579</v>
      </c>
      <c r="X982">
        <v>2016</v>
      </c>
      <c r="Y982" s="2">
        <v>10</v>
      </c>
      <c r="Z982" s="2" t="s">
        <v>11580</v>
      </c>
    </row>
    <row r="983" spans="1:26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 t="s">
        <v>10987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>
        <v>1</v>
      </c>
      <c r="T983" s="5">
        <v>0.2</v>
      </c>
      <c r="U983" s="4">
        <v>0.80559999999999998</v>
      </c>
      <c r="V983" s="6">
        <v>0.23749999999999999</v>
      </c>
      <c r="W983" t="s">
        <v>11579</v>
      </c>
      <c r="X983">
        <v>2014</v>
      </c>
      <c r="Y983" s="2">
        <v>11</v>
      </c>
      <c r="Z983" s="2" t="s">
        <v>11580</v>
      </c>
    </row>
    <row r="984" spans="1:26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 t="s">
        <v>10987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>
        <v>2</v>
      </c>
      <c r="T984" s="5">
        <v>0.2</v>
      </c>
      <c r="U984" s="4">
        <v>55.998399999999997</v>
      </c>
      <c r="V984" s="6">
        <v>9.9999999999999992E-2</v>
      </c>
      <c r="W984" t="s">
        <v>11579</v>
      </c>
      <c r="X984">
        <v>2014</v>
      </c>
      <c r="Y984" s="2">
        <v>11</v>
      </c>
      <c r="Z984" s="2" t="s">
        <v>11580</v>
      </c>
    </row>
    <row r="985" spans="1:26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 t="s">
        <v>10987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>
        <v>5</v>
      </c>
      <c r="T985" s="5">
        <v>0.2</v>
      </c>
      <c r="U985" s="4">
        <v>75.489999999999995</v>
      </c>
      <c r="V985" s="6">
        <v>0.125</v>
      </c>
      <c r="W985" t="s">
        <v>11579</v>
      </c>
      <c r="X985">
        <v>2014</v>
      </c>
      <c r="Y985" s="2">
        <v>11</v>
      </c>
      <c r="Z985" s="2" t="s">
        <v>11580</v>
      </c>
    </row>
    <row r="986" spans="1:26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 t="s">
        <v>11051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4">
        <v>7.968</v>
      </c>
      <c r="S986">
        <v>2</v>
      </c>
      <c r="T986" s="5">
        <v>0.2</v>
      </c>
      <c r="U986" s="4">
        <v>2.5895999999999999</v>
      </c>
      <c r="V986" s="6">
        <v>0.32500000000000001</v>
      </c>
      <c r="W986" t="s">
        <v>11579</v>
      </c>
      <c r="X986">
        <v>2017</v>
      </c>
      <c r="Y986" s="2">
        <v>9</v>
      </c>
      <c r="Z986" s="2" t="s">
        <v>11580</v>
      </c>
    </row>
    <row r="987" spans="1:26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 t="s">
        <v>11051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>
        <v>4</v>
      </c>
      <c r="T987" s="5">
        <v>0.2</v>
      </c>
      <c r="U987" s="4">
        <v>9.4391999999999996</v>
      </c>
      <c r="V987" s="6">
        <v>0.33749999999999997</v>
      </c>
      <c r="W987" t="s">
        <v>11579</v>
      </c>
      <c r="X987">
        <v>2017</v>
      </c>
      <c r="Y987" s="2">
        <v>9</v>
      </c>
      <c r="Z987" s="2" t="s">
        <v>11580</v>
      </c>
    </row>
    <row r="988" spans="1:26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 t="s">
        <v>11051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>
        <v>3</v>
      </c>
      <c r="T988" s="5">
        <v>0.4</v>
      </c>
      <c r="U988" s="4">
        <v>44.868000000000002</v>
      </c>
      <c r="V988" s="6">
        <v>0.13333333333333333</v>
      </c>
      <c r="W988" t="s">
        <v>11585</v>
      </c>
      <c r="X988">
        <v>2017</v>
      </c>
      <c r="Y988" s="2">
        <v>9</v>
      </c>
      <c r="Z988" s="2" t="s">
        <v>11580</v>
      </c>
    </row>
    <row r="989" spans="1:26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 t="s">
        <v>10997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>
        <v>2</v>
      </c>
      <c r="T989" s="5">
        <v>0.8</v>
      </c>
      <c r="U989" s="4">
        <v>-1.8904000000000001</v>
      </c>
      <c r="V989" s="6">
        <v>-1.7</v>
      </c>
      <c r="W989" t="s">
        <v>11583</v>
      </c>
      <c r="X989">
        <v>2015</v>
      </c>
      <c r="Y989" s="2">
        <v>3</v>
      </c>
      <c r="Z989" s="2" t="s">
        <v>11584</v>
      </c>
    </row>
    <row r="990" spans="1:26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 t="s">
        <v>11262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>
        <v>5</v>
      </c>
      <c r="T990" s="5">
        <v>0</v>
      </c>
      <c r="U990" s="4">
        <v>72.807000000000002</v>
      </c>
      <c r="V990" s="6">
        <v>0.14000000000000001</v>
      </c>
      <c r="W990" t="s">
        <v>11582</v>
      </c>
      <c r="X990">
        <v>2017</v>
      </c>
      <c r="Y990" s="2">
        <v>5</v>
      </c>
      <c r="Z990" s="2" t="s">
        <v>11580</v>
      </c>
    </row>
    <row r="991" spans="1:26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 t="s">
        <v>11262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4">
        <v>17.97</v>
      </c>
      <c r="S991">
        <v>3</v>
      </c>
      <c r="T991" s="5">
        <v>0</v>
      </c>
      <c r="U991" s="4">
        <v>5.2112999999999996</v>
      </c>
      <c r="V991" s="6">
        <v>0.28999999999999998</v>
      </c>
      <c r="W991" t="s">
        <v>11582</v>
      </c>
      <c r="X991">
        <v>2017</v>
      </c>
      <c r="Y991" s="2">
        <v>5</v>
      </c>
      <c r="Z991" s="2" t="s">
        <v>11580</v>
      </c>
    </row>
    <row r="992" spans="1:26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 t="s">
        <v>10942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>
        <v>5</v>
      </c>
      <c r="T992" s="5">
        <v>0.2</v>
      </c>
      <c r="U992" s="4">
        <v>131.27850000000001</v>
      </c>
      <c r="V992" s="6">
        <v>0.1125</v>
      </c>
      <c r="W992" t="s">
        <v>11579</v>
      </c>
      <c r="X992">
        <v>2015</v>
      </c>
      <c r="Y992" s="2">
        <v>3</v>
      </c>
      <c r="Z992" s="2" t="s">
        <v>11580</v>
      </c>
    </row>
    <row r="993" spans="1:26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 t="s">
        <v>10978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>
        <v>2</v>
      </c>
      <c r="T993" s="5">
        <v>0.2</v>
      </c>
      <c r="U993" s="4">
        <v>5.484</v>
      </c>
      <c r="V993" s="6">
        <v>0.375</v>
      </c>
      <c r="W993" t="s">
        <v>11579</v>
      </c>
      <c r="X993">
        <v>2016</v>
      </c>
      <c r="Y993" s="2">
        <v>9</v>
      </c>
      <c r="Z993" s="2" t="s">
        <v>11580</v>
      </c>
    </row>
    <row r="994" spans="1:26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 t="s">
        <v>11001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4">
        <v>10.23</v>
      </c>
      <c r="S994">
        <v>3</v>
      </c>
      <c r="T994" s="5">
        <v>0</v>
      </c>
      <c r="U994" s="4">
        <v>4.9104000000000001</v>
      </c>
      <c r="V994" s="6">
        <v>0.48</v>
      </c>
      <c r="W994" t="s">
        <v>11582</v>
      </c>
      <c r="X994">
        <v>2016</v>
      </c>
      <c r="Y994" s="2">
        <v>8</v>
      </c>
      <c r="Z994" s="2" t="s">
        <v>11580</v>
      </c>
    </row>
    <row r="995" spans="1:26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 t="s">
        <v>11001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4">
        <v>154.9</v>
      </c>
      <c r="S995">
        <v>5</v>
      </c>
      <c r="T995" s="5">
        <v>0</v>
      </c>
      <c r="U995" s="4">
        <v>69.704999999999998</v>
      </c>
      <c r="V995" s="6">
        <v>0.44999999999999996</v>
      </c>
      <c r="W995" t="s">
        <v>11582</v>
      </c>
      <c r="X995">
        <v>2016</v>
      </c>
      <c r="Y995" s="2">
        <v>8</v>
      </c>
      <c r="Z995" s="2" t="s">
        <v>11580</v>
      </c>
    </row>
    <row r="996" spans="1:26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 t="s">
        <v>11309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>
        <v>7</v>
      </c>
      <c r="T996" s="5">
        <v>0</v>
      </c>
      <c r="U996" s="4">
        <v>1276.4871000000001</v>
      </c>
      <c r="V996" s="6">
        <v>0.47000000000000003</v>
      </c>
      <c r="W996" t="s">
        <v>11582</v>
      </c>
      <c r="X996">
        <v>2014</v>
      </c>
      <c r="Y996" s="2">
        <v>5</v>
      </c>
      <c r="Z996" s="2" t="s">
        <v>11580</v>
      </c>
    </row>
    <row r="997" spans="1:26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 t="s">
        <v>11309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4">
        <v>617.97</v>
      </c>
      <c r="S997">
        <v>3</v>
      </c>
      <c r="T997" s="5">
        <v>0</v>
      </c>
      <c r="U997" s="4">
        <v>173.0316</v>
      </c>
      <c r="V997" s="6">
        <v>0.27999999999999997</v>
      </c>
      <c r="W997" t="s">
        <v>11582</v>
      </c>
      <c r="X997">
        <v>2014</v>
      </c>
      <c r="Y997" s="2">
        <v>5</v>
      </c>
      <c r="Z997" s="2" t="s">
        <v>11580</v>
      </c>
    </row>
    <row r="998" spans="1:26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 t="s">
        <v>11207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4">
        <v>10.67</v>
      </c>
      <c r="S998">
        <v>1</v>
      </c>
      <c r="T998" s="5">
        <v>0</v>
      </c>
      <c r="U998" s="4">
        <v>4.9081999999999999</v>
      </c>
      <c r="V998" s="6">
        <v>0.46</v>
      </c>
      <c r="W998" t="s">
        <v>11582</v>
      </c>
      <c r="X998">
        <v>2015</v>
      </c>
      <c r="Y998" s="2">
        <v>10</v>
      </c>
      <c r="Z998" s="2" t="s">
        <v>11580</v>
      </c>
    </row>
    <row r="999" spans="1:26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 t="s">
        <v>11207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>
        <v>3</v>
      </c>
      <c r="T999" s="5">
        <v>0</v>
      </c>
      <c r="U999" s="4">
        <v>9.8901000000000003</v>
      </c>
      <c r="V999" s="6">
        <v>0.27</v>
      </c>
      <c r="W999" t="s">
        <v>11582</v>
      </c>
      <c r="X999">
        <v>2015</v>
      </c>
      <c r="Y999" s="2">
        <v>10</v>
      </c>
      <c r="Z999" s="2" t="s">
        <v>11580</v>
      </c>
    </row>
    <row r="1000" spans="1:26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 t="s">
        <v>11207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>
        <v>5</v>
      </c>
      <c r="T1000" s="5">
        <v>0</v>
      </c>
      <c r="U1000" s="4">
        <v>9.1579999999999995</v>
      </c>
      <c r="V1000" s="6">
        <v>0.37999999999999995</v>
      </c>
      <c r="W1000" t="s">
        <v>11582</v>
      </c>
      <c r="X1000">
        <v>2015</v>
      </c>
      <c r="Y1000" s="2">
        <v>10</v>
      </c>
      <c r="Z1000" s="2" t="s">
        <v>11580</v>
      </c>
    </row>
    <row r="1001" spans="1:26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 t="s">
        <v>11207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>
        <v>7</v>
      </c>
      <c r="T1001" s="5">
        <v>0</v>
      </c>
      <c r="U1001" s="4">
        <v>12.9129</v>
      </c>
      <c r="V1001" s="6">
        <v>0.39</v>
      </c>
      <c r="W1001" t="s">
        <v>11582</v>
      </c>
      <c r="X1001">
        <v>2015</v>
      </c>
      <c r="Y1001" s="2">
        <v>10</v>
      </c>
      <c r="Z1001" s="2" t="s">
        <v>11580</v>
      </c>
    </row>
    <row r="1002" spans="1:26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 t="s">
        <v>11281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>
        <v>2</v>
      </c>
      <c r="T1002" s="5">
        <v>0</v>
      </c>
      <c r="U1002" s="4">
        <v>11.4452</v>
      </c>
      <c r="V1002" s="6">
        <v>0.25999999999999995</v>
      </c>
      <c r="W1002" t="s">
        <v>11582</v>
      </c>
      <c r="X1002">
        <v>2016</v>
      </c>
      <c r="Y1002" s="2">
        <v>11</v>
      </c>
      <c r="Z1002" s="2" t="s">
        <v>11580</v>
      </c>
    </row>
    <row r="1003" spans="1:26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 t="s">
        <v>10978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>
        <v>7</v>
      </c>
      <c r="T1003" s="5">
        <v>0</v>
      </c>
      <c r="U1003" s="4">
        <v>762.18449999999996</v>
      </c>
      <c r="V1003" s="6">
        <v>0.32999999999999996</v>
      </c>
      <c r="W1003" t="s">
        <v>11582</v>
      </c>
      <c r="X1003">
        <v>2015</v>
      </c>
      <c r="Y1003" s="2">
        <v>7</v>
      </c>
      <c r="Z1003" s="2" t="s">
        <v>11580</v>
      </c>
    </row>
    <row r="1004" spans="1:26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 t="s">
        <v>10978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>
        <v>7</v>
      </c>
      <c r="T1004" s="5">
        <v>0.4</v>
      </c>
      <c r="U1004" s="4">
        <v>-290.87520000000001</v>
      </c>
      <c r="V1004" s="6">
        <v>-0.26666666666666672</v>
      </c>
      <c r="W1004" t="s">
        <v>11585</v>
      </c>
      <c r="X1004">
        <v>2015</v>
      </c>
      <c r="Y1004" s="2">
        <v>7</v>
      </c>
      <c r="Z1004" s="2" t="s">
        <v>11584</v>
      </c>
    </row>
    <row r="1005" spans="1:26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 t="s">
        <v>10978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>
        <v>3</v>
      </c>
      <c r="T1005" s="5">
        <v>0</v>
      </c>
      <c r="U1005" s="4">
        <v>9.3312000000000008</v>
      </c>
      <c r="V1005" s="6">
        <v>0.48000000000000004</v>
      </c>
      <c r="W1005" t="s">
        <v>11582</v>
      </c>
      <c r="X1005">
        <v>2015</v>
      </c>
      <c r="Y1005" s="2">
        <v>7</v>
      </c>
      <c r="Z1005" s="2" t="s">
        <v>11580</v>
      </c>
    </row>
    <row r="1006" spans="1:26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 t="s">
        <v>11310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>
        <v>3</v>
      </c>
      <c r="T1006" s="5">
        <v>0</v>
      </c>
      <c r="U1006" s="4">
        <v>92.083500000000001</v>
      </c>
      <c r="V1006" s="6">
        <v>0.19</v>
      </c>
      <c r="W1006" t="s">
        <v>11582</v>
      </c>
      <c r="X1006">
        <v>2015</v>
      </c>
      <c r="Y1006" s="2">
        <v>8</v>
      </c>
      <c r="Z1006" s="2" t="s">
        <v>11580</v>
      </c>
    </row>
    <row r="1007" spans="1:26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 t="s">
        <v>11040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>
        <v>3</v>
      </c>
      <c r="T1007" s="5">
        <v>0.2</v>
      </c>
      <c r="U1007" s="4">
        <v>40.3536</v>
      </c>
      <c r="V1007" s="6">
        <v>0.35</v>
      </c>
      <c r="W1007" t="s">
        <v>11579</v>
      </c>
      <c r="X1007">
        <v>2015</v>
      </c>
      <c r="Y1007" s="2">
        <v>11</v>
      </c>
      <c r="Z1007" s="2" t="s">
        <v>11580</v>
      </c>
    </row>
    <row r="1008" spans="1:26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 t="s">
        <v>11122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>
        <v>3</v>
      </c>
      <c r="T1008" s="5">
        <v>0.2</v>
      </c>
      <c r="U1008" s="4">
        <v>2.4780000000000002</v>
      </c>
      <c r="V1008" s="6">
        <v>0.35000000000000003</v>
      </c>
      <c r="W1008" t="s">
        <v>11579</v>
      </c>
      <c r="X1008">
        <v>2015</v>
      </c>
      <c r="Y1008" s="2">
        <v>11</v>
      </c>
      <c r="Z1008" s="2" t="s">
        <v>11580</v>
      </c>
    </row>
    <row r="1009" spans="1:26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 t="s">
        <v>11122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>
        <v>3</v>
      </c>
      <c r="T1009" s="5">
        <v>0.7</v>
      </c>
      <c r="U1009" s="4">
        <v>-3.5207999999999999</v>
      </c>
      <c r="V1009" s="6">
        <v>-0.8</v>
      </c>
      <c r="W1009" t="s">
        <v>11583</v>
      </c>
      <c r="X1009">
        <v>2015</v>
      </c>
      <c r="Y1009" s="2">
        <v>11</v>
      </c>
      <c r="Z1009" s="2" t="s">
        <v>11584</v>
      </c>
    </row>
    <row r="1010" spans="1:26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 t="s">
        <v>11311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>
        <v>5</v>
      </c>
      <c r="T1010" s="5">
        <v>0</v>
      </c>
      <c r="U1010" s="4">
        <v>20.585000000000001</v>
      </c>
      <c r="V1010" s="6">
        <v>0.46</v>
      </c>
      <c r="W1010" t="s">
        <v>11582</v>
      </c>
      <c r="X1010">
        <v>2017</v>
      </c>
      <c r="Y1010" s="2">
        <v>12</v>
      </c>
      <c r="Z1010" s="2" t="s">
        <v>11580</v>
      </c>
    </row>
    <row r="1011" spans="1:26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 t="s">
        <v>11020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>
        <v>2</v>
      </c>
      <c r="T1011" s="5">
        <v>0.2</v>
      </c>
      <c r="U1011" s="4">
        <v>5.9989999999999997</v>
      </c>
      <c r="V1011" s="6">
        <v>6.25E-2</v>
      </c>
      <c r="W1011" t="s">
        <v>11579</v>
      </c>
      <c r="X1011">
        <v>2017</v>
      </c>
      <c r="Y1011" s="2">
        <v>8</v>
      </c>
      <c r="Z1011" s="2" t="s">
        <v>11580</v>
      </c>
    </row>
    <row r="1012" spans="1:26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 t="s">
        <v>11022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>
        <v>4</v>
      </c>
      <c r="T1012" s="5">
        <v>0</v>
      </c>
      <c r="U1012" s="4">
        <v>27.3096</v>
      </c>
      <c r="V1012" s="6">
        <v>0.18</v>
      </c>
      <c r="W1012" t="s">
        <v>11582</v>
      </c>
      <c r="X1012">
        <v>2014</v>
      </c>
      <c r="Y1012" s="2">
        <v>11</v>
      </c>
      <c r="Z1012" s="2" t="s">
        <v>11580</v>
      </c>
    </row>
    <row r="1013" spans="1:26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 t="s">
        <v>11312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>
        <v>3</v>
      </c>
      <c r="T1013" s="5">
        <v>0</v>
      </c>
      <c r="U1013" s="4">
        <v>46.575000000000003</v>
      </c>
      <c r="V1013" s="6">
        <v>0.30000000000000004</v>
      </c>
      <c r="W1013" t="s">
        <v>11582</v>
      </c>
      <c r="X1013">
        <v>2017</v>
      </c>
      <c r="Y1013" s="2">
        <v>6</v>
      </c>
      <c r="Z1013" s="2" t="s">
        <v>11580</v>
      </c>
    </row>
    <row r="1014" spans="1:26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 t="s">
        <v>11312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>
        <v>1</v>
      </c>
      <c r="T1014" s="5">
        <v>0</v>
      </c>
      <c r="U1014" s="4">
        <v>4.0686999999999998</v>
      </c>
      <c r="V1014" s="6">
        <v>0.28999999999999998</v>
      </c>
      <c r="W1014" t="s">
        <v>11582</v>
      </c>
      <c r="X1014">
        <v>2017</v>
      </c>
      <c r="Y1014" s="2">
        <v>6</v>
      </c>
      <c r="Z1014" s="2" t="s">
        <v>11580</v>
      </c>
    </row>
    <row r="1015" spans="1:26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 t="s">
        <v>11050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>
        <v>13</v>
      </c>
      <c r="T1015" s="5">
        <v>0</v>
      </c>
      <c r="U1015" s="4">
        <v>356.04140000000001</v>
      </c>
      <c r="V1015" s="6">
        <v>0.22000000000000003</v>
      </c>
      <c r="W1015" t="s">
        <v>11582</v>
      </c>
      <c r="X1015">
        <v>2015</v>
      </c>
      <c r="Y1015" s="2">
        <v>12</v>
      </c>
      <c r="Z1015" s="2" t="s">
        <v>11580</v>
      </c>
    </row>
    <row r="1016" spans="1:26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 t="s">
        <v>11050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>
        <v>1</v>
      </c>
      <c r="T1016" s="5">
        <v>0</v>
      </c>
      <c r="U1016" s="4">
        <v>36.851999999999997</v>
      </c>
      <c r="V1016" s="6">
        <v>0.37</v>
      </c>
      <c r="W1016" t="s">
        <v>11582</v>
      </c>
      <c r="X1016">
        <v>2015</v>
      </c>
      <c r="Y1016" s="2">
        <v>12</v>
      </c>
      <c r="Z1016" s="2" t="s">
        <v>11580</v>
      </c>
    </row>
    <row r="1017" spans="1:26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 t="s">
        <v>10992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>
        <v>5</v>
      </c>
      <c r="T1017" s="5">
        <v>0</v>
      </c>
      <c r="U1017" s="4">
        <v>15.552</v>
      </c>
      <c r="V1017" s="6">
        <v>0.48</v>
      </c>
      <c r="W1017" t="s">
        <v>11582</v>
      </c>
      <c r="X1017">
        <v>2015</v>
      </c>
      <c r="Y1017" s="2">
        <v>9</v>
      </c>
      <c r="Z1017" s="2" t="s">
        <v>11580</v>
      </c>
    </row>
    <row r="1018" spans="1:26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 t="s">
        <v>11080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>
        <v>2</v>
      </c>
      <c r="T1018" s="5">
        <v>0</v>
      </c>
      <c r="U1018" s="4">
        <v>6.7008000000000001</v>
      </c>
      <c r="V1018" s="6">
        <v>0.48</v>
      </c>
      <c r="W1018" t="s">
        <v>11582</v>
      </c>
      <c r="X1018">
        <v>2015</v>
      </c>
      <c r="Y1018" s="2">
        <v>7</v>
      </c>
      <c r="Z1018" s="2" t="s">
        <v>11580</v>
      </c>
    </row>
    <row r="1019" spans="1:26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 t="s">
        <v>11080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>
        <v>3</v>
      </c>
      <c r="T1019" s="5">
        <v>0</v>
      </c>
      <c r="U1019" s="4">
        <v>63.886200000000002</v>
      </c>
      <c r="V1019" s="6">
        <v>0.41000000000000003</v>
      </c>
      <c r="W1019" t="s">
        <v>11582</v>
      </c>
      <c r="X1019">
        <v>2015</v>
      </c>
      <c r="Y1019" s="2">
        <v>7</v>
      </c>
      <c r="Z1019" s="2" t="s">
        <v>11580</v>
      </c>
    </row>
    <row r="1020" spans="1:26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 t="s">
        <v>11080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>
        <v>5</v>
      </c>
      <c r="T1020" s="5">
        <v>0</v>
      </c>
      <c r="U1020" s="4">
        <v>2.4990000000000001</v>
      </c>
      <c r="V1020" s="6">
        <v>0.02</v>
      </c>
      <c r="W1020" t="s">
        <v>11582</v>
      </c>
      <c r="X1020">
        <v>2015</v>
      </c>
      <c r="Y1020" s="2">
        <v>7</v>
      </c>
      <c r="Z1020" s="2" t="s">
        <v>11580</v>
      </c>
    </row>
    <row r="1021" spans="1:26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 t="s">
        <v>11080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>
        <v>5</v>
      </c>
      <c r="T1021" s="5">
        <v>0</v>
      </c>
      <c r="U1021" s="4">
        <v>156.429</v>
      </c>
      <c r="V1021" s="6">
        <v>0.26</v>
      </c>
      <c r="W1021" t="s">
        <v>11582</v>
      </c>
      <c r="X1021">
        <v>2015</v>
      </c>
      <c r="Y1021" s="2">
        <v>7</v>
      </c>
      <c r="Z1021" s="2" t="s">
        <v>11580</v>
      </c>
    </row>
    <row r="1022" spans="1:26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 t="s">
        <v>11313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>
        <v>3</v>
      </c>
      <c r="T1022" s="5">
        <v>0</v>
      </c>
      <c r="U1022" s="4">
        <v>8.8686000000000007</v>
      </c>
      <c r="V1022" s="6">
        <v>0.39000000000000007</v>
      </c>
      <c r="W1022" t="s">
        <v>11582</v>
      </c>
      <c r="X1022">
        <v>2015</v>
      </c>
      <c r="Y1022" s="2">
        <v>4</v>
      </c>
      <c r="Z1022" s="2" t="s">
        <v>11580</v>
      </c>
    </row>
    <row r="1023" spans="1:26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 t="s">
        <v>11313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>
        <v>3</v>
      </c>
      <c r="T1023" s="5">
        <v>0</v>
      </c>
      <c r="U1023" s="4">
        <v>316.88249999999999</v>
      </c>
      <c r="V1023" s="6">
        <v>0.25</v>
      </c>
      <c r="W1023" t="s">
        <v>11582</v>
      </c>
      <c r="X1023">
        <v>2015</v>
      </c>
      <c r="Y1023" s="2">
        <v>4</v>
      </c>
      <c r="Z1023" s="2" t="s">
        <v>11580</v>
      </c>
    </row>
    <row r="1024" spans="1:26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 t="s">
        <v>11313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>
        <v>8</v>
      </c>
      <c r="T1024" s="5">
        <v>0</v>
      </c>
      <c r="U1024" s="4">
        <v>648.56240000000003</v>
      </c>
      <c r="V1024" s="6">
        <v>0.47</v>
      </c>
      <c r="W1024" t="s">
        <v>11582</v>
      </c>
      <c r="X1024">
        <v>2015</v>
      </c>
      <c r="Y1024" s="2">
        <v>4</v>
      </c>
      <c r="Z1024" s="2" t="s">
        <v>11580</v>
      </c>
    </row>
    <row r="1025" spans="1:26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 t="s">
        <v>10951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>
        <v>2</v>
      </c>
      <c r="T1025" s="5">
        <v>0.2</v>
      </c>
      <c r="U1025" s="4">
        <v>2.1728000000000001</v>
      </c>
      <c r="V1025" s="6">
        <v>0.35</v>
      </c>
      <c r="W1025" t="s">
        <v>11579</v>
      </c>
      <c r="X1025">
        <v>2015</v>
      </c>
      <c r="Y1025" s="2">
        <v>6</v>
      </c>
      <c r="Z1025" s="2" t="s">
        <v>11580</v>
      </c>
    </row>
    <row r="1026" spans="1:26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 t="s">
        <v>10984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>
        <v>2</v>
      </c>
      <c r="T1026" s="5">
        <v>0.2</v>
      </c>
      <c r="U1026" s="4">
        <v>4.2804000000000002</v>
      </c>
      <c r="V1026" s="6">
        <v>0.36250000000000004</v>
      </c>
      <c r="W1026" t="s">
        <v>11579</v>
      </c>
      <c r="X1026">
        <v>2017</v>
      </c>
      <c r="Y1026" s="2">
        <v>12</v>
      </c>
      <c r="Z1026" s="2" t="s">
        <v>11580</v>
      </c>
    </row>
    <row r="1027" spans="1:26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 t="s">
        <v>11004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>
        <v>3</v>
      </c>
      <c r="T1027" s="5">
        <v>0.2</v>
      </c>
      <c r="U1027" s="4">
        <v>5.4432</v>
      </c>
      <c r="V1027" s="6">
        <v>0.35000000000000003</v>
      </c>
      <c r="W1027" t="s">
        <v>11579</v>
      </c>
      <c r="X1027">
        <v>2016</v>
      </c>
      <c r="Y1027" s="2">
        <v>1</v>
      </c>
      <c r="Z1027" s="2" t="s">
        <v>11580</v>
      </c>
    </row>
    <row r="1028" spans="1:26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 t="s">
        <v>11004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>
        <v>3</v>
      </c>
      <c r="T1028" s="5">
        <v>0.2</v>
      </c>
      <c r="U1028" s="4">
        <v>20.5764</v>
      </c>
      <c r="V1028" s="6">
        <v>0.32500000000000001</v>
      </c>
      <c r="W1028" t="s">
        <v>11579</v>
      </c>
      <c r="X1028">
        <v>2016</v>
      </c>
      <c r="Y1028" s="2">
        <v>1</v>
      </c>
      <c r="Z1028" s="2" t="s">
        <v>11580</v>
      </c>
    </row>
    <row r="1029" spans="1:26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 t="s">
        <v>11004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>
        <v>2</v>
      </c>
      <c r="T1029" s="5">
        <v>0.4</v>
      </c>
      <c r="U1029" s="4">
        <v>-9.8724000000000007</v>
      </c>
      <c r="V1029" s="6">
        <v>-0.63333333333333341</v>
      </c>
      <c r="W1029" t="s">
        <v>11585</v>
      </c>
      <c r="X1029">
        <v>2016</v>
      </c>
      <c r="Y1029" s="2">
        <v>1</v>
      </c>
      <c r="Z1029" s="2" t="s">
        <v>11584</v>
      </c>
    </row>
    <row r="1030" spans="1:26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 t="s">
        <v>11249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>
        <v>5</v>
      </c>
      <c r="T1030" s="5">
        <v>0</v>
      </c>
      <c r="U1030" s="4">
        <v>83.284000000000006</v>
      </c>
      <c r="V1030" s="6">
        <v>0.47000000000000008</v>
      </c>
      <c r="W1030" t="s">
        <v>11582</v>
      </c>
      <c r="X1030">
        <v>2014</v>
      </c>
      <c r="Y1030" s="2">
        <v>7</v>
      </c>
      <c r="Z1030" s="2" t="s">
        <v>11580</v>
      </c>
    </row>
    <row r="1031" spans="1:26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 t="s">
        <v>11249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>
        <v>3</v>
      </c>
      <c r="T1031" s="5">
        <v>0</v>
      </c>
      <c r="U1031" s="4">
        <v>57.411299999999997</v>
      </c>
      <c r="V1031" s="6">
        <v>0.28999999999999998</v>
      </c>
      <c r="W1031" t="s">
        <v>11582</v>
      </c>
      <c r="X1031">
        <v>2014</v>
      </c>
      <c r="Y1031" s="2">
        <v>7</v>
      </c>
      <c r="Z1031" s="2" t="s">
        <v>11580</v>
      </c>
    </row>
    <row r="1032" spans="1:26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 t="s">
        <v>11249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>
        <v>3</v>
      </c>
      <c r="T1032" s="5">
        <v>0</v>
      </c>
      <c r="U1032" s="4">
        <v>213.73500000000001</v>
      </c>
      <c r="V1032" s="6">
        <v>0.25</v>
      </c>
      <c r="W1032" t="s">
        <v>11582</v>
      </c>
      <c r="X1032">
        <v>2014</v>
      </c>
      <c r="Y1032" s="2">
        <v>7</v>
      </c>
      <c r="Z1032" s="2" t="s">
        <v>11580</v>
      </c>
    </row>
    <row r="1033" spans="1:26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 t="s">
        <v>11249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>
        <v>9</v>
      </c>
      <c r="T1033" s="5">
        <v>0</v>
      </c>
      <c r="U1033" s="4">
        <v>52.126199999999997</v>
      </c>
      <c r="V1033" s="6">
        <v>0.42</v>
      </c>
      <c r="W1033" t="s">
        <v>11582</v>
      </c>
      <c r="X1033">
        <v>2014</v>
      </c>
      <c r="Y1033" s="2">
        <v>7</v>
      </c>
      <c r="Z1033" s="2" t="s">
        <v>11580</v>
      </c>
    </row>
    <row r="1034" spans="1:26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 t="s">
        <v>11249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>
        <v>5</v>
      </c>
      <c r="T1034" s="5">
        <v>0</v>
      </c>
      <c r="U1034" s="4">
        <v>7.056</v>
      </c>
      <c r="V1034" s="6">
        <v>0.49</v>
      </c>
      <c r="W1034" t="s">
        <v>11582</v>
      </c>
      <c r="X1034">
        <v>2014</v>
      </c>
      <c r="Y1034" s="2">
        <v>7</v>
      </c>
      <c r="Z1034" s="2" t="s">
        <v>11580</v>
      </c>
    </row>
    <row r="1035" spans="1:26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 t="s">
        <v>11125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>
        <v>3</v>
      </c>
      <c r="T1035" s="5">
        <v>0.2</v>
      </c>
      <c r="U1035" s="4">
        <v>5.1012000000000004</v>
      </c>
      <c r="V1035" s="6">
        <v>0.32500000000000001</v>
      </c>
      <c r="W1035" t="s">
        <v>11579</v>
      </c>
      <c r="X1035">
        <v>2016</v>
      </c>
      <c r="Y1035" s="2">
        <v>11</v>
      </c>
      <c r="Z1035" s="2" t="s">
        <v>11580</v>
      </c>
    </row>
    <row r="1036" spans="1:26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 t="s">
        <v>11125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>
        <v>2</v>
      </c>
      <c r="T1036" s="5">
        <v>0.7</v>
      </c>
      <c r="U1036" s="4">
        <v>-1.9272</v>
      </c>
      <c r="V1036" s="6">
        <v>-0.73333333333333328</v>
      </c>
      <c r="W1036" t="s">
        <v>11583</v>
      </c>
      <c r="X1036">
        <v>2016</v>
      </c>
      <c r="Y1036" s="2">
        <v>11</v>
      </c>
      <c r="Z1036" s="2" t="s">
        <v>11584</v>
      </c>
    </row>
    <row r="1037" spans="1:26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 t="s">
        <v>11125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>
        <v>3</v>
      </c>
      <c r="T1037" s="5">
        <v>0.7</v>
      </c>
      <c r="U1037" s="4">
        <v>-10.579800000000001</v>
      </c>
      <c r="V1037" s="6">
        <v>-0.73333333333333339</v>
      </c>
      <c r="W1037" t="s">
        <v>11583</v>
      </c>
      <c r="X1037">
        <v>2016</v>
      </c>
      <c r="Y1037" s="2">
        <v>11</v>
      </c>
      <c r="Z1037" s="2" t="s">
        <v>11584</v>
      </c>
    </row>
    <row r="1038" spans="1:26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 t="s">
        <v>11314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>
        <v>2</v>
      </c>
      <c r="T1038" s="5">
        <v>0</v>
      </c>
      <c r="U1038" s="4">
        <v>8.6620000000000008</v>
      </c>
      <c r="V1038" s="6">
        <v>0.1</v>
      </c>
      <c r="W1038" t="s">
        <v>11582</v>
      </c>
      <c r="X1038">
        <v>2016</v>
      </c>
      <c r="Y1038" s="2">
        <v>4</v>
      </c>
      <c r="Z1038" s="2" t="s">
        <v>11580</v>
      </c>
    </row>
    <row r="1039" spans="1:26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 t="s">
        <v>11098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>
        <v>3</v>
      </c>
      <c r="T1039" s="5">
        <v>0.2</v>
      </c>
      <c r="U1039" s="4">
        <v>13.734</v>
      </c>
      <c r="V1039" s="6">
        <v>0.375</v>
      </c>
      <c r="W1039" t="s">
        <v>11579</v>
      </c>
      <c r="X1039">
        <v>2015</v>
      </c>
      <c r="Y1039" s="2">
        <v>6</v>
      </c>
      <c r="Z1039" s="2" t="s">
        <v>11580</v>
      </c>
    </row>
    <row r="1040" spans="1:26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 t="s">
        <v>11026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>
        <v>7</v>
      </c>
      <c r="T1040" s="5">
        <v>0.2</v>
      </c>
      <c r="U1040" s="4">
        <v>2.6964000000000001</v>
      </c>
      <c r="V1040" s="6">
        <v>0.1125</v>
      </c>
      <c r="W1040" t="s">
        <v>11579</v>
      </c>
      <c r="X1040">
        <v>2017</v>
      </c>
      <c r="Y1040" s="2">
        <v>11</v>
      </c>
      <c r="Z1040" s="2" t="s">
        <v>11580</v>
      </c>
    </row>
    <row r="1041" spans="1:26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 t="s">
        <v>11026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>
        <v>3</v>
      </c>
      <c r="T1041" s="5">
        <v>0.2</v>
      </c>
      <c r="U1041" s="4">
        <v>1.7955000000000001</v>
      </c>
      <c r="V1041" s="6">
        <v>6.25E-2</v>
      </c>
      <c r="W1041" t="s">
        <v>11579</v>
      </c>
      <c r="X1041">
        <v>2017</v>
      </c>
      <c r="Y1041" s="2">
        <v>11</v>
      </c>
      <c r="Z1041" s="2" t="s">
        <v>11580</v>
      </c>
    </row>
    <row r="1042" spans="1:26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 t="s">
        <v>11315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>
        <v>4</v>
      </c>
      <c r="T1042" s="5">
        <v>0</v>
      </c>
      <c r="U1042" s="4">
        <v>146.40360000000001</v>
      </c>
      <c r="V1042" s="6">
        <v>0.21000000000000002</v>
      </c>
      <c r="W1042" t="s">
        <v>11582</v>
      </c>
      <c r="X1042">
        <v>2016</v>
      </c>
      <c r="Y1042" s="2">
        <v>3</v>
      </c>
      <c r="Z1042" s="2" t="s">
        <v>11580</v>
      </c>
    </row>
    <row r="1043" spans="1:26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 t="s">
        <v>11029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>
        <v>2</v>
      </c>
      <c r="T1043" s="5">
        <v>0</v>
      </c>
      <c r="U1043" s="4">
        <v>11.151</v>
      </c>
      <c r="V1043" s="6">
        <v>0.35</v>
      </c>
      <c r="W1043" t="s">
        <v>11582</v>
      </c>
      <c r="X1043">
        <v>2016</v>
      </c>
      <c r="Y1043" s="2">
        <v>9</v>
      </c>
      <c r="Z1043" s="2" t="s">
        <v>11580</v>
      </c>
    </row>
    <row r="1044" spans="1:26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 t="s">
        <v>11029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>
        <v>3</v>
      </c>
      <c r="T1044" s="5">
        <v>0.2</v>
      </c>
      <c r="U1044" s="4">
        <v>90.293999999999997</v>
      </c>
      <c r="V1044" s="6">
        <v>0.125</v>
      </c>
      <c r="W1044" t="s">
        <v>11579</v>
      </c>
      <c r="X1044">
        <v>2016</v>
      </c>
      <c r="Y1044" s="2">
        <v>9</v>
      </c>
      <c r="Z1044" s="2" t="s">
        <v>11580</v>
      </c>
    </row>
    <row r="1045" spans="1:26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 t="s">
        <v>10950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>
        <v>5</v>
      </c>
      <c r="T1045" s="5">
        <v>0.2</v>
      </c>
      <c r="U1045" s="4">
        <v>2.9834999999999998</v>
      </c>
      <c r="V1045" s="6">
        <v>0.33749999999999997</v>
      </c>
      <c r="W1045" t="s">
        <v>11579</v>
      </c>
      <c r="X1045">
        <v>2017</v>
      </c>
      <c r="Y1045" s="2">
        <v>7</v>
      </c>
      <c r="Z1045" s="2" t="s">
        <v>11580</v>
      </c>
    </row>
    <row r="1046" spans="1:26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 t="s">
        <v>10950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>
        <v>9</v>
      </c>
      <c r="T1046" s="5">
        <v>0.8</v>
      </c>
      <c r="U1046" s="4">
        <v>-146.16</v>
      </c>
      <c r="V1046" s="6">
        <v>-2.5</v>
      </c>
      <c r="W1046" t="s">
        <v>11583</v>
      </c>
      <c r="X1046">
        <v>2017</v>
      </c>
      <c r="Y1046" s="2">
        <v>7</v>
      </c>
      <c r="Z1046" s="2" t="s">
        <v>11584</v>
      </c>
    </row>
    <row r="1047" spans="1:26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 t="s">
        <v>11065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>
        <v>14</v>
      </c>
      <c r="T1047" s="5">
        <v>0.3</v>
      </c>
      <c r="U1047" s="4">
        <v>-18.186</v>
      </c>
      <c r="V1047" s="6">
        <v>-7.1428571428571425E-2</v>
      </c>
      <c r="W1047" t="s">
        <v>11585</v>
      </c>
      <c r="X1047">
        <v>2017</v>
      </c>
      <c r="Y1047" s="2">
        <v>10</v>
      </c>
      <c r="Z1047" s="2" t="s">
        <v>11584</v>
      </c>
    </row>
    <row r="1048" spans="1:26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 t="s">
        <v>11117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>
        <v>5</v>
      </c>
      <c r="T1048" s="5">
        <v>0.2</v>
      </c>
      <c r="U1048" s="4">
        <v>85.247500000000002</v>
      </c>
      <c r="V1048" s="6">
        <v>6.25E-2</v>
      </c>
      <c r="W1048" t="s">
        <v>11579</v>
      </c>
      <c r="X1048">
        <v>2016</v>
      </c>
      <c r="Y1048" s="2">
        <v>3</v>
      </c>
      <c r="Z1048" s="2" t="s">
        <v>11580</v>
      </c>
    </row>
    <row r="1049" spans="1:26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 t="s">
        <v>11117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>
        <v>3</v>
      </c>
      <c r="T1049" s="5">
        <v>0.2</v>
      </c>
      <c r="U1049" s="4">
        <v>-3.8384999999999998</v>
      </c>
      <c r="V1049" s="6">
        <v>-3.7499999999999999E-2</v>
      </c>
      <c r="W1049" t="s">
        <v>11579</v>
      </c>
      <c r="X1049">
        <v>2016</v>
      </c>
      <c r="Y1049" s="2">
        <v>3</v>
      </c>
      <c r="Z1049" s="2" t="s">
        <v>11584</v>
      </c>
    </row>
    <row r="1050" spans="1:26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 t="s">
        <v>11126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>
        <v>12</v>
      </c>
      <c r="T1050" s="5">
        <v>0.2</v>
      </c>
      <c r="U1050" s="4">
        <v>125.2692</v>
      </c>
      <c r="V1050" s="6">
        <v>0.1125</v>
      </c>
      <c r="W1050" t="s">
        <v>11579</v>
      </c>
      <c r="X1050">
        <v>2014</v>
      </c>
      <c r="Y1050" s="2">
        <v>5</v>
      </c>
      <c r="Z1050" s="2" t="s">
        <v>11580</v>
      </c>
    </row>
    <row r="1051" spans="1:26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 t="s">
        <v>11126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>
        <v>1</v>
      </c>
      <c r="T1051" s="5">
        <v>0</v>
      </c>
      <c r="U1051" s="4">
        <v>37.996200000000002</v>
      </c>
      <c r="V1051" s="6">
        <v>0.38000000000000006</v>
      </c>
      <c r="W1051" t="s">
        <v>11582</v>
      </c>
      <c r="X1051">
        <v>2014</v>
      </c>
      <c r="Y1051" s="2">
        <v>5</v>
      </c>
      <c r="Z1051" s="2" t="s">
        <v>11580</v>
      </c>
    </row>
    <row r="1052" spans="1:26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 t="s">
        <v>10951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>
        <v>2</v>
      </c>
      <c r="T1052" s="5">
        <v>0.2</v>
      </c>
      <c r="U1052" s="4">
        <v>-29.481200000000001</v>
      </c>
      <c r="V1052" s="6">
        <v>-0.17500000000000002</v>
      </c>
      <c r="W1052" t="s">
        <v>11579</v>
      </c>
      <c r="X1052">
        <v>2015</v>
      </c>
      <c r="Y1052" s="2">
        <v>7</v>
      </c>
      <c r="Z1052" s="2" t="s">
        <v>11584</v>
      </c>
    </row>
    <row r="1053" spans="1:26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 t="s">
        <v>10951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>
        <v>2</v>
      </c>
      <c r="T1053" s="5">
        <v>0.2</v>
      </c>
      <c r="U1053" s="4">
        <v>2.4359999999999999</v>
      </c>
      <c r="V1053" s="6">
        <v>0.36249999999999999</v>
      </c>
      <c r="W1053" t="s">
        <v>11579</v>
      </c>
      <c r="X1053">
        <v>2015</v>
      </c>
      <c r="Y1053" s="2">
        <v>7</v>
      </c>
      <c r="Z1053" s="2" t="s">
        <v>11580</v>
      </c>
    </row>
    <row r="1054" spans="1:26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 t="s">
        <v>10951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>
        <v>9</v>
      </c>
      <c r="T1054" s="5">
        <v>0.2</v>
      </c>
      <c r="U1054" s="4">
        <v>56.577599999999997</v>
      </c>
      <c r="V1054" s="6">
        <v>0.2</v>
      </c>
      <c r="W1054" t="s">
        <v>11579</v>
      </c>
      <c r="X1054">
        <v>2015</v>
      </c>
      <c r="Y1054" s="2">
        <v>7</v>
      </c>
      <c r="Z1054" s="2" t="s">
        <v>11580</v>
      </c>
    </row>
    <row r="1055" spans="1:26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 t="s">
        <v>10949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>
        <v>2</v>
      </c>
      <c r="T1055" s="5">
        <v>0</v>
      </c>
      <c r="U1055" s="4">
        <v>4.3524000000000003</v>
      </c>
      <c r="V1055" s="6">
        <v>0.39</v>
      </c>
      <c r="W1055" t="s">
        <v>11582</v>
      </c>
      <c r="X1055">
        <v>2015</v>
      </c>
      <c r="Y1055" s="2">
        <v>4</v>
      </c>
      <c r="Z1055" s="2" t="s">
        <v>11580</v>
      </c>
    </row>
    <row r="1056" spans="1:26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 t="s">
        <v>10949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>
        <v>2</v>
      </c>
      <c r="T1056" s="5">
        <v>0</v>
      </c>
      <c r="U1056" s="4">
        <v>22.763999999999999</v>
      </c>
      <c r="V1056" s="6">
        <v>0.21</v>
      </c>
      <c r="W1056" t="s">
        <v>11582</v>
      </c>
      <c r="X1056">
        <v>2015</v>
      </c>
      <c r="Y1056" s="2">
        <v>4</v>
      </c>
      <c r="Z1056" s="2" t="s">
        <v>11580</v>
      </c>
    </row>
    <row r="1057" spans="1:26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 t="s">
        <v>10949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>
        <v>3</v>
      </c>
      <c r="T1057" s="5">
        <v>0.2</v>
      </c>
      <c r="U1057" s="4">
        <v>27.7911</v>
      </c>
      <c r="V1057" s="6">
        <v>0.33750000000000002</v>
      </c>
      <c r="W1057" t="s">
        <v>11579</v>
      </c>
      <c r="X1057">
        <v>2015</v>
      </c>
      <c r="Y1057" s="2">
        <v>4</v>
      </c>
      <c r="Z1057" s="2" t="s">
        <v>11580</v>
      </c>
    </row>
    <row r="1058" spans="1:26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 t="s">
        <v>10949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>
        <v>4</v>
      </c>
      <c r="T1058" s="5">
        <v>0.2</v>
      </c>
      <c r="U1058" s="4">
        <v>3.2944</v>
      </c>
      <c r="V1058" s="6">
        <v>0.36250000000000004</v>
      </c>
      <c r="W1058" t="s">
        <v>11579</v>
      </c>
      <c r="X1058">
        <v>2015</v>
      </c>
      <c r="Y1058" s="2">
        <v>4</v>
      </c>
      <c r="Z1058" s="2" t="s">
        <v>11580</v>
      </c>
    </row>
    <row r="1059" spans="1:26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 t="s">
        <v>11022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>
        <v>4</v>
      </c>
      <c r="T1059" s="5">
        <v>0.2</v>
      </c>
      <c r="U1059" s="4">
        <v>7.2267999999999999</v>
      </c>
      <c r="V1059" s="6">
        <v>0.36249999999999999</v>
      </c>
      <c r="W1059" t="s">
        <v>11579</v>
      </c>
      <c r="X1059">
        <v>2017</v>
      </c>
      <c r="Y1059" s="2">
        <v>12</v>
      </c>
      <c r="Z1059" s="2" t="s">
        <v>11580</v>
      </c>
    </row>
    <row r="1060" spans="1:26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 t="s">
        <v>11022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>
        <v>2</v>
      </c>
      <c r="T1060" s="5">
        <v>0.2</v>
      </c>
      <c r="U1060" s="4">
        <v>22.948799999999999</v>
      </c>
      <c r="V1060" s="6">
        <v>0.35</v>
      </c>
      <c r="W1060" t="s">
        <v>11579</v>
      </c>
      <c r="X1060">
        <v>2017</v>
      </c>
      <c r="Y1060" s="2">
        <v>12</v>
      </c>
      <c r="Z1060" s="2" t="s">
        <v>11580</v>
      </c>
    </row>
    <row r="1061" spans="1:26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 t="s">
        <v>10989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>
        <v>3</v>
      </c>
      <c r="T1061" s="5">
        <v>0.2</v>
      </c>
      <c r="U1061" s="4">
        <v>1.6008</v>
      </c>
      <c r="V1061" s="6">
        <v>0.36249999999999999</v>
      </c>
      <c r="W1061" t="s">
        <v>11579</v>
      </c>
      <c r="X1061">
        <v>2016</v>
      </c>
      <c r="Y1061" s="2">
        <v>11</v>
      </c>
      <c r="Z1061" s="2" t="s">
        <v>11580</v>
      </c>
    </row>
    <row r="1062" spans="1:26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 t="s">
        <v>10994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>
        <v>2</v>
      </c>
      <c r="T1062" s="5">
        <v>0.3</v>
      </c>
      <c r="U1062" s="4">
        <v>-29.252400000000002</v>
      </c>
      <c r="V1062" s="6">
        <v>-0.27142857142857141</v>
      </c>
      <c r="W1062" t="s">
        <v>11585</v>
      </c>
      <c r="X1062">
        <v>2015</v>
      </c>
      <c r="Y1062" s="2">
        <v>3</v>
      </c>
      <c r="Z1062" s="2" t="s">
        <v>11584</v>
      </c>
    </row>
    <row r="1063" spans="1:26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 t="s">
        <v>11009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>
        <v>3</v>
      </c>
      <c r="T1063" s="5">
        <v>0.2</v>
      </c>
      <c r="U1063" s="4">
        <v>4.5216000000000003</v>
      </c>
      <c r="V1063" s="6">
        <v>0.1</v>
      </c>
      <c r="W1063" t="s">
        <v>11579</v>
      </c>
      <c r="X1063">
        <v>2015</v>
      </c>
      <c r="Y1063" s="2">
        <v>4</v>
      </c>
      <c r="Z1063" s="2" t="s">
        <v>11580</v>
      </c>
    </row>
    <row r="1064" spans="1:26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 t="s">
        <v>11009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>
        <v>7</v>
      </c>
      <c r="T1064" s="5">
        <v>0.2</v>
      </c>
      <c r="U1064" s="4">
        <v>-2.2134</v>
      </c>
      <c r="V1064" s="6">
        <v>-0.21249999999999999</v>
      </c>
      <c r="W1064" t="s">
        <v>11579</v>
      </c>
      <c r="X1064">
        <v>2015</v>
      </c>
      <c r="Y1064" s="2">
        <v>4</v>
      </c>
      <c r="Z1064" s="2" t="s">
        <v>11584</v>
      </c>
    </row>
    <row r="1065" spans="1:26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 t="s">
        <v>11009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>
        <v>3</v>
      </c>
      <c r="T1065" s="5">
        <v>0.2</v>
      </c>
      <c r="U1065" s="4">
        <v>1.2791999999999999</v>
      </c>
      <c r="V1065" s="6">
        <v>0.16249999999999998</v>
      </c>
      <c r="W1065" t="s">
        <v>11579</v>
      </c>
      <c r="X1065">
        <v>2015</v>
      </c>
      <c r="Y1065" s="2">
        <v>4</v>
      </c>
      <c r="Z1065" s="2" t="s">
        <v>11580</v>
      </c>
    </row>
    <row r="1066" spans="1:26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 t="s">
        <v>11009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>
        <v>3</v>
      </c>
      <c r="T1066" s="5">
        <v>0.4</v>
      </c>
      <c r="U1066" s="4">
        <v>-27.715800000000002</v>
      </c>
      <c r="V1066" s="6">
        <v>-0.23333333333333336</v>
      </c>
      <c r="W1066" t="s">
        <v>11585</v>
      </c>
      <c r="X1066">
        <v>2015</v>
      </c>
      <c r="Y1066" s="2">
        <v>4</v>
      </c>
      <c r="Z1066" s="2" t="s">
        <v>11584</v>
      </c>
    </row>
    <row r="1067" spans="1:26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 t="s">
        <v>11009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>
        <v>1</v>
      </c>
      <c r="T1067" s="5">
        <v>0.2</v>
      </c>
      <c r="U1067" s="4">
        <v>0.23530000000000001</v>
      </c>
      <c r="V1067" s="6">
        <v>0.16250000000000001</v>
      </c>
      <c r="W1067" t="s">
        <v>11579</v>
      </c>
      <c r="X1067">
        <v>2015</v>
      </c>
      <c r="Y1067" s="2">
        <v>4</v>
      </c>
      <c r="Z1067" s="2" t="s">
        <v>11580</v>
      </c>
    </row>
    <row r="1068" spans="1:26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 t="s">
        <v>11009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>
        <v>5</v>
      </c>
      <c r="T1068" s="5">
        <v>0.7</v>
      </c>
      <c r="U1068" s="4">
        <v>-46.225000000000001</v>
      </c>
      <c r="V1068" s="6">
        <v>-0.83333333333333337</v>
      </c>
      <c r="W1068" t="s">
        <v>11583</v>
      </c>
      <c r="X1068">
        <v>2015</v>
      </c>
      <c r="Y1068" s="2">
        <v>4</v>
      </c>
      <c r="Z1068" s="2" t="s">
        <v>11584</v>
      </c>
    </row>
    <row r="1069" spans="1:26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 t="s">
        <v>11000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>
        <v>4</v>
      </c>
      <c r="T1069" s="5">
        <v>0.2</v>
      </c>
      <c r="U1069" s="4">
        <v>12.178000000000001</v>
      </c>
      <c r="V1069" s="6">
        <v>6.25E-2</v>
      </c>
      <c r="W1069" t="s">
        <v>11579</v>
      </c>
      <c r="X1069">
        <v>2016</v>
      </c>
      <c r="Y1069" s="2">
        <v>10</v>
      </c>
      <c r="Z1069" s="2" t="s">
        <v>11580</v>
      </c>
    </row>
    <row r="1070" spans="1:26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 t="s">
        <v>11031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>
        <v>1</v>
      </c>
      <c r="T1070" s="5">
        <v>0.2</v>
      </c>
      <c r="U1070" s="4">
        <v>-0.3488</v>
      </c>
      <c r="V1070" s="6">
        <v>-0.2</v>
      </c>
      <c r="W1070" t="s">
        <v>11579</v>
      </c>
      <c r="X1070">
        <v>2017</v>
      </c>
      <c r="Y1070" s="2">
        <v>9</v>
      </c>
      <c r="Z1070" s="2" t="s">
        <v>11584</v>
      </c>
    </row>
    <row r="1071" spans="1:26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 t="s">
        <v>10989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>
        <v>4</v>
      </c>
      <c r="T1071" s="5">
        <v>0.7</v>
      </c>
      <c r="U1071" s="4">
        <v>-18.462399999999999</v>
      </c>
      <c r="V1071" s="6">
        <v>-0.73333333333333328</v>
      </c>
      <c r="W1071" t="s">
        <v>11583</v>
      </c>
      <c r="X1071">
        <v>2015</v>
      </c>
      <c r="Y1071" s="2">
        <v>7</v>
      </c>
      <c r="Z1071" s="2" t="s">
        <v>11584</v>
      </c>
    </row>
    <row r="1072" spans="1:26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 t="s">
        <v>11116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>
        <v>7</v>
      </c>
      <c r="T1072" s="5">
        <v>0</v>
      </c>
      <c r="U1072" s="4">
        <v>5.0595999999999997</v>
      </c>
      <c r="V1072" s="6">
        <v>0.25999999999999995</v>
      </c>
      <c r="W1072" t="s">
        <v>11582</v>
      </c>
      <c r="X1072">
        <v>2015</v>
      </c>
      <c r="Y1072" s="2">
        <v>11</v>
      </c>
      <c r="Z1072" s="2" t="s">
        <v>11580</v>
      </c>
    </row>
    <row r="1073" spans="1:26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 t="s">
        <v>10960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>
        <v>3</v>
      </c>
      <c r="T1073" s="5">
        <v>0.2</v>
      </c>
      <c r="U1073" s="4">
        <v>9.9467999999999996</v>
      </c>
      <c r="V1073" s="6">
        <v>0.33749999999999997</v>
      </c>
      <c r="W1073" t="s">
        <v>11579</v>
      </c>
      <c r="X1073">
        <v>2016</v>
      </c>
      <c r="Y1073" s="2">
        <v>4</v>
      </c>
      <c r="Z1073" s="2" t="s">
        <v>11580</v>
      </c>
    </row>
    <row r="1074" spans="1:26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 t="s">
        <v>11029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>
        <v>2</v>
      </c>
      <c r="T1074" s="5">
        <v>0.2</v>
      </c>
      <c r="U1074" s="4">
        <v>3.024</v>
      </c>
      <c r="V1074" s="6">
        <v>0.35</v>
      </c>
      <c r="W1074" t="s">
        <v>11579</v>
      </c>
      <c r="X1074">
        <v>2017</v>
      </c>
      <c r="Y1074" s="2">
        <v>11</v>
      </c>
      <c r="Z1074" s="2" t="s">
        <v>11580</v>
      </c>
    </row>
    <row r="1075" spans="1:26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 t="s">
        <v>11091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>
        <v>5</v>
      </c>
      <c r="T1075" s="5">
        <v>0.7</v>
      </c>
      <c r="U1075" s="4">
        <v>-4.5979999999999999</v>
      </c>
      <c r="V1075" s="6">
        <v>-0.73333333333333339</v>
      </c>
      <c r="W1075" t="s">
        <v>11583</v>
      </c>
      <c r="X1075">
        <v>2016</v>
      </c>
      <c r="Y1075" s="2">
        <v>11</v>
      </c>
      <c r="Z1075" s="2" t="s">
        <v>11584</v>
      </c>
    </row>
    <row r="1076" spans="1:26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 t="s">
        <v>11091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>
        <v>7</v>
      </c>
      <c r="T1076" s="5">
        <v>0.7</v>
      </c>
      <c r="U1076" s="4">
        <v>-3.3488000000000002</v>
      </c>
      <c r="V1076" s="6">
        <v>-0.76666666666666661</v>
      </c>
      <c r="W1076" t="s">
        <v>11583</v>
      </c>
      <c r="X1076">
        <v>2016</v>
      </c>
      <c r="Y1076" s="2">
        <v>11</v>
      </c>
      <c r="Z1076" s="2" t="s">
        <v>11584</v>
      </c>
    </row>
    <row r="1077" spans="1:26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 t="s">
        <v>11091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>
        <v>2</v>
      </c>
      <c r="T1077" s="5">
        <v>0.2</v>
      </c>
      <c r="U1077" s="4">
        <v>1.9990000000000001</v>
      </c>
      <c r="V1077" s="6">
        <v>6.25E-2</v>
      </c>
      <c r="W1077" t="s">
        <v>11579</v>
      </c>
      <c r="X1077">
        <v>2016</v>
      </c>
      <c r="Y1077" s="2">
        <v>11</v>
      </c>
      <c r="Z1077" s="2" t="s">
        <v>11580</v>
      </c>
    </row>
    <row r="1078" spans="1:26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 t="s">
        <v>11261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>
        <v>7</v>
      </c>
      <c r="T1078" s="5">
        <v>0</v>
      </c>
      <c r="U1078" s="4">
        <v>10.6288</v>
      </c>
      <c r="V1078" s="6">
        <v>0.26</v>
      </c>
      <c r="W1078" t="s">
        <v>11582</v>
      </c>
      <c r="X1078">
        <v>2016</v>
      </c>
      <c r="Y1078" s="2">
        <v>9</v>
      </c>
      <c r="Z1078" s="2" t="s">
        <v>11580</v>
      </c>
    </row>
    <row r="1079" spans="1:26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 t="s">
        <v>11038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>
        <v>2</v>
      </c>
      <c r="T1079" s="5">
        <v>0</v>
      </c>
      <c r="U1079" s="4">
        <v>33.588799999999999</v>
      </c>
      <c r="V1079" s="6">
        <v>0.28000000000000003</v>
      </c>
      <c r="W1079" t="s">
        <v>11582</v>
      </c>
      <c r="X1079">
        <v>2017</v>
      </c>
      <c r="Y1079" s="2">
        <v>9</v>
      </c>
      <c r="Z1079" s="2" t="s">
        <v>11580</v>
      </c>
    </row>
    <row r="1080" spans="1:26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 t="s">
        <v>11038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>
        <v>3</v>
      </c>
      <c r="T1080" s="5">
        <v>0</v>
      </c>
      <c r="U1080" s="4">
        <v>8.4887999999999995</v>
      </c>
      <c r="V1080" s="6">
        <v>0.26999999999999996</v>
      </c>
      <c r="W1080" t="s">
        <v>11582</v>
      </c>
      <c r="X1080">
        <v>2017</v>
      </c>
      <c r="Y1080" s="2">
        <v>9</v>
      </c>
      <c r="Z1080" s="2" t="s">
        <v>11580</v>
      </c>
    </row>
    <row r="1081" spans="1:26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 t="s">
        <v>11038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>
        <v>1</v>
      </c>
      <c r="T1081" s="5">
        <v>0.2</v>
      </c>
      <c r="U1081" s="4">
        <v>2.3220000000000001</v>
      </c>
      <c r="V1081" s="6">
        <v>0.33750000000000002</v>
      </c>
      <c r="W1081" t="s">
        <v>11579</v>
      </c>
      <c r="X1081">
        <v>2017</v>
      </c>
      <c r="Y1081" s="2">
        <v>9</v>
      </c>
      <c r="Z1081" s="2" t="s">
        <v>11580</v>
      </c>
    </row>
    <row r="1082" spans="1:26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 t="s">
        <v>11237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>
        <v>4</v>
      </c>
      <c r="T1082" s="5">
        <v>0</v>
      </c>
      <c r="U1082" s="4">
        <v>9.3623999999999992</v>
      </c>
      <c r="V1082" s="6">
        <v>0.46999999999999992</v>
      </c>
      <c r="W1082" t="s">
        <v>11582</v>
      </c>
      <c r="X1082">
        <v>2015</v>
      </c>
      <c r="Y1082" s="2">
        <v>11</v>
      </c>
      <c r="Z1082" s="2" t="s">
        <v>11580</v>
      </c>
    </row>
    <row r="1083" spans="1:26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 t="s">
        <v>11237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>
        <v>9</v>
      </c>
      <c r="T1083" s="5">
        <v>0</v>
      </c>
      <c r="U1083" s="4">
        <v>121.76009999999999</v>
      </c>
      <c r="V1083" s="6">
        <v>0.10999999999999999</v>
      </c>
      <c r="W1083" t="s">
        <v>11582</v>
      </c>
      <c r="X1083">
        <v>2015</v>
      </c>
      <c r="Y1083" s="2">
        <v>11</v>
      </c>
      <c r="Z1083" s="2" t="s">
        <v>11580</v>
      </c>
    </row>
    <row r="1084" spans="1:26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 t="s">
        <v>11202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>
        <v>8</v>
      </c>
      <c r="T1084" s="5">
        <v>0.4</v>
      </c>
      <c r="U1084" s="4">
        <v>-264.92079999999999</v>
      </c>
      <c r="V1084" s="6">
        <v>-0.31666666666666665</v>
      </c>
      <c r="W1084" t="s">
        <v>11585</v>
      </c>
      <c r="X1084">
        <v>2016</v>
      </c>
      <c r="Y1084" s="2">
        <v>3</v>
      </c>
      <c r="Z1084" s="2" t="s">
        <v>11584</v>
      </c>
    </row>
    <row r="1085" spans="1:26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 t="s">
        <v>11202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>
        <v>1</v>
      </c>
      <c r="T1085" s="5">
        <v>0</v>
      </c>
      <c r="U1085" s="4">
        <v>12.1348</v>
      </c>
      <c r="V1085" s="6">
        <v>0.46</v>
      </c>
      <c r="W1085" t="s">
        <v>11582</v>
      </c>
      <c r="X1085">
        <v>2016</v>
      </c>
      <c r="Y1085" s="2">
        <v>3</v>
      </c>
      <c r="Z1085" s="2" t="s">
        <v>11580</v>
      </c>
    </row>
    <row r="1086" spans="1:26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 t="s">
        <v>11202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>
        <v>2</v>
      </c>
      <c r="T1086" s="5">
        <v>0</v>
      </c>
      <c r="U1086" s="4">
        <v>105.24679999999999</v>
      </c>
      <c r="V1086" s="6">
        <v>0.28999999999999998</v>
      </c>
      <c r="W1086" t="s">
        <v>11582</v>
      </c>
      <c r="X1086">
        <v>2016</v>
      </c>
      <c r="Y1086" s="2">
        <v>3</v>
      </c>
      <c r="Z1086" s="2" t="s">
        <v>11580</v>
      </c>
    </row>
    <row r="1087" spans="1:26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 t="s">
        <v>11202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>
        <v>7</v>
      </c>
      <c r="T1087" s="5">
        <v>0</v>
      </c>
      <c r="U1087" s="4">
        <v>2400.9657000000002</v>
      </c>
      <c r="V1087" s="6">
        <v>0.49</v>
      </c>
      <c r="W1087" t="s">
        <v>11582</v>
      </c>
      <c r="X1087">
        <v>2016</v>
      </c>
      <c r="Y1087" s="2">
        <v>3</v>
      </c>
      <c r="Z1087" s="2" t="s">
        <v>11580</v>
      </c>
    </row>
    <row r="1088" spans="1:26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 t="s">
        <v>11290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>
        <v>1</v>
      </c>
      <c r="T1088" s="5">
        <v>0</v>
      </c>
      <c r="U1088" s="4">
        <v>3.1103999999999998</v>
      </c>
      <c r="V1088" s="6">
        <v>0.47999999999999993</v>
      </c>
      <c r="W1088" t="s">
        <v>11582</v>
      </c>
      <c r="X1088">
        <v>2016</v>
      </c>
      <c r="Y1088" s="2">
        <v>8</v>
      </c>
      <c r="Z1088" s="2" t="s">
        <v>11580</v>
      </c>
    </row>
    <row r="1089" spans="1:26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 t="s">
        <v>11077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>
        <v>3</v>
      </c>
      <c r="T1089" s="5">
        <v>0.2</v>
      </c>
      <c r="U1089" s="4">
        <v>7.1976000000000004</v>
      </c>
      <c r="V1089" s="6">
        <v>0.1</v>
      </c>
      <c r="W1089" t="s">
        <v>11579</v>
      </c>
      <c r="X1089">
        <v>2016</v>
      </c>
      <c r="Y1089" s="2">
        <v>8</v>
      </c>
      <c r="Z1089" s="2" t="s">
        <v>11580</v>
      </c>
    </row>
    <row r="1090" spans="1:26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 t="s">
        <v>11077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>
        <v>1</v>
      </c>
      <c r="T1090" s="5">
        <v>0</v>
      </c>
      <c r="U1090" s="4">
        <v>1.512</v>
      </c>
      <c r="V1090" s="6">
        <v>0.48000000000000004</v>
      </c>
      <c r="W1090" t="s">
        <v>11582</v>
      </c>
      <c r="X1090">
        <v>2016</v>
      </c>
      <c r="Y1090" s="2">
        <v>8</v>
      </c>
      <c r="Z1090" s="2" t="s">
        <v>11580</v>
      </c>
    </row>
    <row r="1091" spans="1:26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 t="s">
        <v>11177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>
        <v>2</v>
      </c>
      <c r="T1091" s="5">
        <v>0.2</v>
      </c>
      <c r="U1091" s="4">
        <v>1.9990000000000001</v>
      </c>
      <c r="V1091" s="6">
        <v>6.25E-2</v>
      </c>
      <c r="W1091" t="s">
        <v>11579</v>
      </c>
      <c r="X1091">
        <v>2017</v>
      </c>
      <c r="Y1091" s="2">
        <v>6</v>
      </c>
      <c r="Z1091" s="2" t="s">
        <v>11580</v>
      </c>
    </row>
    <row r="1092" spans="1:26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 t="s">
        <v>11177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>
        <v>2</v>
      </c>
      <c r="T1092" s="5">
        <v>0.2</v>
      </c>
      <c r="U1092" s="4">
        <v>25.194400000000002</v>
      </c>
      <c r="V1092" s="6">
        <v>0.35000000000000003</v>
      </c>
      <c r="W1092" t="s">
        <v>11579</v>
      </c>
      <c r="X1092">
        <v>2017</v>
      </c>
      <c r="Y1092" s="2">
        <v>6</v>
      </c>
      <c r="Z1092" s="2" t="s">
        <v>11580</v>
      </c>
    </row>
    <row r="1093" spans="1:26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 t="s">
        <v>11130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>
        <v>9</v>
      </c>
      <c r="T1093" s="5">
        <v>0</v>
      </c>
      <c r="U1093" s="4">
        <v>33.642000000000003</v>
      </c>
      <c r="V1093" s="6">
        <v>0.28000000000000003</v>
      </c>
      <c r="W1093" t="s">
        <v>11582</v>
      </c>
      <c r="X1093">
        <v>2015</v>
      </c>
      <c r="Y1093" s="2">
        <v>12</v>
      </c>
      <c r="Z1093" s="2" t="s">
        <v>11580</v>
      </c>
    </row>
    <row r="1094" spans="1:26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 t="s">
        <v>11130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>
        <v>2</v>
      </c>
      <c r="T1094" s="5">
        <v>0.2</v>
      </c>
      <c r="U1094" s="4">
        <v>19.178599999999999</v>
      </c>
      <c r="V1094" s="6">
        <v>8.7499999999999994E-2</v>
      </c>
      <c r="W1094" t="s">
        <v>11579</v>
      </c>
      <c r="X1094">
        <v>2015</v>
      </c>
      <c r="Y1094" s="2">
        <v>12</v>
      </c>
      <c r="Z1094" s="2" t="s">
        <v>11580</v>
      </c>
    </row>
    <row r="1095" spans="1:26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 t="s">
        <v>11160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>
        <v>5</v>
      </c>
      <c r="T1095" s="5">
        <v>0</v>
      </c>
      <c r="U1095" s="4">
        <v>14.161</v>
      </c>
      <c r="V1095" s="6">
        <v>0.49</v>
      </c>
      <c r="W1095" t="s">
        <v>11582</v>
      </c>
      <c r="X1095">
        <v>2015</v>
      </c>
      <c r="Y1095" s="2">
        <v>12</v>
      </c>
      <c r="Z1095" s="2" t="s">
        <v>11580</v>
      </c>
    </row>
    <row r="1096" spans="1:26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 t="s">
        <v>11160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>
        <v>2</v>
      </c>
      <c r="T1096" s="5">
        <v>0</v>
      </c>
      <c r="U1096" s="4">
        <v>103.22839999999999</v>
      </c>
      <c r="V1096" s="6">
        <v>0.28999999999999998</v>
      </c>
      <c r="W1096" t="s">
        <v>11582</v>
      </c>
      <c r="X1096">
        <v>2015</v>
      </c>
      <c r="Y1096" s="2">
        <v>12</v>
      </c>
      <c r="Z1096" s="2" t="s">
        <v>11580</v>
      </c>
    </row>
    <row r="1097" spans="1:26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 t="s">
        <v>11049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>
        <v>7</v>
      </c>
      <c r="T1097" s="5">
        <v>0.2</v>
      </c>
      <c r="U1097" s="4">
        <v>30.4682</v>
      </c>
      <c r="V1097" s="6">
        <v>8.7499999999999994E-2</v>
      </c>
      <c r="W1097" t="s">
        <v>11579</v>
      </c>
      <c r="X1097">
        <v>2017</v>
      </c>
      <c r="Y1097" s="2">
        <v>1</v>
      </c>
      <c r="Z1097" s="2" t="s">
        <v>11580</v>
      </c>
    </row>
    <row r="1098" spans="1:26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 t="s">
        <v>11049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>
        <v>7</v>
      </c>
      <c r="T1098" s="5">
        <v>0.7</v>
      </c>
      <c r="U1098" s="4">
        <v>-28.627199999999998</v>
      </c>
      <c r="V1098" s="6">
        <v>-0.79999999999999993</v>
      </c>
      <c r="W1098" t="s">
        <v>11583</v>
      </c>
      <c r="X1098">
        <v>2017</v>
      </c>
      <c r="Y1098" s="2">
        <v>1</v>
      </c>
      <c r="Z1098" s="2" t="s">
        <v>11584</v>
      </c>
    </row>
    <row r="1099" spans="1:26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 t="s">
        <v>10941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>
        <v>5</v>
      </c>
      <c r="T1099" s="5">
        <v>0.2</v>
      </c>
      <c r="U1099" s="4">
        <v>11.196</v>
      </c>
      <c r="V1099" s="6">
        <v>2.5000000000000001E-2</v>
      </c>
      <c r="W1099" t="s">
        <v>11579</v>
      </c>
      <c r="X1099">
        <v>2014</v>
      </c>
      <c r="Y1099" s="2">
        <v>6</v>
      </c>
      <c r="Z1099" s="2" t="s">
        <v>11580</v>
      </c>
    </row>
    <row r="1100" spans="1:26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 t="s">
        <v>11000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>
        <v>4</v>
      </c>
      <c r="T1100" s="5">
        <v>0</v>
      </c>
      <c r="U1100" s="4">
        <v>2.0415999999999999</v>
      </c>
      <c r="V1100" s="6">
        <v>0.28999999999999998</v>
      </c>
      <c r="W1100" t="s">
        <v>11582</v>
      </c>
      <c r="X1100">
        <v>2016</v>
      </c>
      <c r="Y1100" s="2">
        <v>6</v>
      </c>
      <c r="Z1100" s="2" t="s">
        <v>11580</v>
      </c>
    </row>
    <row r="1101" spans="1:26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 t="s">
        <v>11000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>
        <v>3</v>
      </c>
      <c r="T1101" s="5">
        <v>0</v>
      </c>
      <c r="U1101" s="4">
        <v>4.1031000000000004</v>
      </c>
      <c r="V1101" s="6">
        <v>0.47000000000000003</v>
      </c>
      <c r="W1101" t="s">
        <v>11582</v>
      </c>
      <c r="X1101">
        <v>2016</v>
      </c>
      <c r="Y1101" s="2">
        <v>6</v>
      </c>
      <c r="Z1101" s="2" t="s">
        <v>11580</v>
      </c>
    </row>
    <row r="1102" spans="1:26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 t="s">
        <v>11000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>
        <v>1</v>
      </c>
      <c r="T1102" s="5">
        <v>0</v>
      </c>
      <c r="U1102" s="4">
        <v>9.6656999999999993</v>
      </c>
      <c r="V1102" s="6">
        <v>0.32999999999999996</v>
      </c>
      <c r="W1102" t="s">
        <v>11582</v>
      </c>
      <c r="X1102">
        <v>2016</v>
      </c>
      <c r="Y1102" s="2">
        <v>6</v>
      </c>
      <c r="Z1102" s="2" t="s">
        <v>11580</v>
      </c>
    </row>
    <row r="1103" spans="1:26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 t="s">
        <v>11000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>
        <v>3</v>
      </c>
      <c r="T1103" s="5">
        <v>0</v>
      </c>
      <c r="U1103" s="4">
        <v>2.5055999999999998</v>
      </c>
      <c r="V1103" s="6">
        <v>0.28999999999999998</v>
      </c>
      <c r="W1103" t="s">
        <v>11582</v>
      </c>
      <c r="X1103">
        <v>2016</v>
      </c>
      <c r="Y1103" s="2">
        <v>6</v>
      </c>
      <c r="Z1103" s="2" t="s">
        <v>11580</v>
      </c>
    </row>
    <row r="1104" spans="1:26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 t="s">
        <v>10997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>
        <v>3</v>
      </c>
      <c r="T1104" s="5">
        <v>0.8</v>
      </c>
      <c r="U1104" s="4">
        <v>-4.7145000000000001</v>
      </c>
      <c r="V1104" s="6">
        <v>-1.75</v>
      </c>
      <c r="W1104" t="s">
        <v>11583</v>
      </c>
      <c r="X1104">
        <v>2017</v>
      </c>
      <c r="Y1104" s="2">
        <v>4</v>
      </c>
      <c r="Z1104" s="2" t="s">
        <v>11584</v>
      </c>
    </row>
    <row r="1105" spans="1:26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 t="s">
        <v>10997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>
        <v>3</v>
      </c>
      <c r="T1105" s="5">
        <v>0.8</v>
      </c>
      <c r="U1105" s="4">
        <v>-4.9878</v>
      </c>
      <c r="V1105" s="6">
        <v>-1.7</v>
      </c>
      <c r="W1105" t="s">
        <v>11583</v>
      </c>
      <c r="X1105">
        <v>2017</v>
      </c>
      <c r="Y1105" s="2">
        <v>4</v>
      </c>
      <c r="Z1105" s="2" t="s">
        <v>11584</v>
      </c>
    </row>
    <row r="1106" spans="1:26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 t="s">
        <v>11306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>
        <v>3</v>
      </c>
      <c r="T1106" s="5">
        <v>0</v>
      </c>
      <c r="U1106" s="4">
        <v>11.2308</v>
      </c>
      <c r="V1106" s="6">
        <v>0.49</v>
      </c>
      <c r="W1106" t="s">
        <v>11582</v>
      </c>
      <c r="X1106">
        <v>2016</v>
      </c>
      <c r="Y1106" s="2">
        <v>10</v>
      </c>
      <c r="Z1106" s="2" t="s">
        <v>11580</v>
      </c>
    </row>
    <row r="1107" spans="1:26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 t="s">
        <v>10997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>
        <v>6</v>
      </c>
      <c r="T1107" s="5">
        <v>0.2</v>
      </c>
      <c r="U1107" s="4">
        <v>-16.3644</v>
      </c>
      <c r="V1107" s="6">
        <v>-0.16250000000000001</v>
      </c>
      <c r="W1107" t="s">
        <v>11579</v>
      </c>
      <c r="X1107">
        <v>2016</v>
      </c>
      <c r="Y1107" s="2">
        <v>11</v>
      </c>
      <c r="Z1107" s="2" t="s">
        <v>11584</v>
      </c>
    </row>
    <row r="1108" spans="1:26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 t="s">
        <v>10997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>
        <v>2</v>
      </c>
      <c r="T1108" s="5">
        <v>0.6</v>
      </c>
      <c r="U1108" s="4">
        <v>-0.75660000000000005</v>
      </c>
      <c r="V1108" s="6">
        <v>-0.32500000000000007</v>
      </c>
      <c r="W1108" t="s">
        <v>11583</v>
      </c>
      <c r="X1108">
        <v>2016</v>
      </c>
      <c r="Y1108" s="2">
        <v>11</v>
      </c>
      <c r="Z1108" s="2" t="s">
        <v>11584</v>
      </c>
    </row>
    <row r="1109" spans="1:26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 t="s">
        <v>10997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>
        <v>5</v>
      </c>
      <c r="T1109" s="5">
        <v>0.8</v>
      </c>
      <c r="U1109" s="4">
        <v>-17.248000000000001</v>
      </c>
      <c r="V1109" s="6">
        <v>-1.6</v>
      </c>
      <c r="W1109" t="s">
        <v>11583</v>
      </c>
      <c r="X1109">
        <v>2016</v>
      </c>
      <c r="Y1109" s="2">
        <v>11</v>
      </c>
      <c r="Z1109" s="2" t="s">
        <v>11584</v>
      </c>
    </row>
    <row r="1110" spans="1:26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 t="s">
        <v>10997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>
        <v>12</v>
      </c>
      <c r="T1110" s="5">
        <v>0.2</v>
      </c>
      <c r="U1110" s="4">
        <v>21.888000000000002</v>
      </c>
      <c r="V1110" s="6">
        <v>0.375</v>
      </c>
      <c r="W1110" t="s">
        <v>11579</v>
      </c>
      <c r="X1110">
        <v>2016</v>
      </c>
      <c r="Y1110" s="2">
        <v>11</v>
      </c>
      <c r="Z1110" s="2" t="s">
        <v>11580</v>
      </c>
    </row>
    <row r="1111" spans="1:26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 t="s">
        <v>10997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>
        <v>3</v>
      </c>
      <c r="T1111" s="5">
        <v>0.2</v>
      </c>
      <c r="U1111" s="4">
        <v>13.826700000000001</v>
      </c>
      <c r="V1111" s="6">
        <v>0.33749999999999997</v>
      </c>
      <c r="W1111" t="s">
        <v>11579</v>
      </c>
      <c r="X1111">
        <v>2016</v>
      </c>
      <c r="Y1111" s="2">
        <v>11</v>
      </c>
      <c r="Z1111" s="2" t="s">
        <v>11580</v>
      </c>
    </row>
    <row r="1112" spans="1:26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 t="s">
        <v>10997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>
        <v>5</v>
      </c>
      <c r="T1112" s="5">
        <v>0.2</v>
      </c>
      <c r="U1112" s="4">
        <v>25.186</v>
      </c>
      <c r="V1112" s="6">
        <v>0.35000000000000003</v>
      </c>
      <c r="W1112" t="s">
        <v>11579</v>
      </c>
      <c r="X1112">
        <v>2016</v>
      </c>
      <c r="Y1112" s="2">
        <v>11</v>
      </c>
      <c r="Z1112" s="2" t="s">
        <v>11580</v>
      </c>
    </row>
    <row r="1113" spans="1:26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 t="s">
        <v>10997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>
        <v>2</v>
      </c>
      <c r="T1113" s="5">
        <v>0.2</v>
      </c>
      <c r="U1113" s="4">
        <v>3.6288</v>
      </c>
      <c r="V1113" s="6">
        <v>0.35</v>
      </c>
      <c r="W1113" t="s">
        <v>11579</v>
      </c>
      <c r="X1113">
        <v>2016</v>
      </c>
      <c r="Y1113" s="2">
        <v>11</v>
      </c>
      <c r="Z1113" s="2" t="s">
        <v>11580</v>
      </c>
    </row>
    <row r="1114" spans="1:26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 t="s">
        <v>10997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>
        <v>2</v>
      </c>
      <c r="T1114" s="5">
        <v>0.8</v>
      </c>
      <c r="U1114" s="4">
        <v>-2.0264000000000002</v>
      </c>
      <c r="V1114" s="6">
        <v>-1.7000000000000002</v>
      </c>
      <c r="W1114" t="s">
        <v>11583</v>
      </c>
      <c r="X1114">
        <v>2016</v>
      </c>
      <c r="Y1114" s="2">
        <v>11</v>
      </c>
      <c r="Z1114" s="2" t="s">
        <v>11584</v>
      </c>
    </row>
    <row r="1115" spans="1:26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 t="s">
        <v>11056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>
        <v>2</v>
      </c>
      <c r="T1115" s="5">
        <v>0.2</v>
      </c>
      <c r="U1115" s="4">
        <v>16.3352</v>
      </c>
      <c r="V1115" s="6">
        <v>0.35000000000000003</v>
      </c>
      <c r="W1115" t="s">
        <v>11579</v>
      </c>
      <c r="X1115">
        <v>2017</v>
      </c>
      <c r="Y1115" s="2">
        <v>12</v>
      </c>
      <c r="Z1115" s="2" t="s">
        <v>11580</v>
      </c>
    </row>
    <row r="1116" spans="1:26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 t="s">
        <v>11056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>
        <v>1</v>
      </c>
      <c r="T1116" s="5">
        <v>0.15</v>
      </c>
      <c r="U1116" s="4">
        <v>-12.6882</v>
      </c>
      <c r="V1116" s="6">
        <v>-0.10588235294117647</v>
      </c>
      <c r="W1116" t="s">
        <v>11579</v>
      </c>
      <c r="X1116">
        <v>2017</v>
      </c>
      <c r="Y1116" s="2">
        <v>12</v>
      </c>
      <c r="Z1116" s="2" t="s">
        <v>11584</v>
      </c>
    </row>
    <row r="1117" spans="1:26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 t="s">
        <v>11056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>
        <v>2</v>
      </c>
      <c r="T1117" s="5">
        <v>0</v>
      </c>
      <c r="U1117" s="4">
        <v>57.590400000000002</v>
      </c>
      <c r="V1117" s="6">
        <v>0.48</v>
      </c>
      <c r="W1117" t="s">
        <v>11582</v>
      </c>
      <c r="X1117">
        <v>2017</v>
      </c>
      <c r="Y1117" s="2">
        <v>12</v>
      </c>
      <c r="Z1117" s="2" t="s">
        <v>11580</v>
      </c>
    </row>
    <row r="1118" spans="1:26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 t="s">
        <v>11034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>
        <v>2</v>
      </c>
      <c r="T1118" s="5">
        <v>0</v>
      </c>
      <c r="U1118" s="4">
        <v>3.024</v>
      </c>
      <c r="V1118" s="6">
        <v>0.48000000000000004</v>
      </c>
      <c r="W1118" t="s">
        <v>11582</v>
      </c>
      <c r="X1118">
        <v>2016</v>
      </c>
      <c r="Y1118" s="2">
        <v>7</v>
      </c>
      <c r="Z1118" s="2" t="s">
        <v>11580</v>
      </c>
    </row>
    <row r="1119" spans="1:26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 t="s">
        <v>11316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>
        <v>5</v>
      </c>
      <c r="T1119" s="5">
        <v>0</v>
      </c>
      <c r="U1119" s="4">
        <v>137.15100000000001</v>
      </c>
      <c r="V1119" s="6">
        <v>0.4900000000000001</v>
      </c>
      <c r="W1119" t="s">
        <v>11582</v>
      </c>
      <c r="X1119">
        <v>2015</v>
      </c>
      <c r="Y1119" s="2">
        <v>9</v>
      </c>
      <c r="Z1119" s="2" t="s">
        <v>11580</v>
      </c>
    </row>
    <row r="1120" spans="1:26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 t="s">
        <v>11316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>
        <v>5</v>
      </c>
      <c r="T1120" s="5">
        <v>0</v>
      </c>
      <c r="U1120" s="4">
        <v>111.59099999999999</v>
      </c>
      <c r="V1120" s="6">
        <v>0.17999999999999997</v>
      </c>
      <c r="W1120" t="s">
        <v>11582</v>
      </c>
      <c r="X1120">
        <v>2015</v>
      </c>
      <c r="Y1120" s="2">
        <v>9</v>
      </c>
      <c r="Z1120" s="2" t="s">
        <v>11580</v>
      </c>
    </row>
    <row r="1121" spans="1:26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 t="s">
        <v>11316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>
        <v>2</v>
      </c>
      <c r="T1121" s="5">
        <v>0</v>
      </c>
      <c r="U1121" s="4">
        <v>2.0491999999999999</v>
      </c>
      <c r="V1121" s="6">
        <v>0.46999999999999992</v>
      </c>
      <c r="W1121" t="s">
        <v>11582</v>
      </c>
      <c r="X1121">
        <v>2015</v>
      </c>
      <c r="Y1121" s="2">
        <v>9</v>
      </c>
      <c r="Z1121" s="2" t="s">
        <v>11580</v>
      </c>
    </row>
    <row r="1122" spans="1:26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 t="s">
        <v>11316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>
        <v>2</v>
      </c>
      <c r="T1122" s="5">
        <v>0</v>
      </c>
      <c r="U1122" s="4">
        <v>7.4871999999999996</v>
      </c>
      <c r="V1122" s="6">
        <v>0.49</v>
      </c>
      <c r="W1122" t="s">
        <v>11582</v>
      </c>
      <c r="X1122">
        <v>2015</v>
      </c>
      <c r="Y1122" s="2">
        <v>9</v>
      </c>
      <c r="Z1122" s="2" t="s">
        <v>11580</v>
      </c>
    </row>
    <row r="1123" spans="1:26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 t="s">
        <v>11317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>
        <v>7</v>
      </c>
      <c r="T1123" s="5">
        <v>0</v>
      </c>
      <c r="U1123" s="4">
        <v>181.98179999999999</v>
      </c>
      <c r="V1123" s="6">
        <v>0.26</v>
      </c>
      <c r="W1123" t="s">
        <v>11582</v>
      </c>
      <c r="X1123">
        <v>2014</v>
      </c>
      <c r="Y1123" s="2">
        <v>1</v>
      </c>
      <c r="Z1123" s="2" t="s">
        <v>11580</v>
      </c>
    </row>
    <row r="1124" spans="1:26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 t="s">
        <v>11317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>
        <v>7</v>
      </c>
      <c r="T1124" s="5">
        <v>0</v>
      </c>
      <c r="U1124" s="4">
        <v>6.6584000000000003</v>
      </c>
      <c r="V1124" s="6">
        <v>0.28999999999999998</v>
      </c>
      <c r="W1124" t="s">
        <v>11582</v>
      </c>
      <c r="X1124">
        <v>2014</v>
      </c>
      <c r="Y1124" s="2">
        <v>1</v>
      </c>
      <c r="Z1124" s="2" t="s">
        <v>11580</v>
      </c>
    </row>
    <row r="1125" spans="1:26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 t="s">
        <v>11317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>
        <v>4</v>
      </c>
      <c r="T1125" s="5">
        <v>0</v>
      </c>
      <c r="U1125" s="4">
        <v>11.58</v>
      </c>
      <c r="V1125" s="6">
        <v>0.3</v>
      </c>
      <c r="W1125" t="s">
        <v>11582</v>
      </c>
      <c r="X1125">
        <v>2014</v>
      </c>
      <c r="Y1125" s="2">
        <v>1</v>
      </c>
      <c r="Z1125" s="2" t="s">
        <v>11580</v>
      </c>
    </row>
    <row r="1126" spans="1:26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 t="s">
        <v>11317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>
        <v>3</v>
      </c>
      <c r="T1126" s="5">
        <v>0</v>
      </c>
      <c r="U1126" s="4">
        <v>1.7901</v>
      </c>
      <c r="V1126" s="6">
        <v>0.27</v>
      </c>
      <c r="W1126" t="s">
        <v>11582</v>
      </c>
      <c r="X1126">
        <v>2014</v>
      </c>
      <c r="Y1126" s="2">
        <v>1</v>
      </c>
      <c r="Z1126" s="2" t="s">
        <v>11580</v>
      </c>
    </row>
    <row r="1127" spans="1:26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 t="s">
        <v>11317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>
        <v>3</v>
      </c>
      <c r="T1127" s="5">
        <v>0</v>
      </c>
      <c r="U1127" s="4">
        <v>10.969799999999999</v>
      </c>
      <c r="V1127" s="6">
        <v>0.47</v>
      </c>
      <c r="W1127" t="s">
        <v>11582</v>
      </c>
      <c r="X1127">
        <v>2014</v>
      </c>
      <c r="Y1127" s="2">
        <v>1</v>
      </c>
      <c r="Z1127" s="2" t="s">
        <v>11580</v>
      </c>
    </row>
    <row r="1128" spans="1:26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 t="s">
        <v>11317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>
        <v>3</v>
      </c>
      <c r="T1128" s="5">
        <v>0</v>
      </c>
      <c r="U1128" s="4">
        <v>224.26740000000001</v>
      </c>
      <c r="V1128" s="6">
        <v>0.21</v>
      </c>
      <c r="W1128" t="s">
        <v>11582</v>
      </c>
      <c r="X1128">
        <v>2014</v>
      </c>
      <c r="Y1128" s="2">
        <v>1</v>
      </c>
      <c r="Z1128" s="2" t="s">
        <v>11580</v>
      </c>
    </row>
    <row r="1129" spans="1:26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 t="s">
        <v>11318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>
        <v>1</v>
      </c>
      <c r="T1129" s="5">
        <v>0</v>
      </c>
      <c r="U1129" s="4">
        <v>2.6415999999999999</v>
      </c>
      <c r="V1129" s="6">
        <v>0.26</v>
      </c>
      <c r="W1129" t="s">
        <v>11582</v>
      </c>
      <c r="X1129">
        <v>2015</v>
      </c>
      <c r="Y1129" s="2">
        <v>3</v>
      </c>
      <c r="Z1129" s="2" t="s">
        <v>11580</v>
      </c>
    </row>
    <row r="1130" spans="1:26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 t="s">
        <v>11318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>
        <v>6</v>
      </c>
      <c r="T1130" s="5">
        <v>0</v>
      </c>
      <c r="U1130" s="4">
        <v>50.94</v>
      </c>
      <c r="V1130" s="6">
        <v>0.5</v>
      </c>
      <c r="W1130" t="s">
        <v>11582</v>
      </c>
      <c r="X1130">
        <v>2015</v>
      </c>
      <c r="Y1130" s="2">
        <v>3</v>
      </c>
      <c r="Z1130" s="2" t="s">
        <v>11580</v>
      </c>
    </row>
    <row r="1131" spans="1:26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 t="s">
        <v>11218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>
        <v>4</v>
      </c>
      <c r="T1131" s="5">
        <v>0</v>
      </c>
      <c r="U1131" s="4">
        <v>75.662400000000005</v>
      </c>
      <c r="V1131" s="6">
        <v>0.22</v>
      </c>
      <c r="W1131" t="s">
        <v>11582</v>
      </c>
      <c r="X1131">
        <v>2016</v>
      </c>
      <c r="Y1131" s="2">
        <v>4</v>
      </c>
      <c r="Z1131" s="2" t="s">
        <v>11580</v>
      </c>
    </row>
    <row r="1132" spans="1:26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 t="s">
        <v>11218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>
        <v>1</v>
      </c>
      <c r="T1132" s="5">
        <v>0</v>
      </c>
      <c r="U1132" s="4">
        <v>20.085100000000001</v>
      </c>
      <c r="V1132" s="6">
        <v>0.49</v>
      </c>
      <c r="W1132" t="s">
        <v>11582</v>
      </c>
      <c r="X1132">
        <v>2016</v>
      </c>
      <c r="Y1132" s="2">
        <v>4</v>
      </c>
      <c r="Z1132" s="2" t="s">
        <v>11580</v>
      </c>
    </row>
    <row r="1133" spans="1:26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 t="s">
        <v>11218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>
        <v>5</v>
      </c>
      <c r="T1133" s="5">
        <v>0</v>
      </c>
      <c r="U1133" s="4">
        <v>28.754999999999999</v>
      </c>
      <c r="V1133" s="6">
        <v>0.45</v>
      </c>
      <c r="W1133" t="s">
        <v>11582</v>
      </c>
      <c r="X1133">
        <v>2016</v>
      </c>
      <c r="Y1133" s="2">
        <v>4</v>
      </c>
      <c r="Z1133" s="2" t="s">
        <v>11580</v>
      </c>
    </row>
    <row r="1134" spans="1:26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 t="s">
        <v>11319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>
        <v>3</v>
      </c>
      <c r="T1134" s="5">
        <v>0</v>
      </c>
      <c r="U1134" s="4">
        <v>9.3312000000000008</v>
      </c>
      <c r="V1134" s="6">
        <v>0.48000000000000004</v>
      </c>
      <c r="W1134" t="s">
        <v>11582</v>
      </c>
      <c r="X1134">
        <v>2016</v>
      </c>
      <c r="Y1134" s="2">
        <v>12</v>
      </c>
      <c r="Z1134" s="2" t="s">
        <v>11580</v>
      </c>
    </row>
    <row r="1135" spans="1:26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 t="s">
        <v>10951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>
        <v>4</v>
      </c>
      <c r="T1135" s="5">
        <v>0.2</v>
      </c>
      <c r="U1135" s="4">
        <v>-23.364000000000001</v>
      </c>
      <c r="V1135" s="6">
        <v>-0.1875</v>
      </c>
      <c r="W1135" t="s">
        <v>11579</v>
      </c>
      <c r="X1135">
        <v>2016</v>
      </c>
      <c r="Y1135" s="2">
        <v>6</v>
      </c>
      <c r="Z1135" s="2" t="s">
        <v>11584</v>
      </c>
    </row>
    <row r="1136" spans="1:26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 t="s">
        <v>10951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>
        <v>3</v>
      </c>
      <c r="T1136" s="5">
        <v>0.2</v>
      </c>
      <c r="U1136" s="4">
        <v>2.6459999999999999</v>
      </c>
      <c r="V1136" s="6">
        <v>0.35000000000000003</v>
      </c>
      <c r="W1136" t="s">
        <v>11579</v>
      </c>
      <c r="X1136">
        <v>2016</v>
      </c>
      <c r="Y1136" s="2">
        <v>6</v>
      </c>
      <c r="Z1136" s="2" t="s">
        <v>11580</v>
      </c>
    </row>
    <row r="1137" spans="1:26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 t="s">
        <v>11070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>
        <v>3</v>
      </c>
      <c r="T1137" s="5">
        <v>0.2</v>
      </c>
      <c r="U1137" s="4">
        <v>7.4570999999999996</v>
      </c>
      <c r="V1137" s="6">
        <v>8.7499999999999994E-2</v>
      </c>
      <c r="W1137" t="s">
        <v>11579</v>
      </c>
      <c r="X1137">
        <v>2016</v>
      </c>
      <c r="Y1137" s="2">
        <v>12</v>
      </c>
      <c r="Z1137" s="2" t="s">
        <v>11580</v>
      </c>
    </row>
    <row r="1138" spans="1:26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 t="s">
        <v>11320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>
        <v>8</v>
      </c>
      <c r="T1138" s="5">
        <v>0</v>
      </c>
      <c r="U1138" s="4">
        <v>129.38399999999999</v>
      </c>
      <c r="V1138" s="6">
        <v>0.44999999999999996</v>
      </c>
      <c r="W1138" t="s">
        <v>11582</v>
      </c>
      <c r="X1138">
        <v>2016</v>
      </c>
      <c r="Y1138" s="2">
        <v>11</v>
      </c>
      <c r="Z1138" s="2" t="s">
        <v>11580</v>
      </c>
    </row>
    <row r="1139" spans="1:26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 t="s">
        <v>11320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>
        <v>2</v>
      </c>
      <c r="T1139" s="5">
        <v>0</v>
      </c>
      <c r="U1139" s="4">
        <v>10.5504</v>
      </c>
      <c r="V1139" s="6">
        <v>0.27999999999999997</v>
      </c>
      <c r="W1139" t="s">
        <v>11582</v>
      </c>
      <c r="X1139">
        <v>2016</v>
      </c>
      <c r="Y1139" s="2">
        <v>11</v>
      </c>
      <c r="Z1139" s="2" t="s">
        <v>11580</v>
      </c>
    </row>
    <row r="1140" spans="1:26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 t="s">
        <v>11320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>
        <v>2</v>
      </c>
      <c r="T1140" s="5">
        <v>0</v>
      </c>
      <c r="U1140" s="4">
        <v>8.9909999999999997</v>
      </c>
      <c r="V1140" s="6">
        <v>0.44999999999999996</v>
      </c>
      <c r="W1140" t="s">
        <v>11582</v>
      </c>
      <c r="X1140">
        <v>2016</v>
      </c>
      <c r="Y1140" s="2">
        <v>11</v>
      </c>
      <c r="Z1140" s="2" t="s">
        <v>11580</v>
      </c>
    </row>
    <row r="1141" spans="1:26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 t="s">
        <v>11320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>
        <v>7</v>
      </c>
      <c r="T1141" s="5">
        <v>0</v>
      </c>
      <c r="U1141" s="4">
        <v>5.5566000000000004</v>
      </c>
      <c r="V1141" s="6">
        <v>0.27</v>
      </c>
      <c r="W1141" t="s">
        <v>11582</v>
      </c>
      <c r="X1141">
        <v>2016</v>
      </c>
      <c r="Y1141" s="2">
        <v>11</v>
      </c>
      <c r="Z1141" s="2" t="s">
        <v>11580</v>
      </c>
    </row>
    <row r="1142" spans="1:26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 t="s">
        <v>11320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>
        <v>2</v>
      </c>
      <c r="T1142" s="5">
        <v>0</v>
      </c>
      <c r="U1142" s="4">
        <v>8.69</v>
      </c>
      <c r="V1142" s="6">
        <v>0.5</v>
      </c>
      <c r="W1142" t="s">
        <v>11582</v>
      </c>
      <c r="X1142">
        <v>2016</v>
      </c>
      <c r="Y1142" s="2">
        <v>11</v>
      </c>
      <c r="Z1142" s="2" t="s">
        <v>11580</v>
      </c>
    </row>
    <row r="1143" spans="1:26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 t="s">
        <v>10984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>
        <v>2</v>
      </c>
      <c r="T1143" s="5">
        <v>0</v>
      </c>
      <c r="U1143" s="4">
        <v>53.195999999999998</v>
      </c>
      <c r="V1143" s="6">
        <v>0.26</v>
      </c>
      <c r="W1143" t="s">
        <v>11582</v>
      </c>
      <c r="X1143">
        <v>2014</v>
      </c>
      <c r="Y1143" s="2">
        <v>9</v>
      </c>
      <c r="Z1143" s="2" t="s">
        <v>11580</v>
      </c>
    </row>
    <row r="1144" spans="1:26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 t="s">
        <v>10984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>
        <v>4</v>
      </c>
      <c r="T1144" s="5">
        <v>0</v>
      </c>
      <c r="U1144" s="4">
        <v>2.8776000000000002</v>
      </c>
      <c r="V1144" s="6">
        <v>0.33</v>
      </c>
      <c r="W1144" t="s">
        <v>11582</v>
      </c>
      <c r="X1144">
        <v>2014</v>
      </c>
      <c r="Y1144" s="2">
        <v>9</v>
      </c>
      <c r="Z1144" s="2" t="s">
        <v>11580</v>
      </c>
    </row>
    <row r="1145" spans="1:26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 t="s">
        <v>10984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>
        <v>1</v>
      </c>
      <c r="T1145" s="5">
        <v>0</v>
      </c>
      <c r="U1145" s="4">
        <v>3.1103999999999998</v>
      </c>
      <c r="V1145" s="6">
        <v>0.47999999999999993</v>
      </c>
      <c r="W1145" t="s">
        <v>11582</v>
      </c>
      <c r="X1145">
        <v>2014</v>
      </c>
      <c r="Y1145" s="2">
        <v>9</v>
      </c>
      <c r="Z1145" s="2" t="s">
        <v>11580</v>
      </c>
    </row>
    <row r="1146" spans="1:26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 t="s">
        <v>10984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>
        <v>2</v>
      </c>
      <c r="T1146" s="5">
        <v>0.2</v>
      </c>
      <c r="U1146" s="4">
        <v>223.054</v>
      </c>
      <c r="V1146" s="6">
        <v>0.32499999999999996</v>
      </c>
      <c r="W1146" t="s">
        <v>11579</v>
      </c>
      <c r="X1146">
        <v>2014</v>
      </c>
      <c r="Y1146" s="2">
        <v>9</v>
      </c>
      <c r="Z1146" s="2" t="s">
        <v>11580</v>
      </c>
    </row>
    <row r="1147" spans="1:26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 t="s">
        <v>10984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>
        <v>1</v>
      </c>
      <c r="T1147" s="5">
        <v>0</v>
      </c>
      <c r="U1147" s="4">
        <v>16.788599999999999</v>
      </c>
      <c r="V1147" s="6">
        <v>0.26999999999999996</v>
      </c>
      <c r="W1147" t="s">
        <v>11582</v>
      </c>
      <c r="X1147">
        <v>2014</v>
      </c>
      <c r="Y1147" s="2">
        <v>9</v>
      </c>
      <c r="Z1147" s="2" t="s">
        <v>11580</v>
      </c>
    </row>
    <row r="1148" spans="1:26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 t="s">
        <v>11321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>
        <v>2</v>
      </c>
      <c r="T1148" s="5">
        <v>0.1</v>
      </c>
      <c r="U1148" s="4">
        <v>107.346</v>
      </c>
      <c r="V1148" s="6">
        <v>0.16666666666666666</v>
      </c>
      <c r="W1148" t="s">
        <v>11579</v>
      </c>
      <c r="X1148">
        <v>2015</v>
      </c>
      <c r="Y1148" s="2">
        <v>4</v>
      </c>
      <c r="Z1148" s="2" t="s">
        <v>11580</v>
      </c>
    </row>
    <row r="1149" spans="1:26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 t="s">
        <v>11321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>
        <v>2</v>
      </c>
      <c r="T1149" s="5">
        <v>0</v>
      </c>
      <c r="U1149" s="4">
        <v>2.6280000000000001</v>
      </c>
      <c r="V1149" s="6">
        <v>0.45</v>
      </c>
      <c r="W1149" t="s">
        <v>11582</v>
      </c>
      <c r="X1149">
        <v>2015</v>
      </c>
      <c r="Y1149" s="2">
        <v>4</v>
      </c>
      <c r="Z1149" s="2" t="s">
        <v>11580</v>
      </c>
    </row>
    <row r="1150" spans="1:26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 t="s">
        <v>11321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>
        <v>2</v>
      </c>
      <c r="T1150" s="5">
        <v>0</v>
      </c>
      <c r="U1150" s="4">
        <v>5.8696000000000002</v>
      </c>
      <c r="V1150" s="6">
        <v>0.46</v>
      </c>
      <c r="W1150" t="s">
        <v>11582</v>
      </c>
      <c r="X1150">
        <v>2015</v>
      </c>
      <c r="Y1150" s="2">
        <v>4</v>
      </c>
      <c r="Z1150" s="2" t="s">
        <v>11580</v>
      </c>
    </row>
    <row r="1151" spans="1:26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 t="s">
        <v>11321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>
        <v>1</v>
      </c>
      <c r="T1151" s="5">
        <v>0</v>
      </c>
      <c r="U1151" s="4">
        <v>0.438</v>
      </c>
      <c r="V1151" s="6">
        <v>0.04</v>
      </c>
      <c r="W1151" t="s">
        <v>11582</v>
      </c>
      <c r="X1151">
        <v>2015</v>
      </c>
      <c r="Y1151" s="2">
        <v>4</v>
      </c>
      <c r="Z1151" s="2" t="s">
        <v>11580</v>
      </c>
    </row>
    <row r="1152" spans="1:26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 t="s">
        <v>11321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>
        <v>2</v>
      </c>
      <c r="T1152" s="5">
        <v>0</v>
      </c>
      <c r="U1152" s="4">
        <v>209.99299999999999</v>
      </c>
      <c r="V1152" s="6">
        <v>0.35</v>
      </c>
      <c r="W1152" t="s">
        <v>11582</v>
      </c>
      <c r="X1152">
        <v>2015</v>
      </c>
      <c r="Y1152" s="2">
        <v>4</v>
      </c>
      <c r="Z1152" s="2" t="s">
        <v>11580</v>
      </c>
    </row>
    <row r="1153" spans="1:26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 t="s">
        <v>11162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>
        <v>6</v>
      </c>
      <c r="T1153" s="5">
        <v>0.2</v>
      </c>
      <c r="U1153" s="4">
        <v>1.2527999999999999</v>
      </c>
      <c r="V1153" s="6">
        <v>0.15</v>
      </c>
      <c r="W1153" t="s">
        <v>11579</v>
      </c>
      <c r="X1153">
        <v>2015</v>
      </c>
      <c r="Y1153" s="2">
        <v>5</v>
      </c>
      <c r="Z1153" s="2" t="s">
        <v>11580</v>
      </c>
    </row>
    <row r="1154" spans="1:26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 t="s">
        <v>11322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>
        <v>2</v>
      </c>
      <c r="T1154" s="5">
        <v>0</v>
      </c>
      <c r="U1154" s="4">
        <v>1.6379999999999999</v>
      </c>
      <c r="V1154" s="6">
        <v>0.44999999999999996</v>
      </c>
      <c r="W1154" t="s">
        <v>11582</v>
      </c>
      <c r="X1154">
        <v>2016</v>
      </c>
      <c r="Y1154" s="2">
        <v>12</v>
      </c>
      <c r="Z1154" s="2" t="s">
        <v>11580</v>
      </c>
    </row>
    <row r="1155" spans="1:26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 t="s">
        <v>11322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>
        <v>7</v>
      </c>
      <c r="T1155" s="5">
        <v>0.2</v>
      </c>
      <c r="U1155" s="4">
        <v>53.921700000000001</v>
      </c>
      <c r="V1155" s="6">
        <v>0.33750000000000002</v>
      </c>
      <c r="W1155" t="s">
        <v>11579</v>
      </c>
      <c r="X1155">
        <v>2016</v>
      </c>
      <c r="Y1155" s="2">
        <v>12</v>
      </c>
      <c r="Z1155" s="2" t="s">
        <v>11580</v>
      </c>
    </row>
    <row r="1156" spans="1:26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 t="s">
        <v>11323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>
        <v>2</v>
      </c>
      <c r="T1156" s="5">
        <v>0</v>
      </c>
      <c r="U1156" s="4">
        <v>0</v>
      </c>
      <c r="V1156" s="6">
        <v>0</v>
      </c>
      <c r="W1156" t="s">
        <v>11582</v>
      </c>
      <c r="X1156">
        <v>2014</v>
      </c>
      <c r="Y1156" s="2">
        <v>12</v>
      </c>
      <c r="Z1156" s="2" t="s">
        <v>11584</v>
      </c>
    </row>
    <row r="1157" spans="1:26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 t="s">
        <v>11323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>
        <v>7</v>
      </c>
      <c r="T1157" s="5">
        <v>0</v>
      </c>
      <c r="U1157" s="4">
        <v>493.78559999999999</v>
      </c>
      <c r="V1157" s="6">
        <v>0.22</v>
      </c>
      <c r="W1157" t="s">
        <v>11582</v>
      </c>
      <c r="X1157">
        <v>2014</v>
      </c>
      <c r="Y1157" s="2">
        <v>12</v>
      </c>
      <c r="Z1157" s="2" t="s">
        <v>11580</v>
      </c>
    </row>
    <row r="1158" spans="1:26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 t="s">
        <v>11323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>
        <v>3</v>
      </c>
      <c r="T1158" s="5">
        <v>0</v>
      </c>
      <c r="U1158" s="4">
        <v>29.285699999999999</v>
      </c>
      <c r="V1158" s="6">
        <v>0.47</v>
      </c>
      <c r="W1158" t="s">
        <v>11582</v>
      </c>
      <c r="X1158">
        <v>2014</v>
      </c>
      <c r="Y1158" s="2">
        <v>12</v>
      </c>
      <c r="Z1158" s="2" t="s">
        <v>11580</v>
      </c>
    </row>
    <row r="1159" spans="1:26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 t="s">
        <v>11323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>
        <v>2</v>
      </c>
      <c r="T1159" s="5">
        <v>0</v>
      </c>
      <c r="U1159" s="4">
        <v>100.122</v>
      </c>
      <c r="V1159" s="6">
        <v>0.22</v>
      </c>
      <c r="W1159" t="s">
        <v>11582</v>
      </c>
      <c r="X1159">
        <v>2014</v>
      </c>
      <c r="Y1159" s="2">
        <v>12</v>
      </c>
      <c r="Z1159" s="2" t="s">
        <v>11580</v>
      </c>
    </row>
    <row r="1160" spans="1:26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 t="s">
        <v>11098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>
        <v>1</v>
      </c>
      <c r="T1160" s="5">
        <v>0.2</v>
      </c>
      <c r="U1160" s="4">
        <v>19.5184</v>
      </c>
      <c r="V1160" s="6">
        <v>0.1</v>
      </c>
      <c r="W1160" t="s">
        <v>11579</v>
      </c>
      <c r="X1160">
        <v>2016</v>
      </c>
      <c r="Y1160" s="2">
        <v>7</v>
      </c>
      <c r="Z1160" s="2" t="s">
        <v>11580</v>
      </c>
    </row>
    <row r="1161" spans="1:26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 t="s">
        <v>11223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>
        <v>3</v>
      </c>
      <c r="T1161" s="5">
        <v>0</v>
      </c>
      <c r="U1161" s="4">
        <v>90.734999999999999</v>
      </c>
      <c r="V1161" s="6">
        <v>0.25</v>
      </c>
      <c r="W1161" t="s">
        <v>11582</v>
      </c>
      <c r="X1161">
        <v>2017</v>
      </c>
      <c r="Y1161" s="2">
        <v>6</v>
      </c>
      <c r="Z1161" s="2" t="s">
        <v>11580</v>
      </c>
    </row>
    <row r="1162" spans="1:26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 t="s">
        <v>11223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>
        <v>2</v>
      </c>
      <c r="T1162" s="5">
        <v>0</v>
      </c>
      <c r="U1162" s="4">
        <v>5.77</v>
      </c>
      <c r="V1162" s="6">
        <v>0.5</v>
      </c>
      <c r="W1162" t="s">
        <v>11582</v>
      </c>
      <c r="X1162">
        <v>2017</v>
      </c>
      <c r="Y1162" s="2">
        <v>6</v>
      </c>
      <c r="Z1162" s="2" t="s">
        <v>11580</v>
      </c>
    </row>
    <row r="1163" spans="1:26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 t="s">
        <v>11324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>
        <v>3</v>
      </c>
      <c r="T1163" s="5">
        <v>0</v>
      </c>
      <c r="U1163" s="4">
        <v>15.6426</v>
      </c>
      <c r="V1163" s="6">
        <v>0.29000000000000004</v>
      </c>
      <c r="W1163" t="s">
        <v>11582</v>
      </c>
      <c r="X1163">
        <v>2014</v>
      </c>
      <c r="Y1163" s="2">
        <v>9</v>
      </c>
      <c r="Z1163" s="2" t="s">
        <v>11580</v>
      </c>
    </row>
    <row r="1164" spans="1:26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 t="s">
        <v>11029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>
        <v>1</v>
      </c>
      <c r="T1164" s="5">
        <v>0</v>
      </c>
      <c r="U1164" s="4">
        <v>4.5953999999999997</v>
      </c>
      <c r="V1164" s="6">
        <v>0.45999999999999996</v>
      </c>
      <c r="W1164" t="s">
        <v>11582</v>
      </c>
      <c r="X1164">
        <v>2014</v>
      </c>
      <c r="Y1164" s="2">
        <v>3</v>
      </c>
      <c r="Z1164" s="2" t="s">
        <v>11580</v>
      </c>
    </row>
    <row r="1165" spans="1:26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 t="s">
        <v>11029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>
        <v>3</v>
      </c>
      <c r="T1165" s="5">
        <v>0.2</v>
      </c>
      <c r="U1165" s="4">
        <v>40.872</v>
      </c>
      <c r="V1165" s="6">
        <v>0.32500000000000001</v>
      </c>
      <c r="W1165" t="s">
        <v>11579</v>
      </c>
      <c r="X1165">
        <v>2014</v>
      </c>
      <c r="Y1165" s="2">
        <v>3</v>
      </c>
      <c r="Z1165" s="2" t="s">
        <v>11580</v>
      </c>
    </row>
    <row r="1166" spans="1:26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 t="s">
        <v>11029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>
        <v>5</v>
      </c>
      <c r="T1166" s="5">
        <v>0.2</v>
      </c>
      <c r="U1166" s="4">
        <v>9.1784999999999997</v>
      </c>
      <c r="V1166" s="6">
        <v>0.36249999999999999</v>
      </c>
      <c r="W1166" t="s">
        <v>11579</v>
      </c>
      <c r="X1166">
        <v>2014</v>
      </c>
      <c r="Y1166" s="2">
        <v>3</v>
      </c>
      <c r="Z1166" s="2" t="s">
        <v>11580</v>
      </c>
    </row>
    <row r="1167" spans="1:26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 t="s">
        <v>11219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>
        <v>4</v>
      </c>
      <c r="T1167" s="5">
        <v>0</v>
      </c>
      <c r="U1167" s="4">
        <v>21.06</v>
      </c>
      <c r="V1167" s="6">
        <v>0.45</v>
      </c>
      <c r="W1167" t="s">
        <v>11582</v>
      </c>
      <c r="X1167">
        <v>2014</v>
      </c>
      <c r="Y1167" s="2">
        <v>5</v>
      </c>
      <c r="Z1167" s="2" t="s">
        <v>11580</v>
      </c>
    </row>
    <row r="1168" spans="1:26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 t="s">
        <v>10979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>
        <v>9</v>
      </c>
      <c r="T1168" s="5">
        <v>0</v>
      </c>
      <c r="U1168" s="4">
        <v>49.272300000000001</v>
      </c>
      <c r="V1168" s="6">
        <v>0.11</v>
      </c>
      <c r="W1168" t="s">
        <v>11582</v>
      </c>
      <c r="X1168">
        <v>2015</v>
      </c>
      <c r="Y1168" s="2">
        <v>11</v>
      </c>
      <c r="Z1168" s="2" t="s">
        <v>11580</v>
      </c>
    </row>
    <row r="1169" spans="1:26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 t="s">
        <v>11029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>
        <v>2</v>
      </c>
      <c r="T1169" s="5">
        <v>0</v>
      </c>
      <c r="U1169" s="4">
        <v>33.938800000000001</v>
      </c>
      <c r="V1169" s="6">
        <v>0.31</v>
      </c>
      <c r="W1169" t="s">
        <v>11582</v>
      </c>
      <c r="X1169">
        <v>2017</v>
      </c>
      <c r="Y1169" s="2">
        <v>12</v>
      </c>
      <c r="Z1169" s="2" t="s">
        <v>11580</v>
      </c>
    </row>
    <row r="1170" spans="1:26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 t="s">
        <v>11029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>
        <v>3</v>
      </c>
      <c r="T1170" s="5">
        <v>0</v>
      </c>
      <c r="U1170" s="4">
        <v>0</v>
      </c>
      <c r="V1170" s="6">
        <v>0</v>
      </c>
      <c r="W1170" t="s">
        <v>11582</v>
      </c>
      <c r="X1170">
        <v>2017</v>
      </c>
      <c r="Y1170" s="2">
        <v>12</v>
      </c>
      <c r="Z1170" s="2" t="s">
        <v>11584</v>
      </c>
    </row>
    <row r="1171" spans="1:26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 t="s">
        <v>11029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>
        <v>3</v>
      </c>
      <c r="T1171" s="5">
        <v>0</v>
      </c>
      <c r="U1171" s="4">
        <v>9.3312000000000008</v>
      </c>
      <c r="V1171" s="6">
        <v>0.48000000000000004</v>
      </c>
      <c r="W1171" t="s">
        <v>11582</v>
      </c>
      <c r="X1171">
        <v>2017</v>
      </c>
      <c r="Y1171" s="2">
        <v>12</v>
      </c>
      <c r="Z1171" s="2" t="s">
        <v>11580</v>
      </c>
    </row>
    <row r="1172" spans="1:26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 t="s">
        <v>11029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>
        <v>4</v>
      </c>
      <c r="T1172" s="5">
        <v>0</v>
      </c>
      <c r="U1172" s="4">
        <v>8.2992000000000008</v>
      </c>
      <c r="V1172" s="6">
        <v>0.26</v>
      </c>
      <c r="W1172" t="s">
        <v>11582</v>
      </c>
      <c r="X1172">
        <v>2017</v>
      </c>
      <c r="Y1172" s="2">
        <v>12</v>
      </c>
      <c r="Z1172" s="2" t="s">
        <v>11580</v>
      </c>
    </row>
    <row r="1173" spans="1:26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 t="s">
        <v>11325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>
        <v>2</v>
      </c>
      <c r="T1173" s="5">
        <v>0</v>
      </c>
      <c r="U1173" s="4">
        <v>10.7424</v>
      </c>
      <c r="V1173" s="6">
        <v>0.48000000000000004</v>
      </c>
      <c r="W1173" t="s">
        <v>11582</v>
      </c>
      <c r="X1173">
        <v>2014</v>
      </c>
      <c r="Y1173" s="2">
        <v>3</v>
      </c>
      <c r="Z1173" s="2" t="s">
        <v>11580</v>
      </c>
    </row>
    <row r="1174" spans="1:26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 t="s">
        <v>11116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>
        <v>5</v>
      </c>
      <c r="T1174" s="5">
        <v>0.2</v>
      </c>
      <c r="U1174" s="4">
        <v>5.5754999999999999</v>
      </c>
      <c r="V1174" s="6">
        <v>0.33750000000000002</v>
      </c>
      <c r="W1174" t="s">
        <v>11579</v>
      </c>
      <c r="X1174">
        <v>2014</v>
      </c>
      <c r="Y1174" s="2">
        <v>4</v>
      </c>
      <c r="Z1174" s="2" t="s">
        <v>11580</v>
      </c>
    </row>
    <row r="1175" spans="1:26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 t="s">
        <v>11146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>
        <v>4</v>
      </c>
      <c r="T1175" s="5">
        <v>0.8</v>
      </c>
      <c r="U1175" s="4">
        <v>-7.7640000000000002</v>
      </c>
      <c r="V1175" s="6">
        <v>-1.5</v>
      </c>
      <c r="W1175" t="s">
        <v>11583</v>
      </c>
      <c r="X1175">
        <v>2015</v>
      </c>
      <c r="Y1175" s="2">
        <v>10</v>
      </c>
      <c r="Z1175" s="2" t="s">
        <v>11584</v>
      </c>
    </row>
    <row r="1176" spans="1:26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 t="s">
        <v>11029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>
        <v>6</v>
      </c>
      <c r="T1176" s="5">
        <v>0.2</v>
      </c>
      <c r="U1176" s="4">
        <v>16.2864</v>
      </c>
      <c r="V1176" s="6">
        <v>0.32500000000000001</v>
      </c>
      <c r="W1176" t="s">
        <v>11579</v>
      </c>
      <c r="X1176">
        <v>2015</v>
      </c>
      <c r="Y1176" s="2">
        <v>8</v>
      </c>
      <c r="Z1176" s="2" t="s">
        <v>11580</v>
      </c>
    </row>
    <row r="1177" spans="1:26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 t="s">
        <v>11301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>
        <v>3</v>
      </c>
      <c r="T1177" s="5">
        <v>0</v>
      </c>
      <c r="U1177" s="4">
        <v>8.0997000000000003</v>
      </c>
      <c r="V1177" s="6">
        <v>0.29000000000000004</v>
      </c>
      <c r="W1177" t="s">
        <v>11582</v>
      </c>
      <c r="X1177">
        <v>2016</v>
      </c>
      <c r="Y1177" s="2">
        <v>8</v>
      </c>
      <c r="Z1177" s="2" t="s">
        <v>11580</v>
      </c>
    </row>
    <row r="1178" spans="1:26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 t="s">
        <v>11098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>
        <v>4</v>
      </c>
      <c r="T1178" s="5">
        <v>0</v>
      </c>
      <c r="U1178" s="4">
        <v>5.4332000000000003</v>
      </c>
      <c r="V1178" s="6">
        <v>0.47000000000000003</v>
      </c>
      <c r="W1178" t="s">
        <v>11582</v>
      </c>
      <c r="X1178">
        <v>2014</v>
      </c>
      <c r="Y1178" s="2">
        <v>12</v>
      </c>
      <c r="Z1178" s="2" t="s">
        <v>11580</v>
      </c>
    </row>
    <row r="1179" spans="1:26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 t="s">
        <v>11326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>
        <v>2</v>
      </c>
      <c r="T1179" s="5">
        <v>0</v>
      </c>
      <c r="U1179" s="4">
        <v>51.75</v>
      </c>
      <c r="V1179" s="6">
        <v>0.3</v>
      </c>
      <c r="W1179" t="s">
        <v>11582</v>
      </c>
      <c r="X1179">
        <v>2016</v>
      </c>
      <c r="Y1179" s="2">
        <v>12</v>
      </c>
      <c r="Z1179" s="2" t="s">
        <v>11580</v>
      </c>
    </row>
    <row r="1180" spans="1:26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 t="s">
        <v>11326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>
        <v>3</v>
      </c>
      <c r="T1180" s="5">
        <v>0</v>
      </c>
      <c r="U1180" s="4">
        <v>44.9925</v>
      </c>
      <c r="V1180" s="6">
        <v>0.25</v>
      </c>
      <c r="W1180" t="s">
        <v>11582</v>
      </c>
      <c r="X1180">
        <v>2016</v>
      </c>
      <c r="Y1180" s="2">
        <v>12</v>
      </c>
      <c r="Z1180" s="2" t="s">
        <v>11580</v>
      </c>
    </row>
    <row r="1181" spans="1:26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 t="s">
        <v>10974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>
        <v>3</v>
      </c>
      <c r="T1181" s="5">
        <v>0.2</v>
      </c>
      <c r="U1181" s="4">
        <v>64.674000000000007</v>
      </c>
      <c r="V1181" s="6">
        <v>0.25</v>
      </c>
      <c r="W1181" t="s">
        <v>11579</v>
      </c>
      <c r="X1181">
        <v>2016</v>
      </c>
      <c r="Y1181" s="2">
        <v>4</v>
      </c>
      <c r="Z1181" s="2" t="s">
        <v>11580</v>
      </c>
    </row>
    <row r="1182" spans="1:26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 t="s">
        <v>11246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>
        <v>7</v>
      </c>
      <c r="T1182" s="5">
        <v>0</v>
      </c>
      <c r="U1182" s="4">
        <v>357.19110000000001</v>
      </c>
      <c r="V1182" s="6">
        <v>0.27</v>
      </c>
      <c r="W1182" t="s">
        <v>11582</v>
      </c>
      <c r="X1182">
        <v>2014</v>
      </c>
      <c r="Y1182" s="2">
        <v>6</v>
      </c>
      <c r="Z1182" s="2" t="s">
        <v>11580</v>
      </c>
    </row>
    <row r="1183" spans="1:26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 t="s">
        <v>11246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>
        <v>2</v>
      </c>
      <c r="T1183" s="5">
        <v>0</v>
      </c>
      <c r="U1183" s="4">
        <v>1.0904</v>
      </c>
      <c r="V1183" s="6">
        <v>0.29000000000000004</v>
      </c>
      <c r="W1183" t="s">
        <v>11582</v>
      </c>
      <c r="X1183">
        <v>2014</v>
      </c>
      <c r="Y1183" s="2">
        <v>6</v>
      </c>
      <c r="Z1183" s="2" t="s">
        <v>11580</v>
      </c>
    </row>
    <row r="1184" spans="1:26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 t="s">
        <v>11040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>
        <v>1</v>
      </c>
      <c r="T1184" s="5">
        <v>0.2</v>
      </c>
      <c r="U1184" s="4">
        <v>7.3385999999999996</v>
      </c>
      <c r="V1184" s="6">
        <v>0.33749999999999997</v>
      </c>
      <c r="W1184" t="s">
        <v>11579</v>
      </c>
      <c r="X1184">
        <v>2017</v>
      </c>
      <c r="Y1184" s="2">
        <v>1</v>
      </c>
      <c r="Z1184" s="2" t="s">
        <v>11580</v>
      </c>
    </row>
    <row r="1185" spans="1:26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 t="s">
        <v>11040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>
        <v>5</v>
      </c>
      <c r="T1185" s="5">
        <v>0.2</v>
      </c>
      <c r="U1185" s="4">
        <v>0.69299999999999995</v>
      </c>
      <c r="V1185" s="6">
        <v>8.7499999999999994E-2</v>
      </c>
      <c r="W1185" t="s">
        <v>11579</v>
      </c>
      <c r="X1185">
        <v>2017</v>
      </c>
      <c r="Y1185" s="2">
        <v>1</v>
      </c>
      <c r="Z1185" s="2" t="s">
        <v>11580</v>
      </c>
    </row>
    <row r="1186" spans="1:26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 t="s">
        <v>11050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>
        <v>7</v>
      </c>
      <c r="T1186" s="5">
        <v>0.2</v>
      </c>
      <c r="U1186" s="4">
        <v>4.2336</v>
      </c>
      <c r="V1186" s="6">
        <v>0.35</v>
      </c>
      <c r="W1186" t="s">
        <v>11579</v>
      </c>
      <c r="X1186">
        <v>2014</v>
      </c>
      <c r="Y1186" s="2">
        <v>11</v>
      </c>
      <c r="Z1186" s="2" t="s">
        <v>11580</v>
      </c>
    </row>
    <row r="1187" spans="1:26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 t="s">
        <v>11050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>
        <v>6</v>
      </c>
      <c r="T1187" s="5">
        <v>0</v>
      </c>
      <c r="U1187" s="4">
        <v>9.7175999999999991</v>
      </c>
      <c r="V1187" s="6">
        <v>1.9999999999999997E-2</v>
      </c>
      <c r="W1187" t="s">
        <v>11582</v>
      </c>
      <c r="X1187">
        <v>2014</v>
      </c>
      <c r="Y1187" s="2">
        <v>11</v>
      </c>
      <c r="Z1187" s="2" t="s">
        <v>11580</v>
      </c>
    </row>
    <row r="1188" spans="1:26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 t="s">
        <v>11050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>
        <v>4</v>
      </c>
      <c r="T1188" s="5">
        <v>0</v>
      </c>
      <c r="U1188" s="4">
        <v>12.441599999999999</v>
      </c>
      <c r="V1188" s="6">
        <v>0.47999999999999993</v>
      </c>
      <c r="W1188" t="s">
        <v>11582</v>
      </c>
      <c r="X1188">
        <v>2014</v>
      </c>
      <c r="Y1188" s="2">
        <v>11</v>
      </c>
      <c r="Z1188" s="2" t="s">
        <v>11580</v>
      </c>
    </row>
    <row r="1189" spans="1:26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 t="s">
        <v>11050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>
        <v>2</v>
      </c>
      <c r="T1189" s="5">
        <v>0</v>
      </c>
      <c r="U1189" s="4">
        <v>53.346600000000002</v>
      </c>
      <c r="V1189" s="6">
        <v>0.27</v>
      </c>
      <c r="W1189" t="s">
        <v>11582</v>
      </c>
      <c r="X1189">
        <v>2014</v>
      </c>
      <c r="Y1189" s="2">
        <v>11</v>
      </c>
      <c r="Z1189" s="2" t="s">
        <v>11580</v>
      </c>
    </row>
    <row r="1190" spans="1:26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 t="s">
        <v>10992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>
        <v>4</v>
      </c>
      <c r="T1190" s="5">
        <v>0</v>
      </c>
      <c r="U1190" s="4">
        <v>22.118400000000001</v>
      </c>
      <c r="V1190" s="6">
        <v>0.27</v>
      </c>
      <c r="W1190" t="s">
        <v>11582</v>
      </c>
      <c r="X1190">
        <v>2017</v>
      </c>
      <c r="Y1190" s="2">
        <v>2</v>
      </c>
      <c r="Z1190" s="2" t="s">
        <v>11580</v>
      </c>
    </row>
    <row r="1191" spans="1:26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 t="s">
        <v>10992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>
        <v>8</v>
      </c>
      <c r="T1191" s="5">
        <v>0.2</v>
      </c>
      <c r="U1191" s="4">
        <v>66.715199999999996</v>
      </c>
      <c r="V1191" s="6">
        <v>7.4999999999999997E-2</v>
      </c>
      <c r="W1191" t="s">
        <v>11579</v>
      </c>
      <c r="X1191">
        <v>2017</v>
      </c>
      <c r="Y1191" s="2">
        <v>2</v>
      </c>
      <c r="Z1191" s="2" t="s">
        <v>11580</v>
      </c>
    </row>
    <row r="1192" spans="1:26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 t="s">
        <v>10992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>
        <v>3</v>
      </c>
      <c r="T1192" s="5">
        <v>0.2</v>
      </c>
      <c r="U1192" s="4">
        <v>89.222399999999993</v>
      </c>
      <c r="V1192" s="6">
        <v>9.9999999999999992E-2</v>
      </c>
      <c r="W1192" t="s">
        <v>11579</v>
      </c>
      <c r="X1192">
        <v>2017</v>
      </c>
      <c r="Y1192" s="2">
        <v>2</v>
      </c>
      <c r="Z1192" s="2" t="s">
        <v>11580</v>
      </c>
    </row>
    <row r="1193" spans="1:26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 t="s">
        <v>10992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>
        <v>4</v>
      </c>
      <c r="T1193" s="5">
        <v>0</v>
      </c>
      <c r="U1193" s="4">
        <v>109.7208</v>
      </c>
      <c r="V1193" s="6">
        <v>0.49</v>
      </c>
      <c r="W1193" t="s">
        <v>11582</v>
      </c>
      <c r="X1193">
        <v>2017</v>
      </c>
      <c r="Y1193" s="2">
        <v>2</v>
      </c>
      <c r="Z1193" s="2" t="s">
        <v>11580</v>
      </c>
    </row>
    <row r="1194" spans="1:26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 t="s">
        <v>10992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>
        <v>4</v>
      </c>
      <c r="T1194" s="5">
        <v>0</v>
      </c>
      <c r="U1194" s="4">
        <v>11.328799999999999</v>
      </c>
      <c r="V1194" s="6">
        <v>0.48999999999999994</v>
      </c>
      <c r="W1194" t="s">
        <v>11582</v>
      </c>
      <c r="X1194">
        <v>2017</v>
      </c>
      <c r="Y1194" s="2">
        <v>2</v>
      </c>
      <c r="Z1194" s="2" t="s">
        <v>11580</v>
      </c>
    </row>
    <row r="1195" spans="1:26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 t="s">
        <v>11186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>
        <v>3</v>
      </c>
      <c r="T1195" s="5">
        <v>0.2</v>
      </c>
      <c r="U1195" s="4">
        <v>5.4432</v>
      </c>
      <c r="V1195" s="6">
        <v>0.35000000000000003</v>
      </c>
      <c r="W1195" t="s">
        <v>11579</v>
      </c>
      <c r="X1195">
        <v>2015</v>
      </c>
      <c r="Y1195" s="2">
        <v>9</v>
      </c>
      <c r="Z1195" s="2" t="s">
        <v>11580</v>
      </c>
    </row>
    <row r="1196" spans="1:26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 t="s">
        <v>11186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>
        <v>4</v>
      </c>
      <c r="T1196" s="5">
        <v>0.2</v>
      </c>
      <c r="U1196" s="4">
        <v>2.5531999999999999</v>
      </c>
      <c r="V1196" s="6">
        <v>0.16250000000000001</v>
      </c>
      <c r="W1196" t="s">
        <v>11579</v>
      </c>
      <c r="X1196">
        <v>2015</v>
      </c>
      <c r="Y1196" s="2">
        <v>9</v>
      </c>
      <c r="Z1196" s="2" t="s">
        <v>11580</v>
      </c>
    </row>
    <row r="1197" spans="1:26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 t="s">
        <v>11186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>
        <v>2</v>
      </c>
      <c r="T1197" s="5">
        <v>0.2</v>
      </c>
      <c r="U1197" s="4">
        <v>2.1587999999999998</v>
      </c>
      <c r="V1197" s="6">
        <v>8.7499999999999994E-2</v>
      </c>
      <c r="W1197" t="s">
        <v>11579</v>
      </c>
      <c r="X1197">
        <v>2015</v>
      </c>
      <c r="Y1197" s="2">
        <v>9</v>
      </c>
      <c r="Z1197" s="2" t="s">
        <v>11580</v>
      </c>
    </row>
    <row r="1198" spans="1:26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 t="s">
        <v>11186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>
        <v>1</v>
      </c>
      <c r="T1198" s="5">
        <v>0.2</v>
      </c>
      <c r="U1198" s="4">
        <v>-2.0988000000000002</v>
      </c>
      <c r="V1198" s="6">
        <v>-3.7499999999999999E-2</v>
      </c>
      <c r="W1198" t="s">
        <v>11579</v>
      </c>
      <c r="X1198">
        <v>2015</v>
      </c>
      <c r="Y1198" s="2">
        <v>9</v>
      </c>
      <c r="Z1198" s="2" t="s">
        <v>11584</v>
      </c>
    </row>
    <row r="1199" spans="1:26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 t="s">
        <v>10997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>
        <v>9</v>
      </c>
      <c r="T1199" s="5">
        <v>0.2</v>
      </c>
      <c r="U1199" s="4">
        <v>64.789199999999994</v>
      </c>
      <c r="V1199" s="6">
        <v>0.15</v>
      </c>
      <c r="W1199" t="s">
        <v>11579</v>
      </c>
      <c r="X1199">
        <v>2016</v>
      </c>
      <c r="Y1199" s="2">
        <v>4</v>
      </c>
      <c r="Z1199" s="2" t="s">
        <v>11580</v>
      </c>
    </row>
    <row r="1200" spans="1:26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 t="s">
        <v>10997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>
        <v>4</v>
      </c>
      <c r="T1200" s="5">
        <v>0.3</v>
      </c>
      <c r="U1200" s="4">
        <v>-4.1135999999999999</v>
      </c>
      <c r="V1200" s="6">
        <v>-4.2857142857142858E-2</v>
      </c>
      <c r="W1200" t="s">
        <v>11585</v>
      </c>
      <c r="X1200">
        <v>2016</v>
      </c>
      <c r="Y1200" s="2">
        <v>4</v>
      </c>
      <c r="Z1200" s="2" t="s">
        <v>11584</v>
      </c>
    </row>
    <row r="1201" spans="1:26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 t="s">
        <v>10997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>
        <v>4</v>
      </c>
      <c r="T1201" s="5">
        <v>0.8</v>
      </c>
      <c r="U1201" s="4">
        <v>-1850.9464</v>
      </c>
      <c r="V1201" s="6">
        <v>-1.7000000000000002</v>
      </c>
      <c r="W1201" t="s">
        <v>11583</v>
      </c>
      <c r="X1201">
        <v>2016</v>
      </c>
      <c r="Y1201" s="2">
        <v>4</v>
      </c>
      <c r="Z1201" s="2" t="s">
        <v>11584</v>
      </c>
    </row>
    <row r="1202" spans="1:26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 t="s">
        <v>10960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>
        <v>3</v>
      </c>
      <c r="T1202" s="5">
        <v>0.2</v>
      </c>
      <c r="U1202" s="4">
        <v>40.800600000000003</v>
      </c>
      <c r="V1202" s="6">
        <v>7.4999999999999997E-2</v>
      </c>
      <c r="W1202" t="s">
        <v>11579</v>
      </c>
      <c r="X1202">
        <v>2016</v>
      </c>
      <c r="Y1202" s="2">
        <v>7</v>
      </c>
      <c r="Z1202" s="2" t="s">
        <v>11580</v>
      </c>
    </row>
    <row r="1203" spans="1:26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 t="s">
        <v>10960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>
        <v>3</v>
      </c>
      <c r="T1203" s="5">
        <v>0.7</v>
      </c>
      <c r="U1203" s="4">
        <v>-1.4352</v>
      </c>
      <c r="V1203" s="6">
        <v>-0.76666666666666661</v>
      </c>
      <c r="W1203" t="s">
        <v>11583</v>
      </c>
      <c r="X1203">
        <v>2016</v>
      </c>
      <c r="Y1203" s="2">
        <v>7</v>
      </c>
      <c r="Z1203" s="2" t="s">
        <v>11584</v>
      </c>
    </row>
    <row r="1204" spans="1:26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 t="s">
        <v>10960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>
        <v>3</v>
      </c>
      <c r="T1204" s="5">
        <v>0.2</v>
      </c>
      <c r="U1204" s="4">
        <v>10.679399999999999</v>
      </c>
      <c r="V1204" s="6">
        <v>1.2499999999999999E-2</v>
      </c>
      <c r="W1204" t="s">
        <v>11579</v>
      </c>
      <c r="X1204">
        <v>2016</v>
      </c>
      <c r="Y1204" s="2">
        <v>7</v>
      </c>
      <c r="Z1204" s="2" t="s">
        <v>11580</v>
      </c>
    </row>
    <row r="1205" spans="1:26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 t="s">
        <v>10960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>
        <v>2</v>
      </c>
      <c r="T1205" s="5">
        <v>0.2</v>
      </c>
      <c r="U1205" s="4">
        <v>0</v>
      </c>
      <c r="V1205" s="6">
        <v>0</v>
      </c>
      <c r="W1205" t="s">
        <v>11579</v>
      </c>
      <c r="X1205">
        <v>2016</v>
      </c>
      <c r="Y1205" s="2">
        <v>7</v>
      </c>
      <c r="Z1205" s="2" t="s">
        <v>11584</v>
      </c>
    </row>
    <row r="1206" spans="1:26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 t="s">
        <v>10960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>
        <v>3</v>
      </c>
      <c r="T1206" s="5">
        <v>0.2</v>
      </c>
      <c r="U1206" s="4">
        <v>-33.804000000000002</v>
      </c>
      <c r="V1206" s="6">
        <v>-0.1</v>
      </c>
      <c r="W1206" t="s">
        <v>11579</v>
      </c>
      <c r="X1206">
        <v>2016</v>
      </c>
      <c r="Y1206" s="2">
        <v>7</v>
      </c>
      <c r="Z1206" s="2" t="s">
        <v>11584</v>
      </c>
    </row>
    <row r="1207" spans="1:26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 t="s">
        <v>11049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>
        <v>5</v>
      </c>
      <c r="T1207" s="5">
        <v>0.2</v>
      </c>
      <c r="U1207" s="4">
        <v>16.997499999999999</v>
      </c>
      <c r="V1207" s="6">
        <v>6.25E-2</v>
      </c>
      <c r="W1207" t="s">
        <v>11579</v>
      </c>
      <c r="X1207">
        <v>2017</v>
      </c>
      <c r="Y1207" s="2">
        <v>8</v>
      </c>
      <c r="Z1207" s="2" t="s">
        <v>11580</v>
      </c>
    </row>
    <row r="1208" spans="1:26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 t="s">
        <v>10949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>
        <v>1</v>
      </c>
      <c r="T1208" s="5">
        <v>0</v>
      </c>
      <c r="U1208" s="4">
        <v>3.363</v>
      </c>
      <c r="V1208" s="6">
        <v>0.3</v>
      </c>
      <c r="W1208" t="s">
        <v>11582</v>
      </c>
      <c r="X1208">
        <v>2016</v>
      </c>
      <c r="Y1208" s="2">
        <v>7</v>
      </c>
      <c r="Z1208" s="2" t="s">
        <v>11580</v>
      </c>
    </row>
    <row r="1209" spans="1:26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 t="s">
        <v>10949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>
        <v>3</v>
      </c>
      <c r="T1209" s="5">
        <v>0.2</v>
      </c>
      <c r="U1209" s="4">
        <v>3.2004000000000001</v>
      </c>
      <c r="V1209" s="6">
        <v>0.35000000000000003</v>
      </c>
      <c r="W1209" t="s">
        <v>11579</v>
      </c>
      <c r="X1209">
        <v>2016</v>
      </c>
      <c r="Y1209" s="2">
        <v>7</v>
      </c>
      <c r="Z1209" s="2" t="s">
        <v>11580</v>
      </c>
    </row>
    <row r="1210" spans="1:26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 t="s">
        <v>10949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>
        <v>7</v>
      </c>
      <c r="T1210" s="5">
        <v>0</v>
      </c>
      <c r="U1210" s="4">
        <v>6.8943000000000003</v>
      </c>
      <c r="V1210" s="6">
        <v>0.49</v>
      </c>
      <c r="W1210" t="s">
        <v>11582</v>
      </c>
      <c r="X1210">
        <v>2016</v>
      </c>
      <c r="Y1210" s="2">
        <v>7</v>
      </c>
      <c r="Z1210" s="2" t="s">
        <v>11580</v>
      </c>
    </row>
    <row r="1211" spans="1:26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 t="s">
        <v>10949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>
        <v>7</v>
      </c>
      <c r="T1211" s="5">
        <v>0</v>
      </c>
      <c r="U1211" s="4">
        <v>10.465</v>
      </c>
      <c r="V1211" s="6">
        <v>0.25</v>
      </c>
      <c r="W1211" t="s">
        <v>11582</v>
      </c>
      <c r="X1211">
        <v>2016</v>
      </c>
      <c r="Y1211" s="2">
        <v>7</v>
      </c>
      <c r="Z1211" s="2" t="s">
        <v>11580</v>
      </c>
    </row>
    <row r="1212" spans="1:26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 t="s">
        <v>10949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>
        <v>2</v>
      </c>
      <c r="T1212" s="5">
        <v>0.2</v>
      </c>
      <c r="U1212" s="4">
        <v>2.8835999999999999</v>
      </c>
      <c r="V1212" s="6">
        <v>0.33749999999999997</v>
      </c>
      <c r="W1212" t="s">
        <v>11579</v>
      </c>
      <c r="X1212">
        <v>2016</v>
      </c>
      <c r="Y1212" s="2">
        <v>7</v>
      </c>
      <c r="Z1212" s="2" t="s">
        <v>11580</v>
      </c>
    </row>
    <row r="1213" spans="1:26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 t="s">
        <v>10949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>
        <v>4</v>
      </c>
      <c r="T1213" s="5">
        <v>0.2</v>
      </c>
      <c r="U1213" s="4">
        <v>21.717600000000001</v>
      </c>
      <c r="V1213" s="6">
        <v>3.7500000000000006E-2</v>
      </c>
      <c r="W1213" t="s">
        <v>11579</v>
      </c>
      <c r="X1213">
        <v>2016</v>
      </c>
      <c r="Y1213" s="2">
        <v>7</v>
      </c>
      <c r="Z1213" s="2" t="s">
        <v>11580</v>
      </c>
    </row>
    <row r="1214" spans="1:26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 t="s">
        <v>10951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>
        <v>2</v>
      </c>
      <c r="T1214" s="5">
        <v>0.3</v>
      </c>
      <c r="U1214" s="4">
        <v>-48.470399999999998</v>
      </c>
      <c r="V1214" s="6">
        <v>-0.3428571428571428</v>
      </c>
      <c r="W1214" t="s">
        <v>11585</v>
      </c>
      <c r="X1214">
        <v>2017</v>
      </c>
      <c r="Y1214" s="2">
        <v>9</v>
      </c>
      <c r="Z1214" s="2" t="s">
        <v>11584</v>
      </c>
    </row>
    <row r="1215" spans="1:26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 t="s">
        <v>10951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>
        <v>2</v>
      </c>
      <c r="T1215" s="5">
        <v>0.7</v>
      </c>
      <c r="U1215" s="4">
        <v>-2.3275999999999999</v>
      </c>
      <c r="V1215" s="6">
        <v>-0.76666666666666661</v>
      </c>
      <c r="W1215" t="s">
        <v>11583</v>
      </c>
      <c r="X1215">
        <v>2017</v>
      </c>
      <c r="Y1215" s="2">
        <v>9</v>
      </c>
      <c r="Z1215" s="2" t="s">
        <v>11584</v>
      </c>
    </row>
    <row r="1216" spans="1:26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 t="s">
        <v>10951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>
        <v>1</v>
      </c>
      <c r="T1216" s="5">
        <v>0.7</v>
      </c>
      <c r="U1216" s="4">
        <v>-3.6023999999999998</v>
      </c>
      <c r="V1216" s="6">
        <v>-0.79999999999999993</v>
      </c>
      <c r="W1216" t="s">
        <v>11583</v>
      </c>
      <c r="X1216">
        <v>2017</v>
      </c>
      <c r="Y1216" s="2">
        <v>9</v>
      </c>
      <c r="Z1216" s="2" t="s">
        <v>11584</v>
      </c>
    </row>
    <row r="1217" spans="1:26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 t="s">
        <v>10951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>
        <v>1</v>
      </c>
      <c r="T1217" s="5">
        <v>0.2</v>
      </c>
      <c r="U1217" s="4">
        <v>1.5768</v>
      </c>
      <c r="V1217" s="6">
        <v>0.33750000000000002</v>
      </c>
      <c r="W1217" t="s">
        <v>11579</v>
      </c>
      <c r="X1217">
        <v>2017</v>
      </c>
      <c r="Y1217" s="2">
        <v>9</v>
      </c>
      <c r="Z1217" s="2" t="s">
        <v>11580</v>
      </c>
    </row>
    <row r="1218" spans="1:26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 t="s">
        <v>10951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>
        <v>3</v>
      </c>
      <c r="T1218" s="5">
        <v>0.2</v>
      </c>
      <c r="U1218" s="4">
        <v>28.763999999999999</v>
      </c>
      <c r="V1218" s="6">
        <v>0.3</v>
      </c>
      <c r="W1218" t="s">
        <v>11579</v>
      </c>
      <c r="X1218">
        <v>2017</v>
      </c>
      <c r="Y1218" s="2">
        <v>9</v>
      </c>
      <c r="Z1218" s="2" t="s">
        <v>11580</v>
      </c>
    </row>
    <row r="1219" spans="1:26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 t="s">
        <v>10951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>
        <v>2</v>
      </c>
      <c r="T1219" s="5">
        <v>0.2</v>
      </c>
      <c r="U1219" s="4">
        <v>1.7023999999999999</v>
      </c>
      <c r="V1219" s="6">
        <v>9.9999999999999992E-2</v>
      </c>
      <c r="W1219" t="s">
        <v>11579</v>
      </c>
      <c r="X1219">
        <v>2017</v>
      </c>
      <c r="Y1219" s="2">
        <v>9</v>
      </c>
      <c r="Z1219" s="2" t="s">
        <v>11580</v>
      </c>
    </row>
    <row r="1220" spans="1:26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 t="s">
        <v>10951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>
        <v>3</v>
      </c>
      <c r="T1220" s="5">
        <v>0.2</v>
      </c>
      <c r="U1220" s="4">
        <v>64.674000000000007</v>
      </c>
      <c r="V1220" s="6">
        <v>0.25</v>
      </c>
      <c r="W1220" t="s">
        <v>11579</v>
      </c>
      <c r="X1220">
        <v>2017</v>
      </c>
      <c r="Y1220" s="2">
        <v>9</v>
      </c>
      <c r="Z1220" s="2" t="s">
        <v>11580</v>
      </c>
    </row>
    <row r="1221" spans="1:26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 t="s">
        <v>10951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>
        <v>7</v>
      </c>
      <c r="T1221" s="5">
        <v>0.4</v>
      </c>
      <c r="U1221" s="4">
        <v>-386.39159999999998</v>
      </c>
      <c r="V1221" s="6">
        <v>-0.19999999999999998</v>
      </c>
      <c r="W1221" t="s">
        <v>11585</v>
      </c>
      <c r="X1221">
        <v>2017</v>
      </c>
      <c r="Y1221" s="2">
        <v>9</v>
      </c>
      <c r="Z1221" s="2" t="s">
        <v>11584</v>
      </c>
    </row>
    <row r="1222" spans="1:26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 t="s">
        <v>10992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>
        <v>9</v>
      </c>
      <c r="T1222" s="5">
        <v>0</v>
      </c>
      <c r="U1222" s="4">
        <v>44.954999999999998</v>
      </c>
      <c r="V1222" s="6">
        <v>0.18</v>
      </c>
      <c r="W1222" t="s">
        <v>11582</v>
      </c>
      <c r="X1222">
        <v>2014</v>
      </c>
      <c r="Y1222" s="2">
        <v>7</v>
      </c>
      <c r="Z1222" s="2" t="s">
        <v>11580</v>
      </c>
    </row>
    <row r="1223" spans="1:26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 t="s">
        <v>10992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>
        <v>8</v>
      </c>
      <c r="T1223" s="5">
        <v>0.2</v>
      </c>
      <c r="U1223" s="4">
        <v>28.7928</v>
      </c>
      <c r="V1223" s="6">
        <v>0.11249999999999999</v>
      </c>
      <c r="W1223" t="s">
        <v>11579</v>
      </c>
      <c r="X1223">
        <v>2014</v>
      </c>
      <c r="Y1223" s="2">
        <v>7</v>
      </c>
      <c r="Z1223" s="2" t="s">
        <v>11580</v>
      </c>
    </row>
    <row r="1224" spans="1:26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 t="s">
        <v>10978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>
        <v>3</v>
      </c>
      <c r="T1224" s="5">
        <v>0</v>
      </c>
      <c r="U1224" s="4">
        <v>20.482199999999999</v>
      </c>
      <c r="V1224" s="6">
        <v>0.18</v>
      </c>
      <c r="W1224" t="s">
        <v>11582</v>
      </c>
      <c r="X1224">
        <v>2016</v>
      </c>
      <c r="Y1224" s="2">
        <v>12</v>
      </c>
      <c r="Z1224" s="2" t="s">
        <v>11580</v>
      </c>
    </row>
    <row r="1225" spans="1:26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 t="s">
        <v>10978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>
        <v>1</v>
      </c>
      <c r="T1225" s="5">
        <v>0</v>
      </c>
      <c r="U1225" s="4">
        <v>34.386000000000003</v>
      </c>
      <c r="V1225" s="6">
        <v>0.44</v>
      </c>
      <c r="W1225" t="s">
        <v>11582</v>
      </c>
      <c r="X1225">
        <v>2016</v>
      </c>
      <c r="Y1225" s="2">
        <v>12</v>
      </c>
      <c r="Z1225" s="2" t="s">
        <v>11580</v>
      </c>
    </row>
    <row r="1226" spans="1:26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 t="s">
        <v>10978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>
        <v>1</v>
      </c>
      <c r="T1226" s="5">
        <v>0.2</v>
      </c>
      <c r="U1226" s="4">
        <v>0.6048</v>
      </c>
      <c r="V1226" s="6">
        <v>0.35000000000000003</v>
      </c>
      <c r="W1226" t="s">
        <v>11579</v>
      </c>
      <c r="X1226">
        <v>2016</v>
      </c>
      <c r="Y1226" s="2">
        <v>12</v>
      </c>
      <c r="Z1226" s="2" t="s">
        <v>11580</v>
      </c>
    </row>
    <row r="1227" spans="1:26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 t="s">
        <v>10978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>
        <v>4</v>
      </c>
      <c r="T1227" s="5">
        <v>0</v>
      </c>
      <c r="U1227" s="4">
        <v>19.874400000000001</v>
      </c>
      <c r="V1227" s="6">
        <v>0.49</v>
      </c>
      <c r="W1227" t="s">
        <v>11582</v>
      </c>
      <c r="X1227">
        <v>2016</v>
      </c>
      <c r="Y1227" s="2">
        <v>12</v>
      </c>
      <c r="Z1227" s="2" t="s">
        <v>11580</v>
      </c>
    </row>
    <row r="1228" spans="1:26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 t="s">
        <v>10978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>
        <v>3</v>
      </c>
      <c r="T1228" s="5">
        <v>0</v>
      </c>
      <c r="U1228" s="4">
        <v>3.6587999999999998</v>
      </c>
      <c r="V1228" s="6">
        <v>0.02</v>
      </c>
      <c r="W1228" t="s">
        <v>11582</v>
      </c>
      <c r="X1228">
        <v>2016</v>
      </c>
      <c r="Y1228" s="2">
        <v>12</v>
      </c>
      <c r="Z1228" s="2" t="s">
        <v>11580</v>
      </c>
    </row>
    <row r="1229" spans="1:26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 t="s">
        <v>10978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>
        <v>2</v>
      </c>
      <c r="T1229" s="5">
        <v>0</v>
      </c>
      <c r="U1229" s="4">
        <v>11.631600000000001</v>
      </c>
      <c r="V1229" s="6">
        <v>0.06</v>
      </c>
      <c r="W1229" t="s">
        <v>11582</v>
      </c>
      <c r="X1229">
        <v>2016</v>
      </c>
      <c r="Y1229" s="2">
        <v>12</v>
      </c>
      <c r="Z1229" s="2" t="s">
        <v>11580</v>
      </c>
    </row>
    <row r="1230" spans="1:26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 t="s">
        <v>10984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>
        <v>2</v>
      </c>
      <c r="T1230" s="5">
        <v>0</v>
      </c>
      <c r="U1230" s="4">
        <v>7.4871999999999996</v>
      </c>
      <c r="V1230" s="6">
        <v>0.49</v>
      </c>
      <c r="W1230" t="s">
        <v>11582</v>
      </c>
      <c r="X1230">
        <v>2017</v>
      </c>
      <c r="Y1230" s="2">
        <v>11</v>
      </c>
      <c r="Z1230" s="2" t="s">
        <v>11580</v>
      </c>
    </row>
    <row r="1231" spans="1:26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 t="s">
        <v>10984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>
        <v>1</v>
      </c>
      <c r="T1231" s="5">
        <v>0</v>
      </c>
      <c r="U1231" s="4">
        <v>2.9681999999999999</v>
      </c>
      <c r="V1231" s="6">
        <v>0.33999999999999997</v>
      </c>
      <c r="W1231" t="s">
        <v>11582</v>
      </c>
      <c r="X1231">
        <v>2017</v>
      </c>
      <c r="Y1231" s="2">
        <v>11</v>
      </c>
      <c r="Z1231" s="2" t="s">
        <v>11580</v>
      </c>
    </row>
    <row r="1232" spans="1:26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 t="s">
        <v>10984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>
        <v>2</v>
      </c>
      <c r="T1232" s="5">
        <v>0</v>
      </c>
      <c r="U1232" s="4">
        <v>1.7607999999999999</v>
      </c>
      <c r="V1232" s="6">
        <v>0.31</v>
      </c>
      <c r="W1232" t="s">
        <v>11582</v>
      </c>
      <c r="X1232">
        <v>2017</v>
      </c>
      <c r="Y1232" s="2">
        <v>11</v>
      </c>
      <c r="Z1232" s="2" t="s">
        <v>11580</v>
      </c>
    </row>
    <row r="1233" spans="1:26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 t="s">
        <v>11140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>
        <v>2</v>
      </c>
      <c r="T1233" s="5">
        <v>0</v>
      </c>
      <c r="U1233" s="4">
        <v>0.7228</v>
      </c>
      <c r="V1233" s="6">
        <v>0.26</v>
      </c>
      <c r="W1233" t="s">
        <v>11582</v>
      </c>
      <c r="X1233">
        <v>2015</v>
      </c>
      <c r="Y1233" s="2">
        <v>10</v>
      </c>
      <c r="Z1233" s="2" t="s">
        <v>11580</v>
      </c>
    </row>
    <row r="1234" spans="1:26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 t="s">
        <v>11140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>
        <v>2</v>
      </c>
      <c r="T1234" s="5">
        <v>0</v>
      </c>
      <c r="U1234" s="4">
        <v>35.981999999999999</v>
      </c>
      <c r="V1234" s="6">
        <v>0.45</v>
      </c>
      <c r="W1234" t="s">
        <v>11582</v>
      </c>
      <c r="X1234">
        <v>2015</v>
      </c>
      <c r="Y1234" s="2">
        <v>10</v>
      </c>
      <c r="Z1234" s="2" t="s">
        <v>11580</v>
      </c>
    </row>
    <row r="1235" spans="1:26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 t="s">
        <v>11125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>
        <v>2</v>
      </c>
      <c r="T1235" s="5">
        <v>0.4</v>
      </c>
      <c r="U1235" s="4">
        <v>69.998999999999995</v>
      </c>
      <c r="V1235" s="6">
        <v>8.3333333333333329E-2</v>
      </c>
      <c r="W1235" t="s">
        <v>11585</v>
      </c>
      <c r="X1235">
        <v>2016</v>
      </c>
      <c r="Y1235" s="2">
        <v>5</v>
      </c>
      <c r="Z1235" s="2" t="s">
        <v>11580</v>
      </c>
    </row>
    <row r="1236" spans="1:26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 t="s">
        <v>11203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>
        <v>3</v>
      </c>
      <c r="T1236" s="5">
        <v>0.2</v>
      </c>
      <c r="U1236" s="4">
        <v>13.786199999999999</v>
      </c>
      <c r="V1236" s="6">
        <v>0.28749999999999998</v>
      </c>
      <c r="W1236" t="s">
        <v>11579</v>
      </c>
      <c r="X1236">
        <v>2016</v>
      </c>
      <c r="Y1236" s="2">
        <v>10</v>
      </c>
      <c r="Z1236" s="2" t="s">
        <v>11580</v>
      </c>
    </row>
    <row r="1237" spans="1:26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 t="s">
        <v>11203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>
        <v>5</v>
      </c>
      <c r="T1237" s="5">
        <v>0.7</v>
      </c>
      <c r="U1237" s="4">
        <v>-29.94</v>
      </c>
      <c r="V1237" s="6">
        <v>-0.8</v>
      </c>
      <c r="W1237" t="s">
        <v>11583</v>
      </c>
      <c r="X1237">
        <v>2016</v>
      </c>
      <c r="Y1237" s="2">
        <v>10</v>
      </c>
      <c r="Z1237" s="2" t="s">
        <v>11584</v>
      </c>
    </row>
    <row r="1238" spans="1:26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 t="s">
        <v>11203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>
        <v>2</v>
      </c>
      <c r="T1238" s="5">
        <v>0.2</v>
      </c>
      <c r="U1238" s="4">
        <v>0</v>
      </c>
      <c r="V1238" s="6">
        <v>0</v>
      </c>
      <c r="W1238" t="s">
        <v>11579</v>
      </c>
      <c r="X1238">
        <v>2016</v>
      </c>
      <c r="Y1238" s="2">
        <v>10</v>
      </c>
      <c r="Z1238" s="2" t="s">
        <v>11584</v>
      </c>
    </row>
    <row r="1239" spans="1:26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 t="s">
        <v>11203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>
        <v>3</v>
      </c>
      <c r="T1239" s="5">
        <v>0.2</v>
      </c>
      <c r="U1239" s="4">
        <v>41.262</v>
      </c>
      <c r="V1239" s="6">
        <v>0.25</v>
      </c>
      <c r="W1239" t="s">
        <v>11579</v>
      </c>
      <c r="X1239">
        <v>2016</v>
      </c>
      <c r="Y1239" s="2">
        <v>10</v>
      </c>
      <c r="Z1239" s="2" t="s">
        <v>11580</v>
      </c>
    </row>
    <row r="1240" spans="1:26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 t="s">
        <v>11038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>
        <v>1</v>
      </c>
      <c r="T1240" s="5">
        <v>0</v>
      </c>
      <c r="U1240" s="4">
        <v>5.4340000000000002</v>
      </c>
      <c r="V1240" s="6">
        <v>0.44</v>
      </c>
      <c r="W1240" t="s">
        <v>11582</v>
      </c>
      <c r="X1240">
        <v>2014</v>
      </c>
      <c r="Y1240" s="2">
        <v>8</v>
      </c>
      <c r="Z1240" s="2" t="s">
        <v>11580</v>
      </c>
    </row>
    <row r="1241" spans="1:26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 t="s">
        <v>11038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>
        <v>1</v>
      </c>
      <c r="T1241" s="5">
        <v>0</v>
      </c>
      <c r="U1241" s="4">
        <v>10.652200000000001</v>
      </c>
      <c r="V1241" s="6">
        <v>0.26</v>
      </c>
      <c r="W1241" t="s">
        <v>11582</v>
      </c>
      <c r="X1241">
        <v>2014</v>
      </c>
      <c r="Y1241" s="2">
        <v>8</v>
      </c>
      <c r="Z1241" s="2" t="s">
        <v>11580</v>
      </c>
    </row>
    <row r="1242" spans="1:26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 t="s">
        <v>11038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>
        <v>2</v>
      </c>
      <c r="T1242" s="5">
        <v>0</v>
      </c>
      <c r="U1242" s="4">
        <v>10.7912</v>
      </c>
      <c r="V1242" s="6">
        <v>0.47</v>
      </c>
      <c r="W1242" t="s">
        <v>11582</v>
      </c>
      <c r="X1242">
        <v>2014</v>
      </c>
      <c r="Y1242" s="2">
        <v>8</v>
      </c>
      <c r="Z1242" s="2" t="s">
        <v>11580</v>
      </c>
    </row>
    <row r="1243" spans="1:26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 t="s">
        <v>10978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>
        <v>4</v>
      </c>
      <c r="T1243" s="5">
        <v>0</v>
      </c>
      <c r="U1243" s="4">
        <v>5.5</v>
      </c>
      <c r="V1243" s="6">
        <v>0.25</v>
      </c>
      <c r="W1243" t="s">
        <v>11582</v>
      </c>
      <c r="X1243">
        <v>2016</v>
      </c>
      <c r="Y1243" s="2">
        <v>8</v>
      </c>
      <c r="Z1243" s="2" t="s">
        <v>11580</v>
      </c>
    </row>
    <row r="1244" spans="1:26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 t="s">
        <v>10949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>
        <v>3</v>
      </c>
      <c r="T1244" s="5">
        <v>0.2</v>
      </c>
      <c r="U1244" s="4">
        <v>124.485</v>
      </c>
      <c r="V1244" s="6">
        <v>0.3125</v>
      </c>
      <c r="W1244" t="s">
        <v>11579</v>
      </c>
      <c r="X1244">
        <v>2016</v>
      </c>
      <c r="Y1244" s="2">
        <v>2</v>
      </c>
      <c r="Z1244" s="2" t="s">
        <v>11580</v>
      </c>
    </row>
    <row r="1245" spans="1:26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 t="s">
        <v>10949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>
        <v>4</v>
      </c>
      <c r="T1245" s="5">
        <v>0</v>
      </c>
      <c r="U1245" s="4">
        <v>3.5752000000000002</v>
      </c>
      <c r="V1245" s="6">
        <v>0.41</v>
      </c>
      <c r="W1245" t="s">
        <v>11582</v>
      </c>
      <c r="X1245">
        <v>2016</v>
      </c>
      <c r="Y1245" s="2">
        <v>2</v>
      </c>
      <c r="Z1245" s="2" t="s">
        <v>11580</v>
      </c>
    </row>
    <row r="1246" spans="1:26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 t="s">
        <v>11327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>
        <v>9</v>
      </c>
      <c r="T1246" s="5">
        <v>0</v>
      </c>
      <c r="U1246" s="4">
        <v>23.8581</v>
      </c>
      <c r="V1246" s="6">
        <v>0.49000000000000005</v>
      </c>
      <c r="W1246" t="s">
        <v>11582</v>
      </c>
      <c r="X1246">
        <v>2017</v>
      </c>
      <c r="Y1246" s="2">
        <v>5</v>
      </c>
      <c r="Z1246" s="2" t="s">
        <v>11580</v>
      </c>
    </row>
    <row r="1247" spans="1:26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 t="s">
        <v>11328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>
        <v>6</v>
      </c>
      <c r="T1247" s="5">
        <v>0.2</v>
      </c>
      <c r="U1247" s="4">
        <v>95.585999999999999</v>
      </c>
      <c r="V1247" s="6">
        <v>0.125</v>
      </c>
      <c r="W1247" t="s">
        <v>11579</v>
      </c>
      <c r="X1247">
        <v>2014</v>
      </c>
      <c r="Y1247" s="2">
        <v>12</v>
      </c>
      <c r="Z1247" s="2" t="s">
        <v>11580</v>
      </c>
    </row>
    <row r="1248" spans="1:26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 t="s">
        <v>11328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>
        <v>12</v>
      </c>
      <c r="T1248" s="5">
        <v>0.2</v>
      </c>
      <c r="U1248" s="4">
        <v>135.4068</v>
      </c>
      <c r="V1248" s="6">
        <v>3.7499999999999999E-2</v>
      </c>
      <c r="W1248" t="s">
        <v>11579</v>
      </c>
      <c r="X1248">
        <v>2014</v>
      </c>
      <c r="Y1248" s="2">
        <v>12</v>
      </c>
      <c r="Z1248" s="2" t="s">
        <v>11580</v>
      </c>
    </row>
    <row r="1249" spans="1:26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 t="s">
        <v>11328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>
        <v>3</v>
      </c>
      <c r="T1249" s="5">
        <v>0.15</v>
      </c>
      <c r="U1249" s="4">
        <v>11.998799999999999</v>
      </c>
      <c r="V1249" s="6">
        <v>4.7058823529411764E-2</v>
      </c>
      <c r="W1249" t="s">
        <v>11579</v>
      </c>
      <c r="X1249">
        <v>2014</v>
      </c>
      <c r="Y1249" s="2">
        <v>12</v>
      </c>
      <c r="Z1249" s="2" t="s">
        <v>11580</v>
      </c>
    </row>
    <row r="1250" spans="1:26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 t="s">
        <v>10949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>
        <v>6</v>
      </c>
      <c r="T1250" s="5">
        <v>0</v>
      </c>
      <c r="U1250" s="4">
        <v>17.469000000000001</v>
      </c>
      <c r="V1250" s="6">
        <v>0.45</v>
      </c>
      <c r="W1250" t="s">
        <v>11582</v>
      </c>
      <c r="X1250">
        <v>2017</v>
      </c>
      <c r="Y1250" s="2">
        <v>12</v>
      </c>
      <c r="Z1250" s="2" t="s">
        <v>11580</v>
      </c>
    </row>
    <row r="1251" spans="1:26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 t="s">
        <v>10949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>
        <v>9</v>
      </c>
      <c r="T1251" s="5">
        <v>0.1</v>
      </c>
      <c r="U1251" s="4">
        <v>139.5702</v>
      </c>
      <c r="V1251" s="6">
        <v>0.1222222222222222</v>
      </c>
      <c r="W1251" t="s">
        <v>11579</v>
      </c>
      <c r="X1251">
        <v>2017</v>
      </c>
      <c r="Y1251" s="2">
        <v>12</v>
      </c>
      <c r="Z1251" s="2" t="s">
        <v>11580</v>
      </c>
    </row>
    <row r="1252" spans="1:26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 t="s">
        <v>10949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>
        <v>13</v>
      </c>
      <c r="T1252" s="5">
        <v>0</v>
      </c>
      <c r="U1252" s="4">
        <v>511.36799999999999</v>
      </c>
      <c r="V1252" s="6">
        <v>0.3</v>
      </c>
      <c r="W1252" t="s">
        <v>11582</v>
      </c>
      <c r="X1252">
        <v>2017</v>
      </c>
      <c r="Y1252" s="2">
        <v>12</v>
      </c>
      <c r="Z1252" s="2" t="s">
        <v>11580</v>
      </c>
    </row>
    <row r="1253" spans="1:26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 t="s">
        <v>10949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>
        <v>2</v>
      </c>
      <c r="T1253" s="5">
        <v>0</v>
      </c>
      <c r="U1253" s="4">
        <v>1.3759999999999999</v>
      </c>
      <c r="V1253" s="6">
        <v>0.42999999999999994</v>
      </c>
      <c r="W1253" t="s">
        <v>11582</v>
      </c>
      <c r="X1253">
        <v>2017</v>
      </c>
      <c r="Y1253" s="2">
        <v>12</v>
      </c>
      <c r="Z1253" s="2" t="s">
        <v>11580</v>
      </c>
    </row>
    <row r="1254" spans="1:26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 t="s">
        <v>11296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>
        <v>4</v>
      </c>
      <c r="T1254" s="5">
        <v>0</v>
      </c>
      <c r="U1254" s="4">
        <v>285.9896</v>
      </c>
      <c r="V1254" s="6">
        <v>0.26</v>
      </c>
      <c r="W1254" t="s">
        <v>11582</v>
      </c>
      <c r="X1254">
        <v>2015</v>
      </c>
      <c r="Y1254" s="2">
        <v>7</v>
      </c>
      <c r="Z1254" s="2" t="s">
        <v>11580</v>
      </c>
    </row>
    <row r="1255" spans="1:26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 t="s">
        <v>11074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>
        <v>2</v>
      </c>
      <c r="T1255" s="5">
        <v>0.2</v>
      </c>
      <c r="U1255" s="4">
        <v>0.59040000000000004</v>
      </c>
      <c r="V1255" s="6">
        <v>0.1125</v>
      </c>
      <c r="W1255" t="s">
        <v>11579</v>
      </c>
      <c r="X1255">
        <v>2017</v>
      </c>
      <c r="Y1255" s="2">
        <v>3</v>
      </c>
      <c r="Z1255" s="2" t="s">
        <v>11580</v>
      </c>
    </row>
    <row r="1256" spans="1:26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 t="s">
        <v>11074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>
        <v>3</v>
      </c>
      <c r="T1256" s="5">
        <v>0.4</v>
      </c>
      <c r="U1256" s="4">
        <v>-8.3789999999999996</v>
      </c>
      <c r="V1256" s="6">
        <v>-0.23333333333333334</v>
      </c>
      <c r="W1256" t="s">
        <v>11585</v>
      </c>
      <c r="X1256">
        <v>2017</v>
      </c>
      <c r="Y1256" s="2">
        <v>3</v>
      </c>
      <c r="Z1256" s="2" t="s">
        <v>11584</v>
      </c>
    </row>
    <row r="1257" spans="1:26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 t="s">
        <v>11074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>
        <v>1</v>
      </c>
      <c r="T1257" s="5">
        <v>0.2</v>
      </c>
      <c r="U1257" s="4">
        <v>0.50219999999999998</v>
      </c>
      <c r="V1257" s="6">
        <v>7.4999999999999997E-2</v>
      </c>
      <c r="W1257" t="s">
        <v>11579</v>
      </c>
      <c r="X1257">
        <v>2017</v>
      </c>
      <c r="Y1257" s="2">
        <v>3</v>
      </c>
      <c r="Z1257" s="2" t="s">
        <v>11580</v>
      </c>
    </row>
    <row r="1258" spans="1:26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 t="s">
        <v>11074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>
        <v>2</v>
      </c>
      <c r="T1258" s="5">
        <v>0.2</v>
      </c>
      <c r="U1258" s="4">
        <v>11.516400000000001</v>
      </c>
      <c r="V1258" s="6">
        <v>0.26250000000000001</v>
      </c>
      <c r="W1258" t="s">
        <v>11579</v>
      </c>
      <c r="X1258">
        <v>2017</v>
      </c>
      <c r="Y1258" s="2">
        <v>3</v>
      </c>
      <c r="Z1258" s="2" t="s">
        <v>11580</v>
      </c>
    </row>
    <row r="1259" spans="1:26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 t="s">
        <v>11049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>
        <v>3</v>
      </c>
      <c r="T1259" s="5">
        <v>0.7</v>
      </c>
      <c r="U1259" s="4">
        <v>-20.4468</v>
      </c>
      <c r="V1259" s="6">
        <v>-0.73333333333333328</v>
      </c>
      <c r="W1259" t="s">
        <v>11583</v>
      </c>
      <c r="X1259">
        <v>2016</v>
      </c>
      <c r="Y1259" s="2">
        <v>12</v>
      </c>
      <c r="Z1259" s="2" t="s">
        <v>11584</v>
      </c>
    </row>
    <row r="1260" spans="1:26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 t="s">
        <v>11049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>
        <v>3</v>
      </c>
      <c r="T1260" s="5">
        <v>0.2</v>
      </c>
      <c r="U1260" s="4">
        <v>-47.254199999999997</v>
      </c>
      <c r="V1260" s="6">
        <v>-8.7499999999999994E-2</v>
      </c>
      <c r="W1260" t="s">
        <v>11579</v>
      </c>
      <c r="X1260">
        <v>2016</v>
      </c>
      <c r="Y1260" s="2">
        <v>12</v>
      </c>
      <c r="Z1260" s="2" t="s">
        <v>11584</v>
      </c>
    </row>
    <row r="1261" spans="1:26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 t="s">
        <v>11049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>
        <v>8</v>
      </c>
      <c r="T1261" s="5">
        <v>0.2</v>
      </c>
      <c r="U1261" s="4">
        <v>76.703999999999994</v>
      </c>
      <c r="V1261" s="6">
        <v>0.3</v>
      </c>
      <c r="W1261" t="s">
        <v>11579</v>
      </c>
      <c r="X1261">
        <v>2016</v>
      </c>
      <c r="Y1261" s="2">
        <v>12</v>
      </c>
      <c r="Z1261" s="2" t="s">
        <v>11580</v>
      </c>
    </row>
    <row r="1262" spans="1:26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 t="s">
        <v>10942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>
        <v>3</v>
      </c>
      <c r="T1262" s="5">
        <v>0.2</v>
      </c>
      <c r="U1262" s="4">
        <v>107.985</v>
      </c>
      <c r="V1262" s="6">
        <v>0.125</v>
      </c>
      <c r="W1262" t="s">
        <v>11579</v>
      </c>
      <c r="X1262">
        <v>2017</v>
      </c>
      <c r="Y1262" s="2">
        <v>10</v>
      </c>
      <c r="Z1262" s="2" t="s">
        <v>11580</v>
      </c>
    </row>
    <row r="1263" spans="1:26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 t="s">
        <v>11127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>
        <v>4</v>
      </c>
      <c r="T1263" s="5">
        <v>0.7</v>
      </c>
      <c r="U1263" s="4">
        <v>-14.0928</v>
      </c>
      <c r="V1263" s="6">
        <v>-0.8</v>
      </c>
      <c r="W1263" t="s">
        <v>11583</v>
      </c>
      <c r="X1263">
        <v>2016</v>
      </c>
      <c r="Y1263" s="2">
        <v>10</v>
      </c>
      <c r="Z1263" s="2" t="s">
        <v>11584</v>
      </c>
    </row>
    <row r="1264" spans="1:26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 t="s">
        <v>10940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>
        <v>3</v>
      </c>
      <c r="T1264" s="5">
        <v>0.2</v>
      </c>
      <c r="U1264" s="4">
        <v>6.3335999999999997</v>
      </c>
      <c r="V1264" s="6">
        <v>0.36249999999999993</v>
      </c>
      <c r="W1264" t="s">
        <v>11579</v>
      </c>
      <c r="X1264">
        <v>2017</v>
      </c>
      <c r="Y1264" s="2">
        <v>7</v>
      </c>
      <c r="Z1264" s="2" t="s">
        <v>11580</v>
      </c>
    </row>
    <row r="1265" spans="1:26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 t="s">
        <v>11320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>
        <v>2</v>
      </c>
      <c r="T1265" s="5">
        <v>0</v>
      </c>
      <c r="U1265" s="4">
        <v>18.873000000000001</v>
      </c>
      <c r="V1265" s="6">
        <v>0.27</v>
      </c>
      <c r="W1265" t="s">
        <v>11582</v>
      </c>
      <c r="X1265">
        <v>2016</v>
      </c>
      <c r="Y1265" s="2">
        <v>10</v>
      </c>
      <c r="Z1265" s="2" t="s">
        <v>11580</v>
      </c>
    </row>
    <row r="1266" spans="1:26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 t="s">
        <v>11320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>
        <v>5</v>
      </c>
      <c r="T1266" s="5">
        <v>0</v>
      </c>
      <c r="U1266" s="4">
        <v>10.881</v>
      </c>
      <c r="V1266" s="6">
        <v>0.26</v>
      </c>
      <c r="W1266" t="s">
        <v>11582</v>
      </c>
      <c r="X1266">
        <v>2016</v>
      </c>
      <c r="Y1266" s="2">
        <v>10</v>
      </c>
      <c r="Z1266" s="2" t="s">
        <v>11580</v>
      </c>
    </row>
    <row r="1267" spans="1:26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 t="s">
        <v>11000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>
        <v>3</v>
      </c>
      <c r="T1267" s="5">
        <v>0</v>
      </c>
      <c r="U1267" s="4">
        <v>1.7739</v>
      </c>
      <c r="V1267" s="6">
        <v>0.27</v>
      </c>
      <c r="W1267" t="s">
        <v>11582</v>
      </c>
      <c r="X1267">
        <v>2017</v>
      </c>
      <c r="Y1267" s="2">
        <v>9</v>
      </c>
      <c r="Z1267" s="2" t="s">
        <v>11580</v>
      </c>
    </row>
    <row r="1268" spans="1:26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 t="s">
        <v>10984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>
        <v>1</v>
      </c>
      <c r="T1268" s="5">
        <v>0</v>
      </c>
      <c r="U1268" s="4">
        <v>41.429400000000001</v>
      </c>
      <c r="V1268" s="6">
        <v>0.28999999999999998</v>
      </c>
      <c r="W1268" t="s">
        <v>11582</v>
      </c>
      <c r="X1268">
        <v>2014</v>
      </c>
      <c r="Y1268" s="2">
        <v>12</v>
      </c>
      <c r="Z1268" s="2" t="s">
        <v>11580</v>
      </c>
    </row>
    <row r="1269" spans="1:26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 t="s">
        <v>10984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>
        <v>6</v>
      </c>
      <c r="T1269" s="5">
        <v>0.2</v>
      </c>
      <c r="U1269" s="4">
        <v>18.266999999999999</v>
      </c>
      <c r="V1269" s="6">
        <v>6.25E-2</v>
      </c>
      <c r="W1269" t="s">
        <v>11579</v>
      </c>
      <c r="X1269">
        <v>2014</v>
      </c>
      <c r="Y1269" s="2">
        <v>12</v>
      </c>
      <c r="Z1269" s="2" t="s">
        <v>11580</v>
      </c>
    </row>
    <row r="1270" spans="1:26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 t="s">
        <v>10987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>
        <v>3</v>
      </c>
      <c r="T1270" s="5">
        <v>0.2</v>
      </c>
      <c r="U1270" s="4">
        <v>3.6659999999999999</v>
      </c>
      <c r="V1270" s="6">
        <v>0.125</v>
      </c>
      <c r="W1270" t="s">
        <v>11579</v>
      </c>
      <c r="X1270">
        <v>2017</v>
      </c>
      <c r="Y1270" s="2">
        <v>9</v>
      </c>
      <c r="Z1270" s="2" t="s">
        <v>11580</v>
      </c>
    </row>
    <row r="1271" spans="1:26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 t="s">
        <v>11329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>
        <v>2</v>
      </c>
      <c r="T1271" s="5">
        <v>0</v>
      </c>
      <c r="U1271" s="4">
        <v>5.6159999999999997</v>
      </c>
      <c r="V1271" s="6">
        <v>0.44999999999999996</v>
      </c>
      <c r="W1271" t="s">
        <v>11582</v>
      </c>
      <c r="X1271">
        <v>2017</v>
      </c>
      <c r="Y1271" s="2">
        <v>6</v>
      </c>
      <c r="Z1271" s="2" t="s">
        <v>11580</v>
      </c>
    </row>
    <row r="1272" spans="1:26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 t="s">
        <v>10955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>
        <v>4</v>
      </c>
      <c r="T1272" s="5">
        <v>0.2</v>
      </c>
      <c r="U1272" s="4">
        <v>-12.792</v>
      </c>
      <c r="V1272" s="6">
        <v>-0.125</v>
      </c>
      <c r="W1272" t="s">
        <v>11579</v>
      </c>
      <c r="X1272">
        <v>2016</v>
      </c>
      <c r="Y1272" s="2">
        <v>4</v>
      </c>
      <c r="Z1272" s="2" t="s">
        <v>11584</v>
      </c>
    </row>
    <row r="1273" spans="1:26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 t="s">
        <v>10955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>
        <v>3</v>
      </c>
      <c r="T1273" s="5">
        <v>0.8</v>
      </c>
      <c r="U1273" s="4">
        <v>-126.8592</v>
      </c>
      <c r="V1273" s="6">
        <v>-2.6</v>
      </c>
      <c r="W1273" t="s">
        <v>11583</v>
      </c>
      <c r="X1273">
        <v>2016</v>
      </c>
      <c r="Y1273" s="2">
        <v>4</v>
      </c>
      <c r="Z1273" s="2" t="s">
        <v>11584</v>
      </c>
    </row>
    <row r="1274" spans="1:26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 t="s">
        <v>10955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>
        <v>8</v>
      </c>
      <c r="T1274" s="5">
        <v>0.8</v>
      </c>
      <c r="U1274" s="4">
        <v>-67.272000000000006</v>
      </c>
      <c r="V1274" s="6">
        <v>-1.5000000000000002</v>
      </c>
      <c r="W1274" t="s">
        <v>11583</v>
      </c>
      <c r="X1274">
        <v>2016</v>
      </c>
      <c r="Y1274" s="2">
        <v>4</v>
      </c>
      <c r="Z1274" s="2" t="s">
        <v>11584</v>
      </c>
    </row>
    <row r="1275" spans="1:26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 t="s">
        <v>11037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>
        <v>2</v>
      </c>
      <c r="T1275" s="5">
        <v>0.2</v>
      </c>
      <c r="U1275" s="4">
        <v>3.6288</v>
      </c>
      <c r="V1275" s="6">
        <v>0.35</v>
      </c>
      <c r="W1275" t="s">
        <v>11579</v>
      </c>
      <c r="X1275">
        <v>2016</v>
      </c>
      <c r="Y1275" s="2">
        <v>5</v>
      </c>
      <c r="Z1275" s="2" t="s">
        <v>11580</v>
      </c>
    </row>
    <row r="1276" spans="1:26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 t="s">
        <v>11037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>
        <v>5</v>
      </c>
      <c r="T1276" s="5">
        <v>0.3</v>
      </c>
      <c r="U1276" s="4">
        <v>-88.784000000000006</v>
      </c>
      <c r="V1276" s="6">
        <v>-0.22857142857142859</v>
      </c>
      <c r="W1276" t="s">
        <v>11585</v>
      </c>
      <c r="X1276">
        <v>2016</v>
      </c>
      <c r="Y1276" s="2">
        <v>5</v>
      </c>
      <c r="Z1276" s="2" t="s">
        <v>11584</v>
      </c>
    </row>
    <row r="1277" spans="1:26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 t="s">
        <v>11037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>
        <v>3</v>
      </c>
      <c r="T1277" s="5">
        <v>0.2</v>
      </c>
      <c r="U1277" s="4">
        <v>5.2026000000000003</v>
      </c>
      <c r="V1277" s="6">
        <v>0.36249999999999999</v>
      </c>
      <c r="W1277" t="s">
        <v>11579</v>
      </c>
      <c r="X1277">
        <v>2016</v>
      </c>
      <c r="Y1277" s="2">
        <v>5</v>
      </c>
      <c r="Z1277" s="2" t="s">
        <v>11580</v>
      </c>
    </row>
    <row r="1278" spans="1:26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 t="s">
        <v>11037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>
        <v>1</v>
      </c>
      <c r="T1278" s="5">
        <v>0.2</v>
      </c>
      <c r="U1278" s="4">
        <v>-7.1990999999999996</v>
      </c>
      <c r="V1278" s="6">
        <v>-0.1125</v>
      </c>
      <c r="W1278" t="s">
        <v>11579</v>
      </c>
      <c r="X1278">
        <v>2016</v>
      </c>
      <c r="Y1278" s="2">
        <v>5</v>
      </c>
      <c r="Z1278" s="2" t="s">
        <v>11584</v>
      </c>
    </row>
    <row r="1279" spans="1:26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 t="s">
        <v>10974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>
        <v>3</v>
      </c>
      <c r="T1279" s="5">
        <v>0.2</v>
      </c>
      <c r="U1279" s="4">
        <v>5.3970000000000002</v>
      </c>
      <c r="V1279" s="6">
        <v>6.25E-2</v>
      </c>
      <c r="W1279" t="s">
        <v>11579</v>
      </c>
      <c r="X1279">
        <v>2016</v>
      </c>
      <c r="Y1279" s="2">
        <v>5</v>
      </c>
      <c r="Z1279" s="2" t="s">
        <v>11580</v>
      </c>
    </row>
    <row r="1280" spans="1:26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 t="s">
        <v>11330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>
        <v>3</v>
      </c>
      <c r="T1280" s="5">
        <v>0</v>
      </c>
      <c r="U1280" s="4">
        <v>12.8583</v>
      </c>
      <c r="V1280" s="6">
        <v>0.39</v>
      </c>
      <c r="W1280" t="s">
        <v>11582</v>
      </c>
      <c r="X1280">
        <v>2014</v>
      </c>
      <c r="Y1280" s="2">
        <v>9</v>
      </c>
      <c r="Z1280" s="2" t="s">
        <v>11580</v>
      </c>
    </row>
    <row r="1281" spans="1:26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 t="s">
        <v>11330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>
        <v>4</v>
      </c>
      <c r="T1281" s="5">
        <v>0</v>
      </c>
      <c r="U1281" s="4">
        <v>30.1968</v>
      </c>
      <c r="V1281" s="6">
        <v>0.36000000000000004</v>
      </c>
      <c r="W1281" t="s">
        <v>11582</v>
      </c>
      <c r="X1281">
        <v>2014</v>
      </c>
      <c r="Y1281" s="2">
        <v>9</v>
      </c>
      <c r="Z1281" s="2" t="s">
        <v>11580</v>
      </c>
    </row>
    <row r="1282" spans="1:26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 t="s">
        <v>11331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>
        <v>3</v>
      </c>
      <c r="T1282" s="5">
        <v>0</v>
      </c>
      <c r="U1282" s="4">
        <v>80.736000000000004</v>
      </c>
      <c r="V1282" s="6">
        <v>0.29000000000000004</v>
      </c>
      <c r="W1282" t="s">
        <v>11582</v>
      </c>
      <c r="X1282">
        <v>2016</v>
      </c>
      <c r="Y1282" s="2">
        <v>9</v>
      </c>
      <c r="Z1282" s="2" t="s">
        <v>11580</v>
      </c>
    </row>
    <row r="1283" spans="1:26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 t="s">
        <v>10942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>
        <v>3</v>
      </c>
      <c r="T1283" s="5">
        <v>0.2</v>
      </c>
      <c r="U1283" s="4">
        <v>4.9139999999999997</v>
      </c>
      <c r="V1283" s="6">
        <v>0.32500000000000001</v>
      </c>
      <c r="W1283" t="s">
        <v>11579</v>
      </c>
      <c r="X1283">
        <v>2017</v>
      </c>
      <c r="Y1283" s="2">
        <v>4</v>
      </c>
      <c r="Z1283" s="2" t="s">
        <v>11580</v>
      </c>
    </row>
    <row r="1284" spans="1:26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 t="s">
        <v>10942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>
        <v>1</v>
      </c>
      <c r="T1284" s="5">
        <v>0.7</v>
      </c>
      <c r="U1284" s="4">
        <v>-13.363</v>
      </c>
      <c r="V1284" s="6">
        <v>-0.76666666666666661</v>
      </c>
      <c r="W1284" t="s">
        <v>11583</v>
      </c>
      <c r="X1284">
        <v>2017</v>
      </c>
      <c r="Y1284" s="2">
        <v>4</v>
      </c>
      <c r="Z1284" s="2" t="s">
        <v>11584</v>
      </c>
    </row>
    <row r="1285" spans="1:26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 t="s">
        <v>10942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>
        <v>3</v>
      </c>
      <c r="T1285" s="5">
        <v>0.2</v>
      </c>
      <c r="U1285" s="4">
        <v>88.073999999999998</v>
      </c>
      <c r="V1285" s="6">
        <v>0.35000000000000003</v>
      </c>
      <c r="W1285" t="s">
        <v>11579</v>
      </c>
      <c r="X1285">
        <v>2017</v>
      </c>
      <c r="Y1285" s="2">
        <v>4</v>
      </c>
      <c r="Z1285" s="2" t="s">
        <v>11580</v>
      </c>
    </row>
    <row r="1286" spans="1:26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 t="s">
        <v>11025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>
        <v>7</v>
      </c>
      <c r="T1286" s="5">
        <v>0.8</v>
      </c>
      <c r="U1286" s="4">
        <v>-4.851</v>
      </c>
      <c r="V1286" s="6">
        <v>-1.7500000000000002</v>
      </c>
      <c r="W1286" t="s">
        <v>11583</v>
      </c>
      <c r="X1286">
        <v>2015</v>
      </c>
      <c r="Y1286" s="2">
        <v>12</v>
      </c>
      <c r="Z1286" s="2" t="s">
        <v>11584</v>
      </c>
    </row>
    <row r="1287" spans="1:26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 t="s">
        <v>11096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>
        <v>5</v>
      </c>
      <c r="T1287" s="5">
        <v>0</v>
      </c>
      <c r="U1287" s="4">
        <v>1.0429999999999999</v>
      </c>
      <c r="V1287" s="6">
        <v>6.9999999999999993E-2</v>
      </c>
      <c r="W1287" t="s">
        <v>11582</v>
      </c>
      <c r="X1287">
        <v>2016</v>
      </c>
      <c r="Y1287" s="2">
        <v>6</v>
      </c>
      <c r="Z1287" s="2" t="s">
        <v>11580</v>
      </c>
    </row>
    <row r="1288" spans="1:26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 t="s">
        <v>11029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>
        <v>3</v>
      </c>
      <c r="T1288" s="5">
        <v>0</v>
      </c>
      <c r="U1288" s="4">
        <v>4.4892000000000003</v>
      </c>
      <c r="V1288" s="6">
        <v>0.29000000000000004</v>
      </c>
      <c r="W1288" t="s">
        <v>11582</v>
      </c>
      <c r="X1288">
        <v>2015</v>
      </c>
      <c r="Y1288" s="2">
        <v>7</v>
      </c>
      <c r="Z1288" s="2" t="s">
        <v>11580</v>
      </c>
    </row>
    <row r="1289" spans="1:26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 t="s">
        <v>10949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>
        <v>2</v>
      </c>
      <c r="T1289" s="5">
        <v>0</v>
      </c>
      <c r="U1289" s="4">
        <v>11.166399999999999</v>
      </c>
      <c r="V1289" s="6">
        <v>0.27999999999999997</v>
      </c>
      <c r="W1289" t="s">
        <v>11582</v>
      </c>
      <c r="X1289">
        <v>2016</v>
      </c>
      <c r="Y1289" s="2">
        <v>11</v>
      </c>
      <c r="Z1289" s="2" t="s">
        <v>11580</v>
      </c>
    </row>
    <row r="1290" spans="1:26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 t="s">
        <v>10949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>
        <v>4</v>
      </c>
      <c r="T1290" s="5">
        <v>0.2</v>
      </c>
      <c r="U1290" s="4">
        <v>4.1147999999999998</v>
      </c>
      <c r="V1290" s="6">
        <v>0.33749999999999997</v>
      </c>
      <c r="W1290" t="s">
        <v>11579</v>
      </c>
      <c r="X1290">
        <v>2016</v>
      </c>
      <c r="Y1290" s="2">
        <v>11</v>
      </c>
      <c r="Z1290" s="2" t="s">
        <v>11580</v>
      </c>
    </row>
    <row r="1291" spans="1:26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 t="s">
        <v>10949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>
        <v>3</v>
      </c>
      <c r="T1291" s="5">
        <v>0</v>
      </c>
      <c r="U1291" s="4">
        <v>7.4951999999999996</v>
      </c>
      <c r="V1291" s="6">
        <v>0.36</v>
      </c>
      <c r="W1291" t="s">
        <v>11582</v>
      </c>
      <c r="X1291">
        <v>2016</v>
      </c>
      <c r="Y1291" s="2">
        <v>11</v>
      </c>
      <c r="Z1291" s="2" t="s">
        <v>11580</v>
      </c>
    </row>
    <row r="1292" spans="1:26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 t="s">
        <v>11000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>
        <v>4</v>
      </c>
      <c r="T1292" s="5">
        <v>0.2</v>
      </c>
      <c r="U1292" s="4">
        <v>4.4603999999999999</v>
      </c>
      <c r="V1292" s="6">
        <v>0.33750000000000002</v>
      </c>
      <c r="W1292" t="s">
        <v>11579</v>
      </c>
      <c r="X1292">
        <v>2016</v>
      </c>
      <c r="Y1292" s="2">
        <v>11</v>
      </c>
      <c r="Z1292" s="2" t="s">
        <v>11580</v>
      </c>
    </row>
    <row r="1293" spans="1:26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 t="s">
        <v>11000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>
        <v>5</v>
      </c>
      <c r="T1293" s="5">
        <v>0</v>
      </c>
      <c r="U1293" s="4">
        <v>15.552</v>
      </c>
      <c r="V1293" s="6">
        <v>0.48</v>
      </c>
      <c r="W1293" t="s">
        <v>11582</v>
      </c>
      <c r="X1293">
        <v>2016</v>
      </c>
      <c r="Y1293" s="2">
        <v>11</v>
      </c>
      <c r="Z1293" s="2" t="s">
        <v>11580</v>
      </c>
    </row>
    <row r="1294" spans="1:26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 t="s">
        <v>11130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>
        <v>3</v>
      </c>
      <c r="T1294" s="5">
        <v>0</v>
      </c>
      <c r="U1294" s="4">
        <v>9.2232000000000003</v>
      </c>
      <c r="V1294" s="6">
        <v>0.28000000000000003</v>
      </c>
      <c r="W1294" t="s">
        <v>11582</v>
      </c>
      <c r="X1294">
        <v>2015</v>
      </c>
      <c r="Y1294" s="2">
        <v>8</v>
      </c>
      <c r="Z1294" s="2" t="s">
        <v>11580</v>
      </c>
    </row>
    <row r="1295" spans="1:26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 t="s">
        <v>11130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>
        <v>5</v>
      </c>
      <c r="T1295" s="5">
        <v>0</v>
      </c>
      <c r="U1295" s="4">
        <v>52.531999999999996</v>
      </c>
      <c r="V1295" s="6">
        <v>0.45999999999999996</v>
      </c>
      <c r="W1295" t="s">
        <v>11582</v>
      </c>
      <c r="X1295">
        <v>2015</v>
      </c>
      <c r="Y1295" s="2">
        <v>8</v>
      </c>
      <c r="Z1295" s="2" t="s">
        <v>11580</v>
      </c>
    </row>
    <row r="1296" spans="1:26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 t="s">
        <v>11130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>
        <v>1</v>
      </c>
      <c r="T1296" s="5">
        <v>0</v>
      </c>
      <c r="U1296" s="4">
        <v>1.4783999999999999</v>
      </c>
      <c r="V1296" s="6">
        <v>0.48</v>
      </c>
      <c r="W1296" t="s">
        <v>11582</v>
      </c>
      <c r="X1296">
        <v>2015</v>
      </c>
      <c r="Y1296" s="2">
        <v>8</v>
      </c>
      <c r="Z1296" s="2" t="s">
        <v>11580</v>
      </c>
    </row>
    <row r="1297" spans="1:26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 t="s">
        <v>11006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>
        <v>13</v>
      </c>
      <c r="T1297" s="5">
        <v>0.2</v>
      </c>
      <c r="U1297" s="4">
        <v>84.572800000000001</v>
      </c>
      <c r="V1297" s="6">
        <v>0.1</v>
      </c>
      <c r="W1297" t="s">
        <v>11579</v>
      </c>
      <c r="X1297">
        <v>2015</v>
      </c>
      <c r="Y1297" s="2">
        <v>5</v>
      </c>
      <c r="Z1297" s="2" t="s">
        <v>11580</v>
      </c>
    </row>
    <row r="1298" spans="1:26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 t="s">
        <v>11332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>
        <v>2</v>
      </c>
      <c r="T1298" s="5">
        <v>0.2</v>
      </c>
      <c r="U1298" s="4">
        <v>4.5187999999999997</v>
      </c>
      <c r="V1298" s="6">
        <v>0.32499999999999996</v>
      </c>
      <c r="W1298" t="s">
        <v>11579</v>
      </c>
      <c r="X1298">
        <v>2017</v>
      </c>
      <c r="Y1298" s="2">
        <v>12</v>
      </c>
      <c r="Z1298" s="2" t="s">
        <v>11580</v>
      </c>
    </row>
    <row r="1299" spans="1:26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 t="s">
        <v>11332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>
        <v>2</v>
      </c>
      <c r="T1299" s="5">
        <v>0.2</v>
      </c>
      <c r="U1299" s="4">
        <v>6.4749999999999996</v>
      </c>
      <c r="V1299" s="6">
        <v>0.3125</v>
      </c>
      <c r="W1299" t="s">
        <v>11579</v>
      </c>
      <c r="X1299">
        <v>2017</v>
      </c>
      <c r="Y1299" s="2">
        <v>12</v>
      </c>
      <c r="Z1299" s="2" t="s">
        <v>11580</v>
      </c>
    </row>
    <row r="1300" spans="1:26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 t="s">
        <v>11224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>
        <v>5</v>
      </c>
      <c r="T1300" s="5">
        <v>0</v>
      </c>
      <c r="U1300" s="4">
        <v>2.2989999999999999</v>
      </c>
      <c r="V1300" s="6">
        <v>0.02</v>
      </c>
      <c r="W1300" t="s">
        <v>11582</v>
      </c>
      <c r="X1300">
        <v>2016</v>
      </c>
      <c r="Y1300" s="2">
        <v>12</v>
      </c>
      <c r="Z1300" s="2" t="s">
        <v>11580</v>
      </c>
    </row>
    <row r="1301" spans="1:26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 t="s">
        <v>11126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>
        <v>2</v>
      </c>
      <c r="T1301" s="5">
        <v>0</v>
      </c>
      <c r="U1301" s="4">
        <v>7.0095999999999998</v>
      </c>
      <c r="V1301" s="6">
        <v>0.26</v>
      </c>
      <c r="W1301" t="s">
        <v>11582</v>
      </c>
      <c r="X1301">
        <v>2015</v>
      </c>
      <c r="Y1301" s="2">
        <v>10</v>
      </c>
      <c r="Z1301" s="2" t="s">
        <v>11580</v>
      </c>
    </row>
    <row r="1302" spans="1:26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 t="s">
        <v>11218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>
        <v>6</v>
      </c>
      <c r="T1302" s="5">
        <v>0</v>
      </c>
      <c r="U1302" s="4">
        <v>166.10040000000001</v>
      </c>
      <c r="V1302" s="6">
        <v>0.29000000000000004</v>
      </c>
      <c r="W1302" t="s">
        <v>11582</v>
      </c>
      <c r="X1302">
        <v>2016</v>
      </c>
      <c r="Y1302" s="2">
        <v>12</v>
      </c>
      <c r="Z1302" s="2" t="s">
        <v>11580</v>
      </c>
    </row>
    <row r="1303" spans="1:26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 t="s">
        <v>11218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>
        <v>3</v>
      </c>
      <c r="T1303" s="5">
        <v>0</v>
      </c>
      <c r="U1303" s="4">
        <v>83.050200000000004</v>
      </c>
      <c r="V1303" s="6">
        <v>0.29000000000000004</v>
      </c>
      <c r="W1303" t="s">
        <v>11582</v>
      </c>
      <c r="X1303">
        <v>2016</v>
      </c>
      <c r="Y1303" s="2">
        <v>12</v>
      </c>
      <c r="Z1303" s="2" t="s">
        <v>11580</v>
      </c>
    </row>
    <row r="1304" spans="1:26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 t="s">
        <v>11247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>
        <v>2</v>
      </c>
      <c r="T1304" s="5">
        <v>0</v>
      </c>
      <c r="U1304" s="4">
        <v>4.3372000000000002</v>
      </c>
      <c r="V1304" s="6">
        <v>7.0000000000000007E-2</v>
      </c>
      <c r="W1304" t="s">
        <v>11582</v>
      </c>
      <c r="X1304">
        <v>2015</v>
      </c>
      <c r="Y1304" s="2">
        <v>9</v>
      </c>
      <c r="Z1304" s="2" t="s">
        <v>11580</v>
      </c>
    </row>
    <row r="1305" spans="1:26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 t="s">
        <v>11252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>
        <v>1</v>
      </c>
      <c r="T1305" s="5">
        <v>0</v>
      </c>
      <c r="U1305" s="4">
        <v>5.5176999999999996</v>
      </c>
      <c r="V1305" s="6">
        <v>0.23</v>
      </c>
      <c r="W1305" t="s">
        <v>11582</v>
      </c>
      <c r="X1305">
        <v>2017</v>
      </c>
      <c r="Y1305" s="2">
        <v>7</v>
      </c>
      <c r="Z1305" s="2" t="s">
        <v>11580</v>
      </c>
    </row>
    <row r="1306" spans="1:26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 t="s">
        <v>11252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>
        <v>3</v>
      </c>
      <c r="T1306" s="5">
        <v>0</v>
      </c>
      <c r="U1306" s="4">
        <v>77.751900000000006</v>
      </c>
      <c r="V1306" s="6">
        <v>0.27</v>
      </c>
      <c r="W1306" t="s">
        <v>11582</v>
      </c>
      <c r="X1306">
        <v>2017</v>
      </c>
      <c r="Y1306" s="2">
        <v>7</v>
      </c>
      <c r="Z1306" s="2" t="s">
        <v>11580</v>
      </c>
    </row>
    <row r="1307" spans="1:26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 t="s">
        <v>10953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>
        <v>7</v>
      </c>
      <c r="T1307" s="5">
        <v>0.2</v>
      </c>
      <c r="U1307" s="4">
        <v>52.493000000000002</v>
      </c>
      <c r="V1307" s="6">
        <v>0.125</v>
      </c>
      <c r="W1307" t="s">
        <v>11579</v>
      </c>
      <c r="X1307">
        <v>2016</v>
      </c>
      <c r="Y1307" s="2">
        <v>7</v>
      </c>
      <c r="Z1307" s="2" t="s">
        <v>11580</v>
      </c>
    </row>
    <row r="1308" spans="1:26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 t="s">
        <v>11033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>
        <v>7</v>
      </c>
      <c r="T1308" s="5">
        <v>0</v>
      </c>
      <c r="U1308" s="4">
        <v>22.444800000000001</v>
      </c>
      <c r="V1308" s="6">
        <v>0.48000000000000004</v>
      </c>
      <c r="W1308" t="s">
        <v>11582</v>
      </c>
      <c r="X1308">
        <v>2016</v>
      </c>
      <c r="Y1308" s="2">
        <v>6</v>
      </c>
      <c r="Z1308" s="2" t="s">
        <v>11580</v>
      </c>
    </row>
    <row r="1309" spans="1:26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 t="s">
        <v>11033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>
        <v>3</v>
      </c>
      <c r="T1309" s="5">
        <v>0.2</v>
      </c>
      <c r="U1309" s="4">
        <v>6.4206000000000003</v>
      </c>
      <c r="V1309" s="6">
        <v>0.36250000000000004</v>
      </c>
      <c r="W1309" t="s">
        <v>11579</v>
      </c>
      <c r="X1309">
        <v>2016</v>
      </c>
      <c r="Y1309" s="2">
        <v>6</v>
      </c>
      <c r="Z1309" s="2" t="s">
        <v>11580</v>
      </c>
    </row>
    <row r="1310" spans="1:26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 t="s">
        <v>11033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>
        <v>2</v>
      </c>
      <c r="T1310" s="5">
        <v>0</v>
      </c>
      <c r="U1310" s="4">
        <v>5.6627999999999998</v>
      </c>
      <c r="V1310" s="6">
        <v>0.25999999999999995</v>
      </c>
      <c r="W1310" t="s">
        <v>11582</v>
      </c>
      <c r="X1310">
        <v>2016</v>
      </c>
      <c r="Y1310" s="2">
        <v>6</v>
      </c>
      <c r="Z1310" s="2" t="s">
        <v>11580</v>
      </c>
    </row>
    <row r="1311" spans="1:26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 t="s">
        <v>11033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>
        <v>3</v>
      </c>
      <c r="T1311" s="5">
        <v>0</v>
      </c>
      <c r="U1311" s="4">
        <v>9.7164000000000001</v>
      </c>
      <c r="V1311" s="6">
        <v>6.0000000000000005E-2</v>
      </c>
      <c r="W1311" t="s">
        <v>11582</v>
      </c>
      <c r="X1311">
        <v>2016</v>
      </c>
      <c r="Y1311" s="2">
        <v>6</v>
      </c>
      <c r="Z1311" s="2" t="s">
        <v>11580</v>
      </c>
    </row>
    <row r="1312" spans="1:26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 t="s">
        <v>11033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>
        <v>2</v>
      </c>
      <c r="T1312" s="5">
        <v>0.2</v>
      </c>
      <c r="U1312" s="4">
        <v>-8.0784000000000002</v>
      </c>
      <c r="V1312" s="6">
        <v>-4.9999999999999996E-2</v>
      </c>
      <c r="W1312" t="s">
        <v>11579</v>
      </c>
      <c r="X1312">
        <v>2016</v>
      </c>
      <c r="Y1312" s="2">
        <v>6</v>
      </c>
      <c r="Z1312" s="2" t="s">
        <v>11584</v>
      </c>
    </row>
    <row r="1313" spans="1:26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 t="s">
        <v>11141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>
        <v>1</v>
      </c>
      <c r="T1313" s="5">
        <v>0</v>
      </c>
      <c r="U1313" s="4">
        <v>1.7343</v>
      </c>
      <c r="V1313" s="6">
        <v>0.47</v>
      </c>
      <c r="W1313" t="s">
        <v>11582</v>
      </c>
      <c r="X1313">
        <v>2016</v>
      </c>
      <c r="Y1313" s="2">
        <v>12</v>
      </c>
      <c r="Z1313" s="2" t="s">
        <v>11580</v>
      </c>
    </row>
    <row r="1314" spans="1:26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 t="s">
        <v>11141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>
        <v>4</v>
      </c>
      <c r="T1314" s="5">
        <v>0</v>
      </c>
      <c r="U1314" s="4">
        <v>56.175199999999997</v>
      </c>
      <c r="V1314" s="6">
        <v>0.45999999999999996</v>
      </c>
      <c r="W1314" t="s">
        <v>11582</v>
      </c>
      <c r="X1314">
        <v>2016</v>
      </c>
      <c r="Y1314" s="2">
        <v>12</v>
      </c>
      <c r="Z1314" s="2" t="s">
        <v>11580</v>
      </c>
    </row>
    <row r="1315" spans="1:26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 t="s">
        <v>10981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>
        <v>2</v>
      </c>
      <c r="T1315" s="5">
        <v>0.3</v>
      </c>
      <c r="U1315" s="4">
        <v>-13.317600000000001</v>
      </c>
      <c r="V1315" s="6">
        <v>-8.5714285714285715E-2</v>
      </c>
      <c r="W1315" t="s">
        <v>11585</v>
      </c>
      <c r="X1315">
        <v>2016</v>
      </c>
      <c r="Y1315" s="2">
        <v>9</v>
      </c>
      <c r="Z1315" s="2" t="s">
        <v>11584</v>
      </c>
    </row>
    <row r="1316" spans="1:26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 t="s">
        <v>10991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>
        <v>6</v>
      </c>
      <c r="T1316" s="5">
        <v>0</v>
      </c>
      <c r="U1316" s="4">
        <v>18.662400000000002</v>
      </c>
      <c r="V1316" s="6">
        <v>0.48000000000000004</v>
      </c>
      <c r="W1316" t="s">
        <v>11582</v>
      </c>
      <c r="X1316">
        <v>2016</v>
      </c>
      <c r="Y1316" s="2">
        <v>12</v>
      </c>
      <c r="Z1316" s="2" t="s">
        <v>11580</v>
      </c>
    </row>
    <row r="1317" spans="1:26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 t="s">
        <v>10991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>
        <v>8</v>
      </c>
      <c r="T1317" s="5">
        <v>0</v>
      </c>
      <c r="U1317" s="4">
        <v>62.505600000000001</v>
      </c>
      <c r="V1317" s="6">
        <v>0.34</v>
      </c>
      <c r="W1317" t="s">
        <v>11582</v>
      </c>
      <c r="X1317">
        <v>2016</v>
      </c>
      <c r="Y1317" s="2">
        <v>12</v>
      </c>
      <c r="Z1317" s="2" t="s">
        <v>11580</v>
      </c>
    </row>
    <row r="1318" spans="1:26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 t="s">
        <v>10991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>
        <v>5</v>
      </c>
      <c r="T1318" s="5">
        <v>0</v>
      </c>
      <c r="U1318" s="4">
        <v>28.965</v>
      </c>
      <c r="V1318" s="6">
        <v>0.05</v>
      </c>
      <c r="W1318" t="s">
        <v>11582</v>
      </c>
      <c r="X1318">
        <v>2016</v>
      </c>
      <c r="Y1318" s="2">
        <v>12</v>
      </c>
      <c r="Z1318" s="2" t="s">
        <v>11580</v>
      </c>
    </row>
    <row r="1319" spans="1:26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 t="s">
        <v>10998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>
        <v>1</v>
      </c>
      <c r="T1319" s="5">
        <v>0.2</v>
      </c>
      <c r="U1319" s="4">
        <v>3.3725000000000001</v>
      </c>
      <c r="V1319" s="6">
        <v>0.23750000000000002</v>
      </c>
      <c r="W1319" t="s">
        <v>11579</v>
      </c>
      <c r="X1319">
        <v>2017</v>
      </c>
      <c r="Y1319" s="2">
        <v>12</v>
      </c>
      <c r="Z1319" s="2" t="s">
        <v>11580</v>
      </c>
    </row>
    <row r="1320" spans="1:26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 t="s">
        <v>11204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>
        <v>2</v>
      </c>
      <c r="T1320" s="5">
        <v>0.2</v>
      </c>
      <c r="U1320" s="4">
        <v>71.989999999999995</v>
      </c>
      <c r="V1320" s="6">
        <v>0.125</v>
      </c>
      <c r="W1320" t="s">
        <v>11579</v>
      </c>
      <c r="X1320">
        <v>2014</v>
      </c>
      <c r="Y1320" s="2">
        <v>7</v>
      </c>
      <c r="Z1320" s="2" t="s">
        <v>11580</v>
      </c>
    </row>
    <row r="1321" spans="1:26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 t="s">
        <v>11204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>
        <v>6</v>
      </c>
      <c r="T1321" s="5">
        <v>0.7</v>
      </c>
      <c r="U1321" s="4">
        <v>-3.6288</v>
      </c>
      <c r="V1321" s="6">
        <v>-0.7</v>
      </c>
      <c r="W1321" t="s">
        <v>11583</v>
      </c>
      <c r="X1321">
        <v>2014</v>
      </c>
      <c r="Y1321" s="2">
        <v>7</v>
      </c>
      <c r="Z1321" s="2" t="s">
        <v>11584</v>
      </c>
    </row>
    <row r="1322" spans="1:26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 t="s">
        <v>11125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>
        <v>3</v>
      </c>
      <c r="T1322" s="5">
        <v>0.7</v>
      </c>
      <c r="U1322" s="4">
        <v>-4.1832000000000003</v>
      </c>
      <c r="V1322" s="6">
        <v>-0.8</v>
      </c>
      <c r="W1322" t="s">
        <v>11583</v>
      </c>
      <c r="X1322">
        <v>2017</v>
      </c>
      <c r="Y1322" s="2">
        <v>2</v>
      </c>
      <c r="Z1322" s="2" t="s">
        <v>11584</v>
      </c>
    </row>
    <row r="1323" spans="1:26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 t="s">
        <v>11125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>
        <v>2</v>
      </c>
      <c r="T1323" s="5">
        <v>0.2</v>
      </c>
      <c r="U1323" s="4">
        <v>35.694000000000003</v>
      </c>
      <c r="V1323" s="6">
        <v>0.125</v>
      </c>
      <c r="W1323" t="s">
        <v>11579</v>
      </c>
      <c r="X1323">
        <v>2017</v>
      </c>
      <c r="Y1323" s="2">
        <v>2</v>
      </c>
      <c r="Z1323" s="2" t="s">
        <v>11580</v>
      </c>
    </row>
    <row r="1324" spans="1:26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 t="s">
        <v>11333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>
        <v>5</v>
      </c>
      <c r="T1324" s="5">
        <v>0</v>
      </c>
      <c r="U1324" s="4">
        <v>19.655999999999999</v>
      </c>
      <c r="V1324" s="6">
        <v>0.27</v>
      </c>
      <c r="W1324" t="s">
        <v>11582</v>
      </c>
      <c r="X1324">
        <v>2017</v>
      </c>
      <c r="Y1324" s="2">
        <v>3</v>
      </c>
      <c r="Z1324" s="2" t="s">
        <v>11580</v>
      </c>
    </row>
    <row r="1325" spans="1:26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 t="s">
        <v>11201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>
        <v>4</v>
      </c>
      <c r="T1325" s="5">
        <v>0.2</v>
      </c>
      <c r="U1325" s="4">
        <v>3.5152000000000001</v>
      </c>
      <c r="V1325" s="6">
        <v>0.32500000000000001</v>
      </c>
      <c r="W1325" t="s">
        <v>11579</v>
      </c>
      <c r="X1325">
        <v>2017</v>
      </c>
      <c r="Y1325" s="2">
        <v>10</v>
      </c>
      <c r="Z1325" s="2" t="s">
        <v>11580</v>
      </c>
    </row>
    <row r="1326" spans="1:26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 t="s">
        <v>11141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>
        <v>3</v>
      </c>
      <c r="T1326" s="5">
        <v>0</v>
      </c>
      <c r="U1326" s="4">
        <v>12.4902</v>
      </c>
      <c r="V1326" s="6">
        <v>0.27</v>
      </c>
      <c r="W1326" t="s">
        <v>11582</v>
      </c>
      <c r="X1326">
        <v>2014</v>
      </c>
      <c r="Y1326" s="2">
        <v>9</v>
      </c>
      <c r="Z1326" s="2" t="s">
        <v>11580</v>
      </c>
    </row>
    <row r="1327" spans="1:26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 t="s">
        <v>11020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>
        <v>6</v>
      </c>
      <c r="T1327" s="5">
        <v>0.8</v>
      </c>
      <c r="U1327" s="4">
        <v>-30.555</v>
      </c>
      <c r="V1327" s="6">
        <v>-1.75</v>
      </c>
      <c r="W1327" t="s">
        <v>11583</v>
      </c>
      <c r="X1327">
        <v>2014</v>
      </c>
      <c r="Y1327" s="2">
        <v>5</v>
      </c>
      <c r="Z1327" s="2" t="s">
        <v>11584</v>
      </c>
    </row>
    <row r="1328" spans="1:26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 t="s">
        <v>10998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>
        <v>6</v>
      </c>
      <c r="T1328" s="5">
        <v>0.2</v>
      </c>
      <c r="U1328" s="4">
        <v>5.1071999999999997</v>
      </c>
      <c r="V1328" s="6">
        <v>9.9999999999999992E-2</v>
      </c>
      <c r="W1328" t="s">
        <v>11579</v>
      </c>
      <c r="X1328">
        <v>2015</v>
      </c>
      <c r="Y1328" s="2">
        <v>6</v>
      </c>
      <c r="Z1328" s="2" t="s">
        <v>11580</v>
      </c>
    </row>
    <row r="1329" spans="1:26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 t="s">
        <v>11303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>
        <v>1</v>
      </c>
      <c r="T1329" s="5">
        <v>0</v>
      </c>
      <c r="U1329" s="4">
        <v>5.5566000000000004</v>
      </c>
      <c r="V1329" s="6">
        <v>0.49000000000000005</v>
      </c>
      <c r="W1329" t="s">
        <v>11582</v>
      </c>
      <c r="X1329">
        <v>2016</v>
      </c>
      <c r="Y1329" s="2">
        <v>3</v>
      </c>
      <c r="Z1329" s="2" t="s">
        <v>11580</v>
      </c>
    </row>
    <row r="1330" spans="1:26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 t="s">
        <v>11034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>
        <v>4</v>
      </c>
      <c r="T1330" s="5">
        <v>0</v>
      </c>
      <c r="U1330" s="4">
        <v>26.376000000000001</v>
      </c>
      <c r="V1330" s="6">
        <v>0.3</v>
      </c>
      <c r="W1330" t="s">
        <v>11582</v>
      </c>
      <c r="X1330">
        <v>2017</v>
      </c>
      <c r="Y1330" s="2">
        <v>10</v>
      </c>
      <c r="Z1330" s="2" t="s">
        <v>11580</v>
      </c>
    </row>
    <row r="1331" spans="1:26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 t="s">
        <v>11126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>
        <v>3</v>
      </c>
      <c r="T1331" s="5">
        <v>0</v>
      </c>
      <c r="U1331" s="4">
        <v>16.302</v>
      </c>
      <c r="V1331" s="6">
        <v>0.44</v>
      </c>
      <c r="W1331" t="s">
        <v>11582</v>
      </c>
      <c r="X1331">
        <v>2016</v>
      </c>
      <c r="Y1331" s="2">
        <v>5</v>
      </c>
      <c r="Z1331" s="2" t="s">
        <v>11580</v>
      </c>
    </row>
    <row r="1332" spans="1:26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 t="s">
        <v>11076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>
        <v>1</v>
      </c>
      <c r="T1332" s="5">
        <v>0.4</v>
      </c>
      <c r="U1332" s="4">
        <v>-0.64349999999999996</v>
      </c>
      <c r="V1332" s="6">
        <v>-0.21666666666666665</v>
      </c>
      <c r="W1332" t="s">
        <v>11585</v>
      </c>
      <c r="X1332">
        <v>2017</v>
      </c>
      <c r="Y1332" s="2">
        <v>6</v>
      </c>
      <c r="Z1332" s="2" t="s">
        <v>11584</v>
      </c>
    </row>
    <row r="1333" spans="1:26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 t="s">
        <v>11076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>
        <v>2</v>
      </c>
      <c r="T1333" s="5">
        <v>0.2</v>
      </c>
      <c r="U1333" s="4">
        <v>2.4009999999999998</v>
      </c>
      <c r="V1333" s="6">
        <v>8.7499999999999994E-2</v>
      </c>
      <c r="W1333" t="s">
        <v>11579</v>
      </c>
      <c r="X1333">
        <v>2017</v>
      </c>
      <c r="Y1333" s="2">
        <v>6</v>
      </c>
      <c r="Z1333" s="2" t="s">
        <v>11580</v>
      </c>
    </row>
    <row r="1334" spans="1:26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 t="s">
        <v>10993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>
        <v>3</v>
      </c>
      <c r="T1334" s="5">
        <v>0.8</v>
      </c>
      <c r="U1334" s="4">
        <v>-1.728</v>
      </c>
      <c r="V1334" s="6">
        <v>-1.5999999999999999</v>
      </c>
      <c r="W1334" t="s">
        <v>11583</v>
      </c>
      <c r="X1334">
        <v>2014</v>
      </c>
      <c r="Y1334" s="2">
        <v>2</v>
      </c>
      <c r="Z1334" s="2" t="s">
        <v>11584</v>
      </c>
    </row>
    <row r="1335" spans="1:26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 t="s">
        <v>10993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>
        <v>2</v>
      </c>
      <c r="T1335" s="5">
        <v>0.8</v>
      </c>
      <c r="U1335" s="4">
        <v>-13.93</v>
      </c>
      <c r="V1335" s="6">
        <v>-1.75</v>
      </c>
      <c r="W1335" t="s">
        <v>11583</v>
      </c>
      <c r="X1335">
        <v>2014</v>
      </c>
      <c r="Y1335" s="2">
        <v>2</v>
      </c>
      <c r="Z1335" s="2" t="s">
        <v>11584</v>
      </c>
    </row>
    <row r="1336" spans="1:26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 t="s">
        <v>10941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>
        <v>8</v>
      </c>
      <c r="T1336" s="5">
        <v>0.2</v>
      </c>
      <c r="U1336" s="4">
        <v>52.776000000000003</v>
      </c>
      <c r="V1336" s="6">
        <v>0.37500000000000006</v>
      </c>
      <c r="W1336" t="s">
        <v>11579</v>
      </c>
      <c r="X1336">
        <v>2014</v>
      </c>
      <c r="Y1336" s="2">
        <v>5</v>
      </c>
      <c r="Z1336" s="2" t="s">
        <v>11580</v>
      </c>
    </row>
    <row r="1337" spans="1:26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 t="s">
        <v>11334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>
        <v>4</v>
      </c>
      <c r="T1337" s="5">
        <v>0</v>
      </c>
      <c r="U1337" s="4">
        <v>0</v>
      </c>
      <c r="V1337" s="6">
        <v>0</v>
      </c>
      <c r="W1337" t="s">
        <v>11582</v>
      </c>
      <c r="X1337">
        <v>2016</v>
      </c>
      <c r="Y1337" s="2">
        <v>5</v>
      </c>
      <c r="Z1337" s="2" t="s">
        <v>11584</v>
      </c>
    </row>
    <row r="1338" spans="1:26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 t="s">
        <v>11116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>
        <v>3</v>
      </c>
      <c r="T1338" s="5">
        <v>0</v>
      </c>
      <c r="U1338" s="4">
        <v>6.5286</v>
      </c>
      <c r="V1338" s="6">
        <v>0.26</v>
      </c>
      <c r="W1338" t="s">
        <v>11582</v>
      </c>
      <c r="X1338">
        <v>2017</v>
      </c>
      <c r="Y1338" s="2">
        <v>4</v>
      </c>
      <c r="Z1338" s="2" t="s">
        <v>11580</v>
      </c>
    </row>
    <row r="1339" spans="1:26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 t="s">
        <v>11080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>
        <v>2</v>
      </c>
      <c r="T1339" s="5">
        <v>0</v>
      </c>
      <c r="U1339" s="4">
        <v>8.0405999999999995</v>
      </c>
      <c r="V1339" s="6">
        <v>0.26999999999999996</v>
      </c>
      <c r="W1339" t="s">
        <v>11582</v>
      </c>
      <c r="X1339">
        <v>2017</v>
      </c>
      <c r="Y1339" s="2">
        <v>3</v>
      </c>
      <c r="Z1339" s="2" t="s">
        <v>11580</v>
      </c>
    </row>
    <row r="1340" spans="1:26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 t="s">
        <v>11080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>
        <v>3</v>
      </c>
      <c r="T1340" s="5">
        <v>0</v>
      </c>
      <c r="U1340" s="4">
        <v>176.17080000000001</v>
      </c>
      <c r="V1340" s="6">
        <v>0.26</v>
      </c>
      <c r="W1340" t="s">
        <v>11582</v>
      </c>
      <c r="X1340">
        <v>2017</v>
      </c>
      <c r="Y1340" s="2">
        <v>3</v>
      </c>
      <c r="Z1340" s="2" t="s">
        <v>11580</v>
      </c>
    </row>
    <row r="1341" spans="1:26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 t="s">
        <v>11080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>
        <v>8</v>
      </c>
      <c r="T1341" s="5">
        <v>0</v>
      </c>
      <c r="U1341" s="4">
        <v>36.019199999999998</v>
      </c>
      <c r="V1341" s="6">
        <v>0.47999999999999993</v>
      </c>
      <c r="W1341" t="s">
        <v>11582</v>
      </c>
      <c r="X1341">
        <v>2017</v>
      </c>
      <c r="Y1341" s="2">
        <v>3</v>
      </c>
      <c r="Z1341" s="2" t="s">
        <v>11580</v>
      </c>
    </row>
    <row r="1342" spans="1:26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 t="s">
        <v>11040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>
        <v>2</v>
      </c>
      <c r="T1342" s="5">
        <v>0.5</v>
      </c>
      <c r="U1342" s="4">
        <v>-27.827999999999999</v>
      </c>
      <c r="V1342" s="6">
        <v>-3.9999999999999994E-2</v>
      </c>
      <c r="W1342" t="s">
        <v>11583</v>
      </c>
      <c r="X1342">
        <v>2017</v>
      </c>
      <c r="Y1342" s="2">
        <v>1</v>
      </c>
      <c r="Z1342" s="2" t="s">
        <v>11584</v>
      </c>
    </row>
    <row r="1343" spans="1:26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 t="s">
        <v>11040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>
        <v>5</v>
      </c>
      <c r="T1343" s="5">
        <v>0.7</v>
      </c>
      <c r="U1343" s="4">
        <v>-12.528</v>
      </c>
      <c r="V1343" s="6">
        <v>-0.8</v>
      </c>
      <c r="W1343" t="s">
        <v>11583</v>
      </c>
      <c r="X1343">
        <v>2017</v>
      </c>
      <c r="Y1343" s="2">
        <v>1</v>
      </c>
      <c r="Z1343" s="2" t="s">
        <v>11584</v>
      </c>
    </row>
    <row r="1344" spans="1:26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 t="s">
        <v>11040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>
        <v>6</v>
      </c>
      <c r="T1344" s="5">
        <v>0.7</v>
      </c>
      <c r="U1344" s="4">
        <v>-21.159600000000001</v>
      </c>
      <c r="V1344" s="6">
        <v>-0.73333333333333339</v>
      </c>
      <c r="W1344" t="s">
        <v>11583</v>
      </c>
      <c r="X1344">
        <v>2017</v>
      </c>
      <c r="Y1344" s="2">
        <v>1</v>
      </c>
      <c r="Z1344" s="2" t="s">
        <v>11584</v>
      </c>
    </row>
    <row r="1345" spans="1:26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 t="s">
        <v>11335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>
        <v>3</v>
      </c>
      <c r="T1345" s="5">
        <v>0</v>
      </c>
      <c r="U1345" s="4">
        <v>14.346</v>
      </c>
      <c r="V1345" s="6">
        <v>0.3</v>
      </c>
      <c r="W1345" t="s">
        <v>11582</v>
      </c>
      <c r="X1345">
        <v>2015</v>
      </c>
      <c r="Y1345" s="2">
        <v>5</v>
      </c>
      <c r="Z1345" s="2" t="s">
        <v>11580</v>
      </c>
    </row>
    <row r="1346" spans="1:26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 t="s">
        <v>11335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>
        <v>5</v>
      </c>
      <c r="T1346" s="5">
        <v>0</v>
      </c>
      <c r="U1346" s="4">
        <v>6.0030000000000001</v>
      </c>
      <c r="V1346" s="6">
        <v>0.45999999999999996</v>
      </c>
      <c r="W1346" t="s">
        <v>11582</v>
      </c>
      <c r="X1346">
        <v>2015</v>
      </c>
      <c r="Y1346" s="2">
        <v>5</v>
      </c>
      <c r="Z1346" s="2" t="s">
        <v>11580</v>
      </c>
    </row>
    <row r="1347" spans="1:26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 t="s">
        <v>11239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>
        <v>2</v>
      </c>
      <c r="T1347" s="5">
        <v>0</v>
      </c>
      <c r="U1347" s="4">
        <v>36.574199999999998</v>
      </c>
      <c r="V1347" s="6">
        <v>0.38999999999999996</v>
      </c>
      <c r="W1347" t="s">
        <v>11582</v>
      </c>
      <c r="X1347">
        <v>2014</v>
      </c>
      <c r="Y1347" s="2">
        <v>3</v>
      </c>
      <c r="Z1347" s="2" t="s">
        <v>11580</v>
      </c>
    </row>
    <row r="1348" spans="1:26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 t="s">
        <v>11239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>
        <v>7</v>
      </c>
      <c r="T1348" s="5">
        <v>0</v>
      </c>
      <c r="U1348" s="4">
        <v>23.59</v>
      </c>
      <c r="V1348" s="6">
        <v>0.5</v>
      </c>
      <c r="W1348" t="s">
        <v>11582</v>
      </c>
      <c r="X1348">
        <v>2014</v>
      </c>
      <c r="Y1348" s="2">
        <v>3</v>
      </c>
      <c r="Z1348" s="2" t="s">
        <v>11580</v>
      </c>
    </row>
    <row r="1349" spans="1:26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 t="s">
        <v>11239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>
        <v>6</v>
      </c>
      <c r="T1349" s="5">
        <v>0</v>
      </c>
      <c r="U1349" s="4">
        <v>5.7072000000000003</v>
      </c>
      <c r="V1349" s="6">
        <v>0.29000000000000004</v>
      </c>
      <c r="W1349" t="s">
        <v>11582</v>
      </c>
      <c r="X1349">
        <v>2014</v>
      </c>
      <c r="Y1349" s="2">
        <v>3</v>
      </c>
      <c r="Z1349" s="2" t="s">
        <v>11580</v>
      </c>
    </row>
    <row r="1350" spans="1:26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 t="s">
        <v>11239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>
        <v>10</v>
      </c>
      <c r="T1350" s="5">
        <v>0</v>
      </c>
      <c r="U1350" s="4">
        <v>25.097999999999999</v>
      </c>
      <c r="V1350" s="6">
        <v>0.47</v>
      </c>
      <c r="W1350" t="s">
        <v>11582</v>
      </c>
      <c r="X1350">
        <v>2014</v>
      </c>
      <c r="Y1350" s="2">
        <v>3</v>
      </c>
      <c r="Z1350" s="2" t="s">
        <v>11580</v>
      </c>
    </row>
    <row r="1351" spans="1:26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 t="s">
        <v>11239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>
        <v>6</v>
      </c>
      <c r="T1351" s="5">
        <v>0</v>
      </c>
      <c r="U1351" s="4">
        <v>17.2224</v>
      </c>
      <c r="V1351" s="6">
        <v>0.48</v>
      </c>
      <c r="W1351" t="s">
        <v>11582</v>
      </c>
      <c r="X1351">
        <v>2014</v>
      </c>
      <c r="Y1351" s="2">
        <v>3</v>
      </c>
      <c r="Z1351" s="2" t="s">
        <v>11580</v>
      </c>
    </row>
    <row r="1352" spans="1:26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 t="s">
        <v>11134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>
        <v>3</v>
      </c>
      <c r="T1352" s="5">
        <v>0.3</v>
      </c>
      <c r="U1352" s="4">
        <v>-70.104299999999995</v>
      </c>
      <c r="V1352" s="6">
        <v>-0.27142857142857141</v>
      </c>
      <c r="W1352" t="s">
        <v>11585</v>
      </c>
      <c r="X1352">
        <v>2014</v>
      </c>
      <c r="Y1352" s="2">
        <v>10</v>
      </c>
      <c r="Z1352" s="2" t="s">
        <v>11584</v>
      </c>
    </row>
    <row r="1353" spans="1:26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 t="s">
        <v>11247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>
        <v>2</v>
      </c>
      <c r="T1353" s="5">
        <v>0</v>
      </c>
      <c r="U1353" s="4">
        <v>7.85</v>
      </c>
      <c r="V1353" s="6">
        <v>0.25</v>
      </c>
      <c r="W1353" t="s">
        <v>11582</v>
      </c>
      <c r="X1353">
        <v>2016</v>
      </c>
      <c r="Y1353" s="2">
        <v>3</v>
      </c>
      <c r="Z1353" s="2" t="s">
        <v>11580</v>
      </c>
    </row>
    <row r="1354" spans="1:26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 t="s">
        <v>11126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>
        <v>5</v>
      </c>
      <c r="T1354" s="5">
        <v>0.2</v>
      </c>
      <c r="U1354" s="4">
        <v>20.695499999999999</v>
      </c>
      <c r="V1354" s="6">
        <v>0.11249999999999999</v>
      </c>
      <c r="W1354" t="s">
        <v>11579</v>
      </c>
      <c r="X1354">
        <v>2017</v>
      </c>
      <c r="Y1354" s="2">
        <v>5</v>
      </c>
      <c r="Z1354" s="2" t="s">
        <v>11580</v>
      </c>
    </row>
    <row r="1355" spans="1:26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 t="s">
        <v>11126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>
        <v>3</v>
      </c>
      <c r="T1355" s="5">
        <v>0</v>
      </c>
      <c r="U1355" s="4">
        <v>8.4527999999999999</v>
      </c>
      <c r="V1355" s="6">
        <v>0.48</v>
      </c>
      <c r="W1355" t="s">
        <v>11582</v>
      </c>
      <c r="X1355">
        <v>2017</v>
      </c>
      <c r="Y1355" s="2">
        <v>5</v>
      </c>
      <c r="Z1355" s="2" t="s">
        <v>11580</v>
      </c>
    </row>
    <row r="1356" spans="1:26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 t="s">
        <v>11126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>
        <v>1</v>
      </c>
      <c r="T1356" s="5">
        <v>0.2</v>
      </c>
      <c r="U1356" s="4">
        <v>11.283899999999999</v>
      </c>
      <c r="V1356" s="6">
        <v>3.7499999999999999E-2</v>
      </c>
      <c r="W1356" t="s">
        <v>11579</v>
      </c>
      <c r="X1356">
        <v>2017</v>
      </c>
      <c r="Y1356" s="2">
        <v>5</v>
      </c>
      <c r="Z1356" s="2" t="s">
        <v>11580</v>
      </c>
    </row>
    <row r="1357" spans="1:26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 t="s">
        <v>10953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>
        <v>3</v>
      </c>
      <c r="T1357" s="5">
        <v>0.2</v>
      </c>
      <c r="U1357" s="4">
        <v>-44.155200000000001</v>
      </c>
      <c r="V1357" s="6">
        <v>-0.19999999999999998</v>
      </c>
      <c r="W1357" t="s">
        <v>11579</v>
      </c>
      <c r="X1357">
        <v>2014</v>
      </c>
      <c r="Y1357" s="2">
        <v>7</v>
      </c>
      <c r="Z1357" s="2" t="s">
        <v>11584</v>
      </c>
    </row>
    <row r="1358" spans="1:26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 t="s">
        <v>10953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>
        <v>11</v>
      </c>
      <c r="T1358" s="5">
        <v>0.2</v>
      </c>
      <c r="U1358" s="4">
        <v>-35.177999999999997</v>
      </c>
      <c r="V1358" s="6">
        <v>-0.125</v>
      </c>
      <c r="W1358" t="s">
        <v>11579</v>
      </c>
      <c r="X1358">
        <v>2014</v>
      </c>
      <c r="Y1358" s="2">
        <v>7</v>
      </c>
      <c r="Z1358" s="2" t="s">
        <v>11584</v>
      </c>
    </row>
    <row r="1359" spans="1:26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 t="s">
        <v>11282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>
        <v>3</v>
      </c>
      <c r="T1359" s="5">
        <v>0</v>
      </c>
      <c r="U1359" s="4">
        <v>36.404400000000003</v>
      </c>
      <c r="V1359" s="6">
        <v>0.46</v>
      </c>
      <c r="W1359" t="s">
        <v>11582</v>
      </c>
      <c r="X1359">
        <v>2016</v>
      </c>
      <c r="Y1359" s="2">
        <v>5</v>
      </c>
      <c r="Z1359" s="2" t="s">
        <v>11580</v>
      </c>
    </row>
    <row r="1360" spans="1:26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 t="s">
        <v>11037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>
        <v>1</v>
      </c>
      <c r="T1360" s="5">
        <v>0.6</v>
      </c>
      <c r="U1360" s="4">
        <v>-1.4413</v>
      </c>
      <c r="V1360" s="6">
        <v>-0.72499999999999998</v>
      </c>
      <c r="W1360" t="s">
        <v>11583</v>
      </c>
      <c r="X1360">
        <v>2017</v>
      </c>
      <c r="Y1360" s="2">
        <v>4</v>
      </c>
      <c r="Z1360" s="2" t="s">
        <v>11584</v>
      </c>
    </row>
    <row r="1361" spans="1:26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 t="s">
        <v>10941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>
        <v>2</v>
      </c>
      <c r="T1361" s="5">
        <v>0.2</v>
      </c>
      <c r="U1361" s="4">
        <v>0</v>
      </c>
      <c r="V1361" s="6">
        <v>0</v>
      </c>
      <c r="W1361" t="s">
        <v>11579</v>
      </c>
      <c r="X1361">
        <v>2014</v>
      </c>
      <c r="Y1361" s="2">
        <v>9</v>
      </c>
      <c r="Z1361" s="2" t="s">
        <v>11584</v>
      </c>
    </row>
    <row r="1362" spans="1:26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 t="s">
        <v>10998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>
        <v>7</v>
      </c>
      <c r="T1362" s="5">
        <v>0.2</v>
      </c>
      <c r="U1362" s="4">
        <v>9.2441999999999993</v>
      </c>
      <c r="V1362" s="6">
        <v>7.4999999999999997E-2</v>
      </c>
      <c r="W1362" t="s">
        <v>11579</v>
      </c>
      <c r="X1362">
        <v>2017</v>
      </c>
      <c r="Y1362" s="2">
        <v>10</v>
      </c>
      <c r="Z1362" s="2" t="s">
        <v>11580</v>
      </c>
    </row>
    <row r="1363" spans="1:26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 t="s">
        <v>10998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>
        <v>4</v>
      </c>
      <c r="T1363" s="5">
        <v>0.2</v>
      </c>
      <c r="U1363" s="4">
        <v>7.4</v>
      </c>
      <c r="V1363" s="6">
        <v>0.3125</v>
      </c>
      <c r="W1363" t="s">
        <v>11579</v>
      </c>
      <c r="X1363">
        <v>2017</v>
      </c>
      <c r="Y1363" s="2">
        <v>10</v>
      </c>
      <c r="Z1363" s="2" t="s">
        <v>11580</v>
      </c>
    </row>
    <row r="1364" spans="1:26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 t="s">
        <v>10998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>
        <v>4</v>
      </c>
      <c r="T1364" s="5">
        <v>0.4</v>
      </c>
      <c r="U1364" s="4">
        <v>-56.755600000000001</v>
      </c>
      <c r="V1364" s="6">
        <v>-0.18333333333333332</v>
      </c>
      <c r="W1364" t="s">
        <v>11585</v>
      </c>
      <c r="X1364">
        <v>2017</v>
      </c>
      <c r="Y1364" s="2">
        <v>10</v>
      </c>
      <c r="Z1364" s="2" t="s">
        <v>11584</v>
      </c>
    </row>
    <row r="1365" spans="1:26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 t="s">
        <v>10961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>
        <v>14</v>
      </c>
      <c r="T1365" s="5">
        <v>0.7</v>
      </c>
      <c r="U1365" s="4">
        <v>-25.591999999999999</v>
      </c>
      <c r="V1365" s="6">
        <v>-0.66666666666666663</v>
      </c>
      <c r="W1365" t="s">
        <v>11583</v>
      </c>
      <c r="X1365">
        <v>2017</v>
      </c>
      <c r="Y1365" s="2">
        <v>11</v>
      </c>
      <c r="Z1365" s="2" t="s">
        <v>11584</v>
      </c>
    </row>
    <row r="1366" spans="1:26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 t="s">
        <v>10961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>
        <v>2</v>
      </c>
      <c r="T1366" s="5">
        <v>0.7</v>
      </c>
      <c r="U1366" s="4">
        <v>-63.996000000000002</v>
      </c>
      <c r="V1366" s="6">
        <v>-0.66666666666666674</v>
      </c>
      <c r="W1366" t="s">
        <v>11583</v>
      </c>
      <c r="X1366">
        <v>2017</v>
      </c>
      <c r="Y1366" s="2">
        <v>11</v>
      </c>
      <c r="Z1366" s="2" t="s">
        <v>11584</v>
      </c>
    </row>
    <row r="1367" spans="1:26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 t="s">
        <v>10961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>
        <v>6</v>
      </c>
      <c r="T1367" s="5">
        <v>0.2</v>
      </c>
      <c r="U1367" s="4">
        <v>-35.992800000000003</v>
      </c>
      <c r="V1367" s="6">
        <v>-0.15000000000000002</v>
      </c>
      <c r="W1367" t="s">
        <v>11579</v>
      </c>
      <c r="X1367">
        <v>2017</v>
      </c>
      <c r="Y1367" s="2">
        <v>11</v>
      </c>
      <c r="Z1367" s="2" t="s">
        <v>11584</v>
      </c>
    </row>
    <row r="1368" spans="1:26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 t="s">
        <v>10961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>
        <v>2</v>
      </c>
      <c r="T1368" s="5">
        <v>0.2</v>
      </c>
      <c r="U1368" s="4">
        <v>15.1188</v>
      </c>
      <c r="V1368" s="6">
        <v>7.4999999999999997E-2</v>
      </c>
      <c r="W1368" t="s">
        <v>11579</v>
      </c>
      <c r="X1368">
        <v>2017</v>
      </c>
      <c r="Y1368" s="2">
        <v>11</v>
      </c>
      <c r="Z1368" s="2" t="s">
        <v>11580</v>
      </c>
    </row>
    <row r="1369" spans="1:26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 t="s">
        <v>10961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>
        <v>4</v>
      </c>
      <c r="T1369" s="5">
        <v>0.2</v>
      </c>
      <c r="U1369" s="4">
        <v>-146.1096</v>
      </c>
      <c r="V1369" s="6">
        <v>-0.16250000000000001</v>
      </c>
      <c r="W1369" t="s">
        <v>11579</v>
      </c>
      <c r="X1369">
        <v>2017</v>
      </c>
      <c r="Y1369" s="2">
        <v>11</v>
      </c>
      <c r="Z1369" s="2" t="s">
        <v>11584</v>
      </c>
    </row>
    <row r="1370" spans="1:26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 t="s">
        <v>11336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>
        <v>5</v>
      </c>
      <c r="T1370" s="5">
        <v>0</v>
      </c>
      <c r="U1370" s="4">
        <v>62.737000000000002</v>
      </c>
      <c r="V1370" s="6">
        <v>0.43</v>
      </c>
      <c r="W1370" t="s">
        <v>11582</v>
      </c>
      <c r="X1370">
        <v>2017</v>
      </c>
      <c r="Y1370" s="2">
        <v>7</v>
      </c>
      <c r="Z1370" s="2" t="s">
        <v>11580</v>
      </c>
    </row>
    <row r="1371" spans="1:26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 t="s">
        <v>11072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>
        <v>7</v>
      </c>
      <c r="T1371" s="5">
        <v>0.7</v>
      </c>
      <c r="U1371" s="4">
        <v>-786.74400000000003</v>
      </c>
      <c r="V1371" s="6">
        <v>-1.3333333333333335</v>
      </c>
      <c r="W1371" t="s">
        <v>11583</v>
      </c>
      <c r="X1371">
        <v>2015</v>
      </c>
      <c r="Y1371" s="2">
        <v>12</v>
      </c>
      <c r="Z1371" s="2" t="s">
        <v>11584</v>
      </c>
    </row>
    <row r="1372" spans="1:26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 t="s">
        <v>11072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>
        <v>3</v>
      </c>
      <c r="T1372" s="5">
        <v>0.2</v>
      </c>
      <c r="U1372" s="4">
        <v>1.5794999999999999</v>
      </c>
      <c r="V1372" s="6">
        <v>0.1125</v>
      </c>
      <c r="W1372" t="s">
        <v>11579</v>
      </c>
      <c r="X1372">
        <v>2015</v>
      </c>
      <c r="Y1372" s="2">
        <v>12</v>
      </c>
      <c r="Z1372" s="2" t="s">
        <v>11580</v>
      </c>
    </row>
    <row r="1373" spans="1:26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 t="s">
        <v>11160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>
        <v>3</v>
      </c>
      <c r="T1373" s="5">
        <v>0</v>
      </c>
      <c r="U1373" s="4">
        <v>4.9080000000000004</v>
      </c>
      <c r="V1373" s="6">
        <v>0.1</v>
      </c>
      <c r="W1373" t="s">
        <v>11582</v>
      </c>
      <c r="X1373">
        <v>2017</v>
      </c>
      <c r="Y1373" s="2">
        <v>3</v>
      </c>
      <c r="Z1373" s="2" t="s">
        <v>11580</v>
      </c>
    </row>
    <row r="1374" spans="1:26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 t="s">
        <v>11276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>
        <v>2</v>
      </c>
      <c r="T1374" s="5">
        <v>0</v>
      </c>
      <c r="U1374" s="4">
        <v>14.8</v>
      </c>
      <c r="V1374" s="6">
        <v>0.5</v>
      </c>
      <c r="W1374" t="s">
        <v>11582</v>
      </c>
      <c r="X1374">
        <v>2014</v>
      </c>
      <c r="Y1374" s="2">
        <v>4</v>
      </c>
      <c r="Z1374" s="2" t="s">
        <v>11580</v>
      </c>
    </row>
    <row r="1375" spans="1:26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 t="s">
        <v>11276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>
        <v>4</v>
      </c>
      <c r="T1375" s="5">
        <v>0.2</v>
      </c>
      <c r="U1375" s="4">
        <v>5.5536000000000003</v>
      </c>
      <c r="V1375" s="6">
        <v>0.32500000000000001</v>
      </c>
      <c r="W1375" t="s">
        <v>11579</v>
      </c>
      <c r="X1375">
        <v>2014</v>
      </c>
      <c r="Y1375" s="2">
        <v>4</v>
      </c>
      <c r="Z1375" s="2" t="s">
        <v>11580</v>
      </c>
    </row>
    <row r="1376" spans="1:26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 t="s">
        <v>11337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>
        <v>5</v>
      </c>
      <c r="T1376" s="5">
        <v>0</v>
      </c>
      <c r="U1376" s="4">
        <v>118.6575</v>
      </c>
      <c r="V1376" s="6">
        <v>0.13</v>
      </c>
      <c r="W1376" t="s">
        <v>11582</v>
      </c>
      <c r="X1376">
        <v>2015</v>
      </c>
      <c r="Y1376" s="2">
        <v>9</v>
      </c>
      <c r="Z1376" s="2" t="s">
        <v>11580</v>
      </c>
    </row>
    <row r="1377" spans="1:26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 t="s">
        <v>11338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>
        <v>3</v>
      </c>
      <c r="T1377" s="5">
        <v>0</v>
      </c>
      <c r="U1377" s="4">
        <v>305.13</v>
      </c>
      <c r="V1377" s="6">
        <v>0.27999999999999997</v>
      </c>
      <c r="W1377" t="s">
        <v>11582</v>
      </c>
      <c r="X1377">
        <v>2014</v>
      </c>
      <c r="Y1377" s="2">
        <v>8</v>
      </c>
      <c r="Z1377" s="2" t="s">
        <v>11580</v>
      </c>
    </row>
    <row r="1378" spans="1:26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 t="s">
        <v>11338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>
        <v>8</v>
      </c>
      <c r="T1378" s="5">
        <v>0</v>
      </c>
      <c r="U1378" s="4">
        <v>219.44159999999999</v>
      </c>
      <c r="V1378" s="6">
        <v>0.49</v>
      </c>
      <c r="W1378" t="s">
        <v>11582</v>
      </c>
      <c r="X1378">
        <v>2014</v>
      </c>
      <c r="Y1378" s="2">
        <v>8</v>
      </c>
      <c r="Z1378" s="2" t="s">
        <v>11580</v>
      </c>
    </row>
    <row r="1379" spans="1:26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 t="s">
        <v>11338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>
        <v>5</v>
      </c>
      <c r="T1379" s="5">
        <v>0</v>
      </c>
      <c r="U1379" s="4">
        <v>4.2640000000000002</v>
      </c>
      <c r="V1379" s="6">
        <v>0.26000000000000006</v>
      </c>
      <c r="W1379" t="s">
        <v>11582</v>
      </c>
      <c r="X1379">
        <v>2014</v>
      </c>
      <c r="Y1379" s="2">
        <v>8</v>
      </c>
      <c r="Z1379" s="2" t="s">
        <v>11580</v>
      </c>
    </row>
    <row r="1380" spans="1:26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 t="s">
        <v>11338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>
        <v>5</v>
      </c>
      <c r="T1380" s="5">
        <v>0.2</v>
      </c>
      <c r="U1380" s="4">
        <v>34.996499999999997</v>
      </c>
      <c r="V1380" s="6">
        <v>8.7499999999999994E-2</v>
      </c>
      <c r="W1380" t="s">
        <v>11579</v>
      </c>
      <c r="X1380">
        <v>2014</v>
      </c>
      <c r="Y1380" s="2">
        <v>8</v>
      </c>
      <c r="Z1380" s="2" t="s">
        <v>11580</v>
      </c>
    </row>
    <row r="1381" spans="1:26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 t="s">
        <v>11338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>
        <v>5</v>
      </c>
      <c r="T1381" s="5">
        <v>0</v>
      </c>
      <c r="U1381" s="4">
        <v>7.9450000000000003</v>
      </c>
      <c r="V1381" s="6">
        <v>0.05</v>
      </c>
      <c r="W1381" t="s">
        <v>11582</v>
      </c>
      <c r="X1381">
        <v>2014</v>
      </c>
      <c r="Y1381" s="2">
        <v>8</v>
      </c>
      <c r="Z1381" s="2" t="s">
        <v>11580</v>
      </c>
    </row>
    <row r="1382" spans="1:26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 t="s">
        <v>11338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>
        <v>1</v>
      </c>
      <c r="T1382" s="5">
        <v>0.2</v>
      </c>
      <c r="U1382" s="4">
        <v>4.7792000000000003</v>
      </c>
      <c r="V1382" s="6">
        <v>0.36250000000000004</v>
      </c>
      <c r="W1382" t="s">
        <v>11579</v>
      </c>
      <c r="X1382">
        <v>2014</v>
      </c>
      <c r="Y1382" s="2">
        <v>8</v>
      </c>
      <c r="Z1382" s="2" t="s">
        <v>11580</v>
      </c>
    </row>
    <row r="1383" spans="1:26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 t="s">
        <v>10975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>
        <v>3</v>
      </c>
      <c r="T1383" s="5">
        <v>0.6</v>
      </c>
      <c r="U1383" s="4">
        <v>-90.248400000000004</v>
      </c>
      <c r="V1383" s="6">
        <v>-1.0750000000000002</v>
      </c>
      <c r="W1383" t="s">
        <v>11583</v>
      </c>
      <c r="X1383">
        <v>2016</v>
      </c>
      <c r="Y1383" s="2">
        <v>9</v>
      </c>
      <c r="Z1383" s="2" t="s">
        <v>11584</v>
      </c>
    </row>
    <row r="1384" spans="1:26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 t="s">
        <v>11339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>
        <v>1</v>
      </c>
      <c r="T1384" s="5">
        <v>0</v>
      </c>
      <c r="U1384" s="4">
        <v>1.6195999999999999</v>
      </c>
      <c r="V1384" s="6">
        <v>1.9999999999999997E-2</v>
      </c>
      <c r="W1384" t="s">
        <v>11582</v>
      </c>
      <c r="X1384">
        <v>2016</v>
      </c>
      <c r="Y1384" s="2">
        <v>2</v>
      </c>
      <c r="Z1384" s="2" t="s">
        <v>11580</v>
      </c>
    </row>
    <row r="1385" spans="1:26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 t="s">
        <v>11339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>
        <v>9</v>
      </c>
      <c r="T1385" s="5">
        <v>0</v>
      </c>
      <c r="U1385" s="4">
        <v>170.9316</v>
      </c>
      <c r="V1385" s="6">
        <v>0.49000000000000005</v>
      </c>
      <c r="W1385" t="s">
        <v>11582</v>
      </c>
      <c r="X1385">
        <v>2016</v>
      </c>
      <c r="Y1385" s="2">
        <v>2</v>
      </c>
      <c r="Z1385" s="2" t="s">
        <v>11580</v>
      </c>
    </row>
    <row r="1386" spans="1:26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 t="s">
        <v>11339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>
        <v>5</v>
      </c>
      <c r="T1386" s="5">
        <v>0</v>
      </c>
      <c r="U1386" s="4">
        <v>0.189</v>
      </c>
      <c r="V1386" s="6">
        <v>0.02</v>
      </c>
      <c r="W1386" t="s">
        <v>11582</v>
      </c>
      <c r="X1386">
        <v>2016</v>
      </c>
      <c r="Y1386" s="2">
        <v>2</v>
      </c>
      <c r="Z1386" s="2" t="s">
        <v>11580</v>
      </c>
    </row>
    <row r="1387" spans="1:26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 t="s">
        <v>11339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>
        <v>3</v>
      </c>
      <c r="T1387" s="5">
        <v>0</v>
      </c>
      <c r="U1387" s="4">
        <v>7.1592000000000002</v>
      </c>
      <c r="V1387" s="6">
        <v>0.38</v>
      </c>
      <c r="W1387" t="s">
        <v>11582</v>
      </c>
      <c r="X1387">
        <v>2016</v>
      </c>
      <c r="Y1387" s="2">
        <v>2</v>
      </c>
      <c r="Z1387" s="2" t="s">
        <v>11580</v>
      </c>
    </row>
    <row r="1388" spans="1:26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 t="s">
        <v>11339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>
        <v>2</v>
      </c>
      <c r="T1388" s="5">
        <v>0</v>
      </c>
      <c r="U1388" s="4">
        <v>52.7956</v>
      </c>
      <c r="V1388" s="6">
        <v>0.22</v>
      </c>
      <c r="W1388" t="s">
        <v>11582</v>
      </c>
      <c r="X1388">
        <v>2016</v>
      </c>
      <c r="Y1388" s="2">
        <v>2</v>
      </c>
      <c r="Z1388" s="2" t="s">
        <v>11580</v>
      </c>
    </row>
    <row r="1389" spans="1:26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 t="s">
        <v>11339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>
        <v>2</v>
      </c>
      <c r="T1389" s="5">
        <v>0</v>
      </c>
      <c r="U1389" s="4">
        <v>78.941199999999995</v>
      </c>
      <c r="V1389" s="6">
        <v>0.47</v>
      </c>
      <c r="W1389" t="s">
        <v>11582</v>
      </c>
      <c r="X1389">
        <v>2016</v>
      </c>
      <c r="Y1389" s="2">
        <v>2</v>
      </c>
      <c r="Z1389" s="2" t="s">
        <v>11580</v>
      </c>
    </row>
    <row r="1390" spans="1:26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 t="s">
        <v>11339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>
        <v>3</v>
      </c>
      <c r="T1390" s="5">
        <v>0</v>
      </c>
      <c r="U1390" s="4">
        <v>28.3095</v>
      </c>
      <c r="V1390" s="6">
        <v>0.27</v>
      </c>
      <c r="W1390" t="s">
        <v>11582</v>
      </c>
      <c r="X1390">
        <v>2016</v>
      </c>
      <c r="Y1390" s="2">
        <v>2</v>
      </c>
      <c r="Z1390" s="2" t="s">
        <v>11580</v>
      </c>
    </row>
    <row r="1391" spans="1:26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 t="s">
        <v>11339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>
        <v>3</v>
      </c>
      <c r="T1391" s="5">
        <v>0</v>
      </c>
      <c r="U1391" s="4">
        <v>126.0558</v>
      </c>
      <c r="V1391" s="6">
        <v>0.26</v>
      </c>
      <c r="W1391" t="s">
        <v>11582</v>
      </c>
      <c r="X1391">
        <v>2016</v>
      </c>
      <c r="Y1391" s="2">
        <v>2</v>
      </c>
      <c r="Z1391" s="2" t="s">
        <v>11580</v>
      </c>
    </row>
    <row r="1392" spans="1:26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 t="s">
        <v>11339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>
        <v>3</v>
      </c>
      <c r="T1392" s="5">
        <v>0</v>
      </c>
      <c r="U1392" s="4">
        <v>60.255299999999998</v>
      </c>
      <c r="V1392" s="6">
        <v>0.49</v>
      </c>
      <c r="W1392" t="s">
        <v>11582</v>
      </c>
      <c r="X1392">
        <v>2016</v>
      </c>
      <c r="Y1392" s="2">
        <v>2</v>
      </c>
      <c r="Z1392" s="2" t="s">
        <v>11580</v>
      </c>
    </row>
    <row r="1393" spans="1:26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 t="s">
        <v>11339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>
        <v>3</v>
      </c>
      <c r="T1393" s="5">
        <v>0</v>
      </c>
      <c r="U1393" s="4">
        <v>1.5444</v>
      </c>
      <c r="V1393" s="6">
        <v>0.01</v>
      </c>
      <c r="W1393" t="s">
        <v>11582</v>
      </c>
      <c r="X1393">
        <v>2016</v>
      </c>
      <c r="Y1393" s="2">
        <v>2</v>
      </c>
      <c r="Z1393" s="2" t="s">
        <v>11580</v>
      </c>
    </row>
    <row r="1394" spans="1:26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 t="s">
        <v>11339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>
        <v>7</v>
      </c>
      <c r="T1394" s="5">
        <v>0</v>
      </c>
      <c r="U1394" s="4">
        <v>160.91390000000001</v>
      </c>
      <c r="V1394" s="6">
        <v>0.47000000000000003</v>
      </c>
      <c r="W1394" t="s">
        <v>11582</v>
      </c>
      <c r="X1394">
        <v>2016</v>
      </c>
      <c r="Y1394" s="2">
        <v>2</v>
      </c>
      <c r="Z1394" s="2" t="s">
        <v>11580</v>
      </c>
    </row>
    <row r="1395" spans="1:26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 t="s">
        <v>11026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>
        <v>3</v>
      </c>
      <c r="T1395" s="5">
        <v>0.2</v>
      </c>
      <c r="U1395" s="4">
        <v>1.5522</v>
      </c>
      <c r="V1395" s="6">
        <v>0.16250000000000001</v>
      </c>
      <c r="W1395" t="s">
        <v>11579</v>
      </c>
      <c r="X1395">
        <v>2017</v>
      </c>
      <c r="Y1395" s="2">
        <v>7</v>
      </c>
      <c r="Z1395" s="2" t="s">
        <v>11580</v>
      </c>
    </row>
    <row r="1396" spans="1:26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 t="s">
        <v>10975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>
        <v>5</v>
      </c>
      <c r="T1396" s="5">
        <v>0.5</v>
      </c>
      <c r="U1396" s="4">
        <v>-430.61700000000002</v>
      </c>
      <c r="V1396" s="6">
        <v>-0.66</v>
      </c>
      <c r="W1396" t="s">
        <v>11583</v>
      </c>
      <c r="X1396">
        <v>2017</v>
      </c>
      <c r="Y1396" s="2">
        <v>10</v>
      </c>
      <c r="Z1396" s="2" t="s">
        <v>11584</v>
      </c>
    </row>
    <row r="1397" spans="1:26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 t="s">
        <v>10975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>
        <v>3</v>
      </c>
      <c r="T1397" s="5">
        <v>0.5</v>
      </c>
      <c r="U1397" s="4">
        <v>-42.652799999999999</v>
      </c>
      <c r="V1397" s="6">
        <v>-0.64</v>
      </c>
      <c r="W1397" t="s">
        <v>11583</v>
      </c>
      <c r="X1397">
        <v>2017</v>
      </c>
      <c r="Y1397" s="2">
        <v>10</v>
      </c>
      <c r="Z1397" s="2" t="s">
        <v>11584</v>
      </c>
    </row>
    <row r="1398" spans="1:26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 t="s">
        <v>11029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>
        <v>4</v>
      </c>
      <c r="T1398" s="5">
        <v>0.2</v>
      </c>
      <c r="U1398" s="4">
        <v>6.0255999999999998</v>
      </c>
      <c r="V1398" s="6">
        <v>0.35</v>
      </c>
      <c r="W1398" t="s">
        <v>11579</v>
      </c>
      <c r="X1398">
        <v>2016</v>
      </c>
      <c r="Y1398" s="2">
        <v>11</v>
      </c>
      <c r="Z1398" s="2" t="s">
        <v>11580</v>
      </c>
    </row>
    <row r="1399" spans="1:26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 t="s">
        <v>11029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>
        <v>2</v>
      </c>
      <c r="T1399" s="5">
        <v>0</v>
      </c>
      <c r="U1399" s="4">
        <v>5.6643999999999997</v>
      </c>
      <c r="V1399" s="6">
        <v>0.48999999999999994</v>
      </c>
      <c r="W1399" t="s">
        <v>11582</v>
      </c>
      <c r="X1399">
        <v>2016</v>
      </c>
      <c r="Y1399" s="2">
        <v>11</v>
      </c>
      <c r="Z1399" s="2" t="s">
        <v>11580</v>
      </c>
    </row>
    <row r="1400" spans="1:26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 t="s">
        <v>11029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>
        <v>4</v>
      </c>
      <c r="T1400" s="5">
        <v>0</v>
      </c>
      <c r="U1400" s="4">
        <v>11.492000000000001</v>
      </c>
      <c r="V1400" s="6">
        <v>0.13</v>
      </c>
      <c r="W1400" t="s">
        <v>11582</v>
      </c>
      <c r="X1400">
        <v>2016</v>
      </c>
      <c r="Y1400" s="2">
        <v>11</v>
      </c>
      <c r="Z1400" s="2" t="s">
        <v>11580</v>
      </c>
    </row>
    <row r="1401" spans="1:26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 t="s">
        <v>11029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>
        <v>1</v>
      </c>
      <c r="T1401" s="5">
        <v>0</v>
      </c>
      <c r="U1401" s="4">
        <v>3.1103999999999998</v>
      </c>
      <c r="V1401" s="6">
        <v>0.47999999999999993</v>
      </c>
      <c r="W1401" t="s">
        <v>11582</v>
      </c>
      <c r="X1401">
        <v>2016</v>
      </c>
      <c r="Y1401" s="2">
        <v>11</v>
      </c>
      <c r="Z1401" s="2" t="s">
        <v>11580</v>
      </c>
    </row>
    <row r="1402" spans="1:26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 t="s">
        <v>11340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>
        <v>2</v>
      </c>
      <c r="T1402" s="5">
        <v>0</v>
      </c>
      <c r="U1402" s="4">
        <v>6.1040000000000001</v>
      </c>
      <c r="V1402" s="6">
        <v>0.27999999999999997</v>
      </c>
      <c r="W1402" t="s">
        <v>11582</v>
      </c>
      <c r="X1402">
        <v>2016</v>
      </c>
      <c r="Y1402" s="2">
        <v>11</v>
      </c>
      <c r="Z1402" s="2" t="s">
        <v>11580</v>
      </c>
    </row>
    <row r="1403" spans="1:26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 t="s">
        <v>11340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>
        <v>3</v>
      </c>
      <c r="T1403" s="5">
        <v>0</v>
      </c>
      <c r="U1403" s="4">
        <v>118.3413</v>
      </c>
      <c r="V1403" s="6">
        <v>0.47000000000000003</v>
      </c>
      <c r="W1403" t="s">
        <v>11582</v>
      </c>
      <c r="X1403">
        <v>2016</v>
      </c>
      <c r="Y1403" s="2">
        <v>11</v>
      </c>
      <c r="Z1403" s="2" t="s">
        <v>11580</v>
      </c>
    </row>
    <row r="1404" spans="1:26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 t="s">
        <v>10981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>
        <v>2</v>
      </c>
      <c r="T1404" s="5">
        <v>0.4</v>
      </c>
      <c r="U1404" s="4">
        <v>-58.133200000000002</v>
      </c>
      <c r="V1404" s="6">
        <v>-0.28333333333333338</v>
      </c>
      <c r="W1404" t="s">
        <v>11585</v>
      </c>
      <c r="X1404">
        <v>2016</v>
      </c>
      <c r="Y1404" s="2">
        <v>4</v>
      </c>
      <c r="Z1404" s="2" t="s">
        <v>11584</v>
      </c>
    </row>
    <row r="1405" spans="1:26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 t="s">
        <v>10981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>
        <v>5</v>
      </c>
      <c r="T1405" s="5">
        <v>0.2</v>
      </c>
      <c r="U1405" s="4">
        <v>146.79</v>
      </c>
      <c r="V1405" s="6">
        <v>0.35</v>
      </c>
      <c r="W1405" t="s">
        <v>11579</v>
      </c>
      <c r="X1405">
        <v>2016</v>
      </c>
      <c r="Y1405" s="2">
        <v>4</v>
      </c>
      <c r="Z1405" s="2" t="s">
        <v>11580</v>
      </c>
    </row>
    <row r="1406" spans="1:26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 t="s">
        <v>10989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>
        <v>1</v>
      </c>
      <c r="T1406" s="5">
        <v>0.2</v>
      </c>
      <c r="U1406" s="4">
        <v>-2.1896</v>
      </c>
      <c r="V1406" s="6">
        <v>-0.21249999999999999</v>
      </c>
      <c r="W1406" t="s">
        <v>11579</v>
      </c>
      <c r="X1406">
        <v>2014</v>
      </c>
      <c r="Y1406" s="2">
        <v>4</v>
      </c>
      <c r="Z1406" s="2" t="s">
        <v>11584</v>
      </c>
    </row>
    <row r="1407" spans="1:26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 t="s">
        <v>10989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>
        <v>3</v>
      </c>
      <c r="T1407" s="5">
        <v>0.4</v>
      </c>
      <c r="U1407" s="4">
        <v>-36.111600000000003</v>
      </c>
      <c r="V1407" s="6">
        <v>-0.23333333333333334</v>
      </c>
      <c r="W1407" t="s">
        <v>11585</v>
      </c>
      <c r="X1407">
        <v>2014</v>
      </c>
      <c r="Y1407" s="2">
        <v>4</v>
      </c>
      <c r="Z1407" s="2" t="s">
        <v>11584</v>
      </c>
    </row>
    <row r="1408" spans="1:26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 t="s">
        <v>10989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>
        <v>2</v>
      </c>
      <c r="T1408" s="5">
        <v>0.2</v>
      </c>
      <c r="U1408" s="4">
        <v>21.896999999999998</v>
      </c>
      <c r="V1408" s="6">
        <v>0.18749999999999997</v>
      </c>
      <c r="W1408" t="s">
        <v>11579</v>
      </c>
      <c r="X1408">
        <v>2014</v>
      </c>
      <c r="Y1408" s="2">
        <v>4</v>
      </c>
      <c r="Z1408" s="2" t="s">
        <v>11580</v>
      </c>
    </row>
    <row r="1409" spans="1:26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 t="s">
        <v>10978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>
        <v>2</v>
      </c>
      <c r="T1409" s="5">
        <v>0</v>
      </c>
      <c r="U1409" s="4">
        <v>19.6248</v>
      </c>
      <c r="V1409" s="6">
        <v>0.26</v>
      </c>
      <c r="W1409" t="s">
        <v>11582</v>
      </c>
      <c r="X1409">
        <v>2016</v>
      </c>
      <c r="Y1409" s="2">
        <v>9</v>
      </c>
      <c r="Z1409" s="2" t="s">
        <v>11580</v>
      </c>
    </row>
    <row r="1410" spans="1:26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 t="s">
        <v>10978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>
        <v>2</v>
      </c>
      <c r="T1410" s="5">
        <v>0</v>
      </c>
      <c r="U1410" s="4">
        <v>9.9949999999999992</v>
      </c>
      <c r="V1410" s="6">
        <v>0.25</v>
      </c>
      <c r="W1410" t="s">
        <v>11582</v>
      </c>
      <c r="X1410">
        <v>2016</v>
      </c>
      <c r="Y1410" s="2">
        <v>9</v>
      </c>
      <c r="Z1410" s="2" t="s">
        <v>11580</v>
      </c>
    </row>
    <row r="1411" spans="1:26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 t="s">
        <v>11046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>
        <v>3</v>
      </c>
      <c r="T1411" s="5">
        <v>0.5</v>
      </c>
      <c r="U1411" s="4">
        <v>-204.44579999999999</v>
      </c>
      <c r="V1411" s="6">
        <v>-0.51999999999999991</v>
      </c>
      <c r="W1411" t="s">
        <v>11583</v>
      </c>
      <c r="X1411">
        <v>2016</v>
      </c>
      <c r="Y1411" s="2">
        <v>9</v>
      </c>
      <c r="Z1411" s="2" t="s">
        <v>11584</v>
      </c>
    </row>
    <row r="1412" spans="1:26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 t="s">
        <v>10966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>
        <v>2</v>
      </c>
      <c r="T1412" s="5">
        <v>0.2</v>
      </c>
      <c r="U1412" s="4">
        <v>8.8800000000000008</v>
      </c>
      <c r="V1412" s="6">
        <v>0.37500000000000006</v>
      </c>
      <c r="W1412" t="s">
        <v>11579</v>
      </c>
      <c r="X1412">
        <v>2017</v>
      </c>
      <c r="Y1412" s="2">
        <v>11</v>
      </c>
      <c r="Z1412" s="2" t="s">
        <v>11580</v>
      </c>
    </row>
    <row r="1413" spans="1:26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 t="s">
        <v>11029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>
        <v>2</v>
      </c>
      <c r="T1413" s="5">
        <v>0.1</v>
      </c>
      <c r="U1413" s="4">
        <v>72.534400000000005</v>
      </c>
      <c r="V1413" s="6">
        <v>0.17777777777777781</v>
      </c>
      <c r="W1413" t="s">
        <v>11579</v>
      </c>
      <c r="X1413">
        <v>2016</v>
      </c>
      <c r="Y1413" s="2">
        <v>7</v>
      </c>
      <c r="Z1413" s="2" t="s">
        <v>11580</v>
      </c>
    </row>
    <row r="1414" spans="1:26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 t="s">
        <v>11029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>
        <v>4</v>
      </c>
      <c r="T1414" s="5">
        <v>0</v>
      </c>
      <c r="U1414" s="4">
        <v>14.8752</v>
      </c>
      <c r="V1414" s="6">
        <v>0.09</v>
      </c>
      <c r="W1414" t="s">
        <v>11582</v>
      </c>
      <c r="X1414">
        <v>2016</v>
      </c>
      <c r="Y1414" s="2">
        <v>7</v>
      </c>
      <c r="Z1414" s="2" t="s">
        <v>11580</v>
      </c>
    </row>
    <row r="1415" spans="1:26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 t="s">
        <v>10978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>
        <v>7</v>
      </c>
      <c r="T1415" s="5">
        <v>0.2</v>
      </c>
      <c r="U1415" s="4">
        <v>108.7996</v>
      </c>
      <c r="V1415" s="6">
        <v>0.32500000000000001</v>
      </c>
      <c r="W1415" t="s">
        <v>11579</v>
      </c>
      <c r="X1415">
        <v>2014</v>
      </c>
      <c r="Y1415" s="2">
        <v>6</v>
      </c>
      <c r="Z1415" s="2" t="s">
        <v>11580</v>
      </c>
    </row>
    <row r="1416" spans="1:26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 t="s">
        <v>11266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>
        <v>3</v>
      </c>
      <c r="T1416" s="5">
        <v>0</v>
      </c>
      <c r="U1416" s="4">
        <v>26.396699999999999</v>
      </c>
      <c r="V1416" s="6">
        <v>0.11</v>
      </c>
      <c r="W1416" t="s">
        <v>11582</v>
      </c>
      <c r="X1416">
        <v>2017</v>
      </c>
      <c r="Y1416" s="2">
        <v>1</v>
      </c>
      <c r="Z1416" s="2" t="s">
        <v>11580</v>
      </c>
    </row>
    <row r="1417" spans="1:26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 t="s">
        <v>11266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>
        <v>3</v>
      </c>
      <c r="T1417" s="5">
        <v>0</v>
      </c>
      <c r="U1417" s="4">
        <v>12.8316</v>
      </c>
      <c r="V1417" s="6">
        <v>0.33999999999999997</v>
      </c>
      <c r="W1417" t="s">
        <v>11582</v>
      </c>
      <c r="X1417">
        <v>2017</v>
      </c>
      <c r="Y1417" s="2">
        <v>1</v>
      </c>
      <c r="Z1417" s="2" t="s">
        <v>11580</v>
      </c>
    </row>
    <row r="1418" spans="1:26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 t="s">
        <v>10997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>
        <v>7</v>
      </c>
      <c r="T1418" s="5">
        <v>0.2</v>
      </c>
      <c r="U1418" s="4">
        <v>118.29300000000001</v>
      </c>
      <c r="V1418" s="6">
        <v>0.125</v>
      </c>
      <c r="W1418" t="s">
        <v>11579</v>
      </c>
      <c r="X1418">
        <v>2015</v>
      </c>
      <c r="Y1418" s="2">
        <v>9</v>
      </c>
      <c r="Z1418" s="2" t="s">
        <v>11580</v>
      </c>
    </row>
    <row r="1419" spans="1:26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 t="s">
        <v>10997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>
        <v>3</v>
      </c>
      <c r="T1419" s="5">
        <v>0.2</v>
      </c>
      <c r="U1419" s="4">
        <v>32.130000000000003</v>
      </c>
      <c r="V1419" s="6">
        <v>0.21250000000000002</v>
      </c>
      <c r="W1419" t="s">
        <v>11579</v>
      </c>
      <c r="X1419">
        <v>2015</v>
      </c>
      <c r="Y1419" s="2">
        <v>9</v>
      </c>
      <c r="Z1419" s="2" t="s">
        <v>11580</v>
      </c>
    </row>
    <row r="1420" spans="1:26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 t="s">
        <v>10997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>
        <v>4</v>
      </c>
      <c r="T1420" s="5">
        <v>0.6</v>
      </c>
      <c r="U1420" s="4">
        <v>-1.4783999999999999</v>
      </c>
      <c r="V1420" s="6">
        <v>-0.3</v>
      </c>
      <c r="W1420" t="s">
        <v>11583</v>
      </c>
      <c r="X1420">
        <v>2015</v>
      </c>
      <c r="Y1420" s="2">
        <v>9</v>
      </c>
      <c r="Z1420" s="2" t="s">
        <v>11584</v>
      </c>
    </row>
    <row r="1421" spans="1:26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 t="s">
        <v>11091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>
        <v>4</v>
      </c>
      <c r="T1421" s="5">
        <v>0.2</v>
      </c>
      <c r="U1421" s="4">
        <v>31.273599999999998</v>
      </c>
      <c r="V1421" s="6">
        <v>0.36249999999999993</v>
      </c>
      <c r="W1421" t="s">
        <v>11579</v>
      </c>
      <c r="X1421">
        <v>2015</v>
      </c>
      <c r="Y1421" s="2">
        <v>9</v>
      </c>
      <c r="Z1421" s="2" t="s">
        <v>11580</v>
      </c>
    </row>
    <row r="1422" spans="1:26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 t="s">
        <v>11091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>
        <v>2</v>
      </c>
      <c r="T1422" s="5">
        <v>0.7</v>
      </c>
      <c r="U1422" s="4">
        <v>-48.392000000000003</v>
      </c>
      <c r="V1422" s="6">
        <v>-0.66666666666666674</v>
      </c>
      <c r="W1422" t="s">
        <v>11583</v>
      </c>
      <c r="X1422">
        <v>2015</v>
      </c>
      <c r="Y1422" s="2">
        <v>9</v>
      </c>
      <c r="Z1422" s="2" t="s">
        <v>11584</v>
      </c>
    </row>
    <row r="1423" spans="1:26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 t="s">
        <v>11091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>
        <v>2</v>
      </c>
      <c r="T1423" s="5">
        <v>0.2</v>
      </c>
      <c r="U1423" s="4">
        <v>14.409599999999999</v>
      </c>
      <c r="V1423" s="6">
        <v>0.23749999999999999</v>
      </c>
      <c r="W1423" t="s">
        <v>11579</v>
      </c>
      <c r="X1423">
        <v>2015</v>
      </c>
      <c r="Y1423" s="2">
        <v>9</v>
      </c>
      <c r="Z1423" s="2" t="s">
        <v>11580</v>
      </c>
    </row>
    <row r="1424" spans="1:26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 t="s">
        <v>11091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>
        <v>9</v>
      </c>
      <c r="T1424" s="5">
        <v>0.7</v>
      </c>
      <c r="U1424" s="4">
        <v>-59.057099999999998</v>
      </c>
      <c r="V1424" s="6">
        <v>-0.76666666666666661</v>
      </c>
      <c r="W1424" t="s">
        <v>11583</v>
      </c>
      <c r="X1424">
        <v>2015</v>
      </c>
      <c r="Y1424" s="2">
        <v>9</v>
      </c>
      <c r="Z1424" s="2" t="s">
        <v>11584</v>
      </c>
    </row>
    <row r="1425" spans="1:26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 t="s">
        <v>11091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>
        <v>6</v>
      </c>
      <c r="T1425" s="5">
        <v>0.2</v>
      </c>
      <c r="U1425" s="4">
        <v>-1.4987999999999999</v>
      </c>
      <c r="V1425" s="6">
        <v>-1.2499999999999999E-2</v>
      </c>
      <c r="W1425" t="s">
        <v>11579</v>
      </c>
      <c r="X1425">
        <v>2015</v>
      </c>
      <c r="Y1425" s="2">
        <v>9</v>
      </c>
      <c r="Z1425" s="2" t="s">
        <v>11584</v>
      </c>
    </row>
    <row r="1426" spans="1:26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 t="s">
        <v>11091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>
        <v>5</v>
      </c>
      <c r="T1426" s="5">
        <v>0.2</v>
      </c>
      <c r="U1426" s="4">
        <v>23.096499999999999</v>
      </c>
      <c r="V1426" s="6">
        <v>8.7500000000000008E-2</v>
      </c>
      <c r="W1426" t="s">
        <v>11579</v>
      </c>
      <c r="X1426">
        <v>2015</v>
      </c>
      <c r="Y1426" s="2">
        <v>9</v>
      </c>
      <c r="Z1426" s="2" t="s">
        <v>11580</v>
      </c>
    </row>
    <row r="1427" spans="1:26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 t="s">
        <v>11091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>
        <v>4</v>
      </c>
      <c r="T1427" s="5">
        <v>0.2</v>
      </c>
      <c r="U1427" s="4">
        <v>-86.366399999999999</v>
      </c>
      <c r="V1427" s="6">
        <v>-0.23749999999999999</v>
      </c>
      <c r="W1427" t="s">
        <v>11579</v>
      </c>
      <c r="X1427">
        <v>2015</v>
      </c>
      <c r="Y1427" s="2">
        <v>9</v>
      </c>
      <c r="Z1427" s="2" t="s">
        <v>11584</v>
      </c>
    </row>
    <row r="1428" spans="1:26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 t="s">
        <v>11299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>
        <v>2</v>
      </c>
      <c r="T1428" s="5">
        <v>0.2</v>
      </c>
      <c r="U1428" s="4">
        <v>3.2831999999999999</v>
      </c>
      <c r="V1428" s="6">
        <v>0.33750000000000002</v>
      </c>
      <c r="W1428" t="s">
        <v>11579</v>
      </c>
      <c r="X1428">
        <v>2015</v>
      </c>
      <c r="Y1428" s="2">
        <v>10</v>
      </c>
      <c r="Z1428" s="2" t="s">
        <v>11580</v>
      </c>
    </row>
    <row r="1429" spans="1:26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 t="s">
        <v>11299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>
        <v>5</v>
      </c>
      <c r="T1429" s="5">
        <v>0</v>
      </c>
      <c r="U1429" s="4">
        <v>7.08</v>
      </c>
      <c r="V1429" s="6">
        <v>0.48</v>
      </c>
      <c r="W1429" t="s">
        <v>11582</v>
      </c>
      <c r="X1429">
        <v>2015</v>
      </c>
      <c r="Y1429" s="2">
        <v>10</v>
      </c>
      <c r="Z1429" s="2" t="s">
        <v>11580</v>
      </c>
    </row>
    <row r="1430" spans="1:26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 t="s">
        <v>11299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>
        <v>5</v>
      </c>
      <c r="T1430" s="5">
        <v>0.2</v>
      </c>
      <c r="U1430" s="4">
        <v>9.3125</v>
      </c>
      <c r="V1430" s="6">
        <v>0.3125</v>
      </c>
      <c r="W1430" t="s">
        <v>11579</v>
      </c>
      <c r="X1430">
        <v>2015</v>
      </c>
      <c r="Y1430" s="2">
        <v>10</v>
      </c>
      <c r="Z1430" s="2" t="s">
        <v>11580</v>
      </c>
    </row>
    <row r="1431" spans="1:26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 t="s">
        <v>11299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>
        <v>14</v>
      </c>
      <c r="T1431" s="5">
        <v>0</v>
      </c>
      <c r="U1431" s="4">
        <v>196.61320000000001</v>
      </c>
      <c r="V1431" s="6">
        <v>0.46</v>
      </c>
      <c r="W1431" t="s">
        <v>11582</v>
      </c>
      <c r="X1431">
        <v>2015</v>
      </c>
      <c r="Y1431" s="2">
        <v>10</v>
      </c>
      <c r="Z1431" s="2" t="s">
        <v>11580</v>
      </c>
    </row>
    <row r="1432" spans="1:26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 t="s">
        <v>10981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>
        <v>8</v>
      </c>
      <c r="T1432" s="5">
        <v>0.4</v>
      </c>
      <c r="U1432" s="4">
        <v>-40.471200000000003</v>
      </c>
      <c r="V1432" s="6">
        <v>-0.18333333333333335</v>
      </c>
      <c r="W1432" t="s">
        <v>11585</v>
      </c>
      <c r="X1432">
        <v>2017</v>
      </c>
      <c r="Y1432" s="2">
        <v>11</v>
      </c>
      <c r="Z1432" s="2" t="s">
        <v>11584</v>
      </c>
    </row>
    <row r="1433" spans="1:26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 t="s">
        <v>11329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>
        <v>6</v>
      </c>
      <c r="T1433" s="5">
        <v>0</v>
      </c>
      <c r="U1433" s="4">
        <v>74.852400000000003</v>
      </c>
      <c r="V1433" s="6">
        <v>0.49000000000000005</v>
      </c>
      <c r="W1433" t="s">
        <v>11582</v>
      </c>
      <c r="X1433">
        <v>2014</v>
      </c>
      <c r="Y1433" s="2">
        <v>12</v>
      </c>
      <c r="Z1433" s="2" t="s">
        <v>11580</v>
      </c>
    </row>
    <row r="1434" spans="1:26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 t="s">
        <v>11329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>
        <v>1</v>
      </c>
      <c r="T1434" s="5">
        <v>0</v>
      </c>
      <c r="U1434" s="4">
        <v>1.9629000000000001</v>
      </c>
      <c r="V1434" s="6">
        <v>0.27</v>
      </c>
      <c r="W1434" t="s">
        <v>11582</v>
      </c>
      <c r="X1434">
        <v>2014</v>
      </c>
      <c r="Y1434" s="2">
        <v>12</v>
      </c>
      <c r="Z1434" s="2" t="s">
        <v>11580</v>
      </c>
    </row>
    <row r="1435" spans="1:26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 t="s">
        <v>11329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>
        <v>14</v>
      </c>
      <c r="T1435" s="5">
        <v>0</v>
      </c>
      <c r="U1435" s="4">
        <v>163.78739999999999</v>
      </c>
      <c r="V1435" s="6">
        <v>0.09</v>
      </c>
      <c r="W1435" t="s">
        <v>11582</v>
      </c>
      <c r="X1435">
        <v>2014</v>
      </c>
      <c r="Y1435" s="2">
        <v>12</v>
      </c>
      <c r="Z1435" s="2" t="s">
        <v>11580</v>
      </c>
    </row>
    <row r="1436" spans="1:26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 t="s">
        <v>11038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>
        <v>5</v>
      </c>
      <c r="T1436" s="5">
        <v>0</v>
      </c>
      <c r="U1436" s="4">
        <v>15.593999999999999</v>
      </c>
      <c r="V1436" s="6">
        <v>0.46</v>
      </c>
      <c r="W1436" t="s">
        <v>11582</v>
      </c>
      <c r="X1436">
        <v>2016</v>
      </c>
      <c r="Y1436" s="2">
        <v>12</v>
      </c>
      <c r="Z1436" s="2" t="s">
        <v>11580</v>
      </c>
    </row>
    <row r="1437" spans="1:26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 t="s">
        <v>11108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>
        <v>6</v>
      </c>
      <c r="T1437" s="5">
        <v>0.2</v>
      </c>
      <c r="U1437" s="4">
        <v>10.8864</v>
      </c>
      <c r="V1437" s="6">
        <v>0.35000000000000003</v>
      </c>
      <c r="W1437" t="s">
        <v>11579</v>
      </c>
      <c r="X1437">
        <v>2017</v>
      </c>
      <c r="Y1437" s="2">
        <v>6</v>
      </c>
      <c r="Z1437" s="2" t="s">
        <v>11580</v>
      </c>
    </row>
    <row r="1438" spans="1:26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 t="s">
        <v>11108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>
        <v>2</v>
      </c>
      <c r="T1438" s="5">
        <v>0.2</v>
      </c>
      <c r="U1438" s="4">
        <v>0.59040000000000004</v>
      </c>
      <c r="V1438" s="6">
        <v>0.1125</v>
      </c>
      <c r="W1438" t="s">
        <v>11579</v>
      </c>
      <c r="X1438">
        <v>2017</v>
      </c>
      <c r="Y1438" s="2">
        <v>6</v>
      </c>
      <c r="Z1438" s="2" t="s">
        <v>11580</v>
      </c>
    </row>
    <row r="1439" spans="1:26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 t="s">
        <v>11166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>
        <v>3</v>
      </c>
      <c r="T1439" s="5">
        <v>0.2</v>
      </c>
      <c r="U1439" s="4">
        <v>42.880499999999998</v>
      </c>
      <c r="V1439" s="6">
        <v>0.16250000000000001</v>
      </c>
      <c r="W1439" t="s">
        <v>11579</v>
      </c>
      <c r="X1439">
        <v>2015</v>
      </c>
      <c r="Y1439" s="2">
        <v>10</v>
      </c>
      <c r="Z1439" s="2" t="s">
        <v>11580</v>
      </c>
    </row>
    <row r="1440" spans="1:26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 t="s">
        <v>11166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>
        <v>5</v>
      </c>
      <c r="T1440" s="5">
        <v>0.3</v>
      </c>
      <c r="U1440" s="4">
        <v>-350.49</v>
      </c>
      <c r="V1440" s="6">
        <v>-0.14285714285714288</v>
      </c>
      <c r="W1440" t="s">
        <v>11585</v>
      </c>
      <c r="X1440">
        <v>2015</v>
      </c>
      <c r="Y1440" s="2">
        <v>10</v>
      </c>
      <c r="Z1440" s="2" t="s">
        <v>11584</v>
      </c>
    </row>
    <row r="1441" spans="1:26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 t="s">
        <v>11096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>
        <v>5</v>
      </c>
      <c r="T1441" s="5">
        <v>0</v>
      </c>
      <c r="U1441" s="4">
        <v>13.365</v>
      </c>
      <c r="V1441" s="6">
        <v>0.45</v>
      </c>
      <c r="W1441" t="s">
        <v>11582</v>
      </c>
      <c r="X1441">
        <v>2017</v>
      </c>
      <c r="Y1441" s="2">
        <v>4</v>
      </c>
      <c r="Z1441" s="2" t="s">
        <v>11580</v>
      </c>
    </row>
    <row r="1442" spans="1:26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 t="s">
        <v>11096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>
        <v>4</v>
      </c>
      <c r="T1442" s="5">
        <v>0</v>
      </c>
      <c r="U1442" s="4">
        <v>17.981999999999999</v>
      </c>
      <c r="V1442" s="6">
        <v>0.44999999999999996</v>
      </c>
      <c r="W1442" t="s">
        <v>11582</v>
      </c>
      <c r="X1442">
        <v>2017</v>
      </c>
      <c r="Y1442" s="2">
        <v>4</v>
      </c>
      <c r="Z1442" s="2" t="s">
        <v>11580</v>
      </c>
    </row>
    <row r="1443" spans="1:26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 t="s">
        <v>11034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>
        <v>2</v>
      </c>
      <c r="T1443" s="5">
        <v>0.2</v>
      </c>
      <c r="U1443" s="4">
        <v>11.46</v>
      </c>
      <c r="V1443" s="6">
        <v>0.31250000000000006</v>
      </c>
      <c r="W1443" t="s">
        <v>11579</v>
      </c>
      <c r="X1443">
        <v>2017</v>
      </c>
      <c r="Y1443" s="2">
        <v>12</v>
      </c>
      <c r="Z1443" s="2" t="s">
        <v>11580</v>
      </c>
    </row>
    <row r="1444" spans="1:26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 t="s">
        <v>11257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>
        <v>2</v>
      </c>
      <c r="T1444" s="5">
        <v>0</v>
      </c>
      <c r="U1444" s="4">
        <v>6.3296000000000001</v>
      </c>
      <c r="V1444" s="6">
        <v>0.46</v>
      </c>
      <c r="W1444" t="s">
        <v>11582</v>
      </c>
      <c r="X1444">
        <v>2017</v>
      </c>
      <c r="Y1444" s="2">
        <v>8</v>
      </c>
      <c r="Z1444" s="2" t="s">
        <v>11580</v>
      </c>
    </row>
    <row r="1445" spans="1:26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 t="s">
        <v>11083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>
        <v>4</v>
      </c>
      <c r="T1445" s="5">
        <v>0.2</v>
      </c>
      <c r="U1445" s="4">
        <v>17.428000000000001</v>
      </c>
      <c r="V1445" s="6">
        <v>0.125</v>
      </c>
      <c r="W1445" t="s">
        <v>11579</v>
      </c>
      <c r="X1445">
        <v>2015</v>
      </c>
      <c r="Y1445" s="2">
        <v>10</v>
      </c>
      <c r="Z1445" s="2" t="s">
        <v>11580</v>
      </c>
    </row>
    <row r="1446" spans="1:26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 t="s">
        <v>10955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>
        <v>9</v>
      </c>
      <c r="T1446" s="5">
        <v>0.2</v>
      </c>
      <c r="U1446" s="4">
        <v>148.49459999999999</v>
      </c>
      <c r="V1446" s="6">
        <v>7.4999999999999997E-2</v>
      </c>
      <c r="W1446" t="s">
        <v>11579</v>
      </c>
      <c r="X1446">
        <v>2016</v>
      </c>
      <c r="Y1446" s="2">
        <v>5</v>
      </c>
      <c r="Z1446" s="2" t="s">
        <v>11580</v>
      </c>
    </row>
    <row r="1447" spans="1:26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 t="s">
        <v>11020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>
        <v>4</v>
      </c>
      <c r="T1447" s="5">
        <v>0.2</v>
      </c>
      <c r="U1447" s="4">
        <v>-39.1248</v>
      </c>
      <c r="V1447" s="6">
        <v>-0.23750000000000002</v>
      </c>
      <c r="W1447" t="s">
        <v>11579</v>
      </c>
      <c r="X1447">
        <v>2017</v>
      </c>
      <c r="Y1447" s="2">
        <v>6</v>
      </c>
      <c r="Z1447" s="2" t="s">
        <v>11584</v>
      </c>
    </row>
    <row r="1448" spans="1:26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 t="s">
        <v>11020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>
        <v>7</v>
      </c>
      <c r="T1448" s="5">
        <v>0.3</v>
      </c>
      <c r="U1448" s="4">
        <v>-87.341800000000006</v>
      </c>
      <c r="V1448" s="6">
        <v>-0.18571428571428572</v>
      </c>
      <c r="W1448" t="s">
        <v>11585</v>
      </c>
      <c r="X1448">
        <v>2017</v>
      </c>
      <c r="Y1448" s="2">
        <v>6</v>
      </c>
      <c r="Z1448" s="2" t="s">
        <v>11584</v>
      </c>
    </row>
    <row r="1449" spans="1:26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 t="s">
        <v>11020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>
        <v>2</v>
      </c>
      <c r="T1449" s="5">
        <v>0.2</v>
      </c>
      <c r="U1449" s="4">
        <v>5.9980000000000002</v>
      </c>
      <c r="V1449" s="6">
        <v>0.125</v>
      </c>
      <c r="W1449" t="s">
        <v>11579</v>
      </c>
      <c r="X1449">
        <v>2017</v>
      </c>
      <c r="Y1449" s="2">
        <v>6</v>
      </c>
      <c r="Z1449" s="2" t="s">
        <v>11580</v>
      </c>
    </row>
    <row r="1450" spans="1:26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 t="s">
        <v>10951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>
        <v>3</v>
      </c>
      <c r="T1450" s="5">
        <v>0.7</v>
      </c>
      <c r="U1450" s="4">
        <v>-1.7514000000000001</v>
      </c>
      <c r="V1450" s="6">
        <v>-0.70000000000000007</v>
      </c>
      <c r="W1450" t="s">
        <v>11583</v>
      </c>
      <c r="X1450">
        <v>2014</v>
      </c>
      <c r="Y1450" s="2">
        <v>4</v>
      </c>
      <c r="Z1450" s="2" t="s">
        <v>11584</v>
      </c>
    </row>
    <row r="1451" spans="1:26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 t="s">
        <v>11116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>
        <v>3</v>
      </c>
      <c r="T1451" s="5">
        <v>0.2</v>
      </c>
      <c r="U1451" s="4">
        <v>11.093999999999999</v>
      </c>
      <c r="V1451" s="6">
        <v>0.125</v>
      </c>
      <c r="W1451" t="s">
        <v>11579</v>
      </c>
      <c r="X1451">
        <v>2015</v>
      </c>
      <c r="Y1451" s="2">
        <v>5</v>
      </c>
      <c r="Z1451" s="2" t="s">
        <v>11580</v>
      </c>
    </row>
    <row r="1452" spans="1:26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 t="s">
        <v>11046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>
        <v>1</v>
      </c>
      <c r="T1452" s="5">
        <v>0.7</v>
      </c>
      <c r="U1452" s="4">
        <v>-1.35</v>
      </c>
      <c r="V1452" s="6">
        <v>-0.66666666666666674</v>
      </c>
      <c r="W1452" t="s">
        <v>11583</v>
      </c>
      <c r="X1452">
        <v>2015</v>
      </c>
      <c r="Y1452" s="2">
        <v>7</v>
      </c>
      <c r="Z1452" s="2" t="s">
        <v>11584</v>
      </c>
    </row>
    <row r="1453" spans="1:26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 t="s">
        <v>11341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>
        <v>7</v>
      </c>
      <c r="T1453" s="5">
        <v>0</v>
      </c>
      <c r="U1453" s="4">
        <v>34.780200000000001</v>
      </c>
      <c r="V1453" s="6">
        <v>0.49</v>
      </c>
      <c r="W1453" t="s">
        <v>11582</v>
      </c>
      <c r="X1453">
        <v>2016</v>
      </c>
      <c r="Y1453" s="2">
        <v>11</v>
      </c>
      <c r="Z1453" s="2" t="s">
        <v>11580</v>
      </c>
    </row>
    <row r="1454" spans="1:26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 t="s">
        <v>11341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>
        <v>3</v>
      </c>
      <c r="T1454" s="5">
        <v>0</v>
      </c>
      <c r="U1454" s="4">
        <v>45.84</v>
      </c>
      <c r="V1454" s="6">
        <v>0.5</v>
      </c>
      <c r="W1454" t="s">
        <v>11582</v>
      </c>
      <c r="X1454">
        <v>2016</v>
      </c>
      <c r="Y1454" s="2">
        <v>11</v>
      </c>
      <c r="Z1454" s="2" t="s">
        <v>11580</v>
      </c>
    </row>
    <row r="1455" spans="1:26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 t="s">
        <v>11341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>
        <v>5</v>
      </c>
      <c r="T1455" s="5">
        <v>0</v>
      </c>
      <c r="U1455" s="4">
        <v>16.875</v>
      </c>
      <c r="V1455" s="6">
        <v>0.5</v>
      </c>
      <c r="W1455" t="s">
        <v>11582</v>
      </c>
      <c r="X1455">
        <v>2016</v>
      </c>
      <c r="Y1455" s="2">
        <v>11</v>
      </c>
      <c r="Z1455" s="2" t="s">
        <v>11580</v>
      </c>
    </row>
    <row r="1456" spans="1:26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 t="s">
        <v>11341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>
        <v>8</v>
      </c>
      <c r="T1456" s="5">
        <v>0</v>
      </c>
      <c r="U1456" s="4">
        <v>1459.2</v>
      </c>
      <c r="V1456" s="6">
        <v>0.48000000000000004</v>
      </c>
      <c r="W1456" t="s">
        <v>11582</v>
      </c>
      <c r="X1456">
        <v>2016</v>
      </c>
      <c r="Y1456" s="2">
        <v>11</v>
      </c>
      <c r="Z1456" s="2" t="s">
        <v>11580</v>
      </c>
    </row>
    <row r="1457" spans="1:26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 t="s">
        <v>11252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>
        <v>3</v>
      </c>
      <c r="T1457" s="5">
        <v>0</v>
      </c>
      <c r="U1457" s="4">
        <v>41.951999999999998</v>
      </c>
      <c r="V1457" s="6">
        <v>0.45999999999999996</v>
      </c>
      <c r="W1457" t="s">
        <v>11582</v>
      </c>
      <c r="X1457">
        <v>2017</v>
      </c>
      <c r="Y1457" s="2">
        <v>6</v>
      </c>
      <c r="Z1457" s="2" t="s">
        <v>11580</v>
      </c>
    </row>
    <row r="1458" spans="1:26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 t="s">
        <v>11252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>
        <v>3</v>
      </c>
      <c r="T1458" s="5">
        <v>0</v>
      </c>
      <c r="U1458" s="4">
        <v>67.941000000000003</v>
      </c>
      <c r="V1458" s="6">
        <v>0.15</v>
      </c>
      <c r="W1458" t="s">
        <v>11582</v>
      </c>
      <c r="X1458">
        <v>2017</v>
      </c>
      <c r="Y1458" s="2">
        <v>6</v>
      </c>
      <c r="Z1458" s="2" t="s">
        <v>11580</v>
      </c>
    </row>
    <row r="1459" spans="1:26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 t="s">
        <v>11342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>
        <v>9</v>
      </c>
      <c r="T1459" s="5">
        <v>0</v>
      </c>
      <c r="U1459" s="4">
        <v>23.49</v>
      </c>
      <c r="V1459" s="6">
        <v>0.44999999999999996</v>
      </c>
      <c r="W1459" t="s">
        <v>11582</v>
      </c>
      <c r="X1459">
        <v>2015</v>
      </c>
      <c r="Y1459" s="2">
        <v>8</v>
      </c>
      <c r="Z1459" s="2" t="s">
        <v>11580</v>
      </c>
    </row>
    <row r="1460" spans="1:26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 t="s">
        <v>11161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>
        <v>4</v>
      </c>
      <c r="T1460" s="5">
        <v>0.2</v>
      </c>
      <c r="U1460" s="4">
        <v>5.1791999999999998</v>
      </c>
      <c r="V1460" s="6">
        <v>0.32500000000000001</v>
      </c>
      <c r="W1460" t="s">
        <v>11579</v>
      </c>
      <c r="X1460">
        <v>2016</v>
      </c>
      <c r="Y1460" s="2">
        <v>9</v>
      </c>
      <c r="Z1460" s="2" t="s">
        <v>11580</v>
      </c>
    </row>
    <row r="1461" spans="1:26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 t="s">
        <v>11334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>
        <v>2</v>
      </c>
      <c r="T1461" s="5">
        <v>0</v>
      </c>
      <c r="U1461" s="4">
        <v>9.8856000000000002</v>
      </c>
      <c r="V1461" s="6">
        <v>0.36</v>
      </c>
      <c r="W1461" t="s">
        <v>11582</v>
      </c>
      <c r="X1461">
        <v>2014</v>
      </c>
      <c r="Y1461" s="2">
        <v>5</v>
      </c>
      <c r="Z1461" s="2" t="s">
        <v>11580</v>
      </c>
    </row>
    <row r="1462" spans="1:26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 t="s">
        <v>11050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>
        <v>2</v>
      </c>
      <c r="T1462" s="5">
        <v>0.2</v>
      </c>
      <c r="U1462" s="4">
        <v>19.398399999999999</v>
      </c>
      <c r="V1462" s="6">
        <v>0.35</v>
      </c>
      <c r="W1462" t="s">
        <v>11579</v>
      </c>
      <c r="X1462">
        <v>2015</v>
      </c>
      <c r="Y1462" s="2">
        <v>12</v>
      </c>
      <c r="Z1462" s="2" t="s">
        <v>11580</v>
      </c>
    </row>
    <row r="1463" spans="1:26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 t="s">
        <v>11205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>
        <v>2</v>
      </c>
      <c r="T1463" s="5">
        <v>0.3</v>
      </c>
      <c r="U1463" s="4">
        <v>-31.372199999999999</v>
      </c>
      <c r="V1463" s="6">
        <v>-0.12857142857142856</v>
      </c>
      <c r="W1463" t="s">
        <v>11585</v>
      </c>
      <c r="X1463">
        <v>2016</v>
      </c>
      <c r="Y1463" s="2">
        <v>3</v>
      </c>
      <c r="Z1463" s="2" t="s">
        <v>11584</v>
      </c>
    </row>
    <row r="1464" spans="1:26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 t="s">
        <v>11051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>
        <v>2</v>
      </c>
      <c r="T1464" s="5">
        <v>0.2</v>
      </c>
      <c r="U1464" s="4">
        <v>43.995600000000003</v>
      </c>
      <c r="V1464" s="6">
        <v>0.27500000000000002</v>
      </c>
      <c r="W1464" t="s">
        <v>11579</v>
      </c>
      <c r="X1464">
        <v>2016</v>
      </c>
      <c r="Y1464" s="2">
        <v>8</v>
      </c>
      <c r="Z1464" s="2" t="s">
        <v>11580</v>
      </c>
    </row>
    <row r="1465" spans="1:26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 t="s">
        <v>11051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>
        <v>6</v>
      </c>
      <c r="T1465" s="5">
        <v>0.3</v>
      </c>
      <c r="U1465" s="4">
        <v>-29.2776</v>
      </c>
      <c r="V1465" s="6">
        <v>-2.8571428571428574E-2</v>
      </c>
      <c r="W1465" t="s">
        <v>11585</v>
      </c>
      <c r="X1465">
        <v>2016</v>
      </c>
      <c r="Y1465" s="2">
        <v>8</v>
      </c>
      <c r="Z1465" s="2" t="s">
        <v>11584</v>
      </c>
    </row>
    <row r="1466" spans="1:26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 t="s">
        <v>10949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>
        <v>2</v>
      </c>
      <c r="T1466" s="5">
        <v>0</v>
      </c>
      <c r="U1466" s="4">
        <v>1.8031999999999999</v>
      </c>
      <c r="V1466" s="6">
        <v>0.48999999999999994</v>
      </c>
      <c r="W1466" t="s">
        <v>11582</v>
      </c>
      <c r="X1466">
        <v>2016</v>
      </c>
      <c r="Y1466" s="2">
        <v>12</v>
      </c>
      <c r="Z1466" s="2" t="s">
        <v>11580</v>
      </c>
    </row>
    <row r="1467" spans="1:26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 t="s">
        <v>11027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>
        <v>4</v>
      </c>
      <c r="T1467" s="5">
        <v>0.2</v>
      </c>
      <c r="U1467" s="4">
        <v>-3.0344000000000002</v>
      </c>
      <c r="V1467" s="6">
        <v>-2.5000000000000001E-2</v>
      </c>
      <c r="W1467" t="s">
        <v>11579</v>
      </c>
      <c r="X1467">
        <v>2014</v>
      </c>
      <c r="Y1467" s="2">
        <v>8</v>
      </c>
      <c r="Z1467" s="2" t="s">
        <v>11584</v>
      </c>
    </row>
    <row r="1468" spans="1:26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 t="s">
        <v>11027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>
        <v>3</v>
      </c>
      <c r="T1468" s="5">
        <v>0.2</v>
      </c>
      <c r="U1468" s="4">
        <v>-10.7973</v>
      </c>
      <c r="V1468" s="6">
        <v>-0.1125</v>
      </c>
      <c r="W1468" t="s">
        <v>11579</v>
      </c>
      <c r="X1468">
        <v>2014</v>
      </c>
      <c r="Y1468" s="2">
        <v>8</v>
      </c>
      <c r="Z1468" s="2" t="s">
        <v>11584</v>
      </c>
    </row>
    <row r="1469" spans="1:26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 t="s">
        <v>10942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>
        <v>4</v>
      </c>
      <c r="T1469" s="5">
        <v>0.2</v>
      </c>
      <c r="U1469" s="4">
        <v>31.995999999999999</v>
      </c>
      <c r="V1469" s="6">
        <v>0.125</v>
      </c>
      <c r="W1469" t="s">
        <v>11579</v>
      </c>
      <c r="X1469">
        <v>2015</v>
      </c>
      <c r="Y1469" s="2">
        <v>5</v>
      </c>
      <c r="Z1469" s="2" t="s">
        <v>11580</v>
      </c>
    </row>
    <row r="1470" spans="1:26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 t="s">
        <v>11270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>
        <v>3</v>
      </c>
      <c r="T1470" s="5">
        <v>0</v>
      </c>
      <c r="U1470" s="4">
        <v>226.96440000000001</v>
      </c>
      <c r="V1470" s="6">
        <v>0.26</v>
      </c>
      <c r="W1470" t="s">
        <v>11582</v>
      </c>
      <c r="X1470">
        <v>2017</v>
      </c>
      <c r="Y1470" s="2">
        <v>12</v>
      </c>
      <c r="Z1470" s="2" t="s">
        <v>11580</v>
      </c>
    </row>
    <row r="1471" spans="1:26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 t="s">
        <v>11270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>
        <v>2</v>
      </c>
      <c r="T1471" s="5">
        <v>0</v>
      </c>
      <c r="U1471" s="4">
        <v>19.523800000000001</v>
      </c>
      <c r="V1471" s="6">
        <v>0.47000000000000003</v>
      </c>
      <c r="W1471" t="s">
        <v>11582</v>
      </c>
      <c r="X1471">
        <v>2017</v>
      </c>
      <c r="Y1471" s="2">
        <v>12</v>
      </c>
      <c r="Z1471" s="2" t="s">
        <v>11580</v>
      </c>
    </row>
    <row r="1472" spans="1:26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 t="s">
        <v>11270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>
        <v>2</v>
      </c>
      <c r="T1472" s="5">
        <v>0</v>
      </c>
      <c r="U1472" s="4">
        <v>6.2207999999999997</v>
      </c>
      <c r="V1472" s="6">
        <v>0.47999999999999993</v>
      </c>
      <c r="W1472" t="s">
        <v>11582</v>
      </c>
      <c r="X1472">
        <v>2017</v>
      </c>
      <c r="Y1472" s="2">
        <v>12</v>
      </c>
      <c r="Z1472" s="2" t="s">
        <v>11580</v>
      </c>
    </row>
    <row r="1473" spans="1:26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 t="s">
        <v>10998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>
        <v>2</v>
      </c>
      <c r="T1473" s="5">
        <v>0.2</v>
      </c>
      <c r="U1473" s="4">
        <v>0.59919999999999995</v>
      </c>
      <c r="V1473" s="6">
        <v>8.7499999999999994E-2</v>
      </c>
      <c r="W1473" t="s">
        <v>11579</v>
      </c>
      <c r="X1473">
        <v>2015</v>
      </c>
      <c r="Y1473" s="2">
        <v>9</v>
      </c>
      <c r="Z1473" s="2" t="s">
        <v>11580</v>
      </c>
    </row>
    <row r="1474" spans="1:26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 t="s">
        <v>11098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>
        <v>3</v>
      </c>
      <c r="T1474" s="5">
        <v>0</v>
      </c>
      <c r="U1474" s="4">
        <v>4.0749000000000004</v>
      </c>
      <c r="V1474" s="6">
        <v>0.47000000000000003</v>
      </c>
      <c r="W1474" t="s">
        <v>11582</v>
      </c>
      <c r="X1474">
        <v>2017</v>
      </c>
      <c r="Y1474" s="2">
        <v>7</v>
      </c>
      <c r="Z1474" s="2" t="s">
        <v>11580</v>
      </c>
    </row>
    <row r="1475" spans="1:26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 t="s">
        <v>10953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>
        <v>4</v>
      </c>
      <c r="T1475" s="5">
        <v>0.6</v>
      </c>
      <c r="U1475" s="4">
        <v>-4.0128000000000004</v>
      </c>
      <c r="V1475" s="6">
        <v>-0.60000000000000009</v>
      </c>
      <c r="W1475" t="s">
        <v>11583</v>
      </c>
      <c r="X1475">
        <v>2015</v>
      </c>
      <c r="Y1475" s="2">
        <v>12</v>
      </c>
      <c r="Z1475" s="2" t="s">
        <v>11584</v>
      </c>
    </row>
    <row r="1476" spans="1:26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 t="s">
        <v>11343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>
        <v>6</v>
      </c>
      <c r="T1476" s="5">
        <v>0</v>
      </c>
      <c r="U1476" s="4">
        <v>5.0111999999999997</v>
      </c>
      <c r="V1476" s="6">
        <v>0.28999999999999998</v>
      </c>
      <c r="W1476" t="s">
        <v>11582</v>
      </c>
      <c r="X1476">
        <v>2016</v>
      </c>
      <c r="Y1476" s="2">
        <v>11</v>
      </c>
      <c r="Z1476" s="2" t="s">
        <v>11580</v>
      </c>
    </row>
    <row r="1477" spans="1:26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 t="s">
        <v>11343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>
        <v>3</v>
      </c>
      <c r="T1477" s="5">
        <v>0.2</v>
      </c>
      <c r="U1477" s="4">
        <v>6.4206000000000003</v>
      </c>
      <c r="V1477" s="6">
        <v>0.36250000000000004</v>
      </c>
      <c r="W1477" t="s">
        <v>11579</v>
      </c>
      <c r="X1477">
        <v>2016</v>
      </c>
      <c r="Y1477" s="2">
        <v>11</v>
      </c>
      <c r="Z1477" s="2" t="s">
        <v>11580</v>
      </c>
    </row>
    <row r="1478" spans="1:26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 t="s">
        <v>10978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>
        <v>7</v>
      </c>
      <c r="T1478" s="5">
        <v>0</v>
      </c>
      <c r="U1478" s="4">
        <v>13.2986</v>
      </c>
      <c r="V1478" s="6">
        <v>0.46</v>
      </c>
      <c r="W1478" t="s">
        <v>11582</v>
      </c>
      <c r="X1478">
        <v>2017</v>
      </c>
      <c r="Y1478" s="2">
        <v>3</v>
      </c>
      <c r="Z1478" s="2" t="s">
        <v>11580</v>
      </c>
    </row>
    <row r="1479" spans="1:26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 t="s">
        <v>11007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>
        <v>7</v>
      </c>
      <c r="T1479" s="5">
        <v>0.2</v>
      </c>
      <c r="U1479" s="4">
        <v>5.8653000000000004</v>
      </c>
      <c r="V1479" s="6">
        <v>0.1125</v>
      </c>
      <c r="W1479" t="s">
        <v>11579</v>
      </c>
      <c r="X1479">
        <v>2016</v>
      </c>
      <c r="Y1479" s="2">
        <v>11</v>
      </c>
      <c r="Z1479" s="2" t="s">
        <v>11580</v>
      </c>
    </row>
    <row r="1480" spans="1:26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 t="s">
        <v>11344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>
        <v>4</v>
      </c>
      <c r="T1480" s="5">
        <v>0.2</v>
      </c>
      <c r="U1480" s="4">
        <v>2.3976000000000002</v>
      </c>
      <c r="V1480" s="6">
        <v>7.5000000000000011E-2</v>
      </c>
      <c r="W1480" t="s">
        <v>11579</v>
      </c>
      <c r="X1480">
        <v>2017</v>
      </c>
      <c r="Y1480" s="2">
        <v>11</v>
      </c>
      <c r="Z1480" s="2" t="s">
        <v>11580</v>
      </c>
    </row>
    <row r="1481" spans="1:26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 t="s">
        <v>11000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>
        <v>4</v>
      </c>
      <c r="T1481" s="5">
        <v>0</v>
      </c>
      <c r="U1481" s="4">
        <v>12.441599999999999</v>
      </c>
      <c r="V1481" s="6">
        <v>0.47999999999999993</v>
      </c>
      <c r="W1481" t="s">
        <v>11582</v>
      </c>
      <c r="X1481">
        <v>2016</v>
      </c>
      <c r="Y1481" s="2">
        <v>12</v>
      </c>
      <c r="Z1481" s="2" t="s">
        <v>11580</v>
      </c>
    </row>
    <row r="1482" spans="1:26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 t="s">
        <v>11000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>
        <v>7</v>
      </c>
      <c r="T1482" s="5">
        <v>0</v>
      </c>
      <c r="U1482" s="4">
        <v>19.825399999999998</v>
      </c>
      <c r="V1482" s="6">
        <v>0.48999999999999994</v>
      </c>
      <c r="W1482" t="s">
        <v>11582</v>
      </c>
      <c r="X1482">
        <v>2016</v>
      </c>
      <c r="Y1482" s="2">
        <v>12</v>
      </c>
      <c r="Z1482" s="2" t="s">
        <v>11580</v>
      </c>
    </row>
    <row r="1483" spans="1:26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 t="s">
        <v>11000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>
        <v>3</v>
      </c>
      <c r="T1483" s="5">
        <v>0</v>
      </c>
      <c r="U1483" s="4">
        <v>8.8062000000000005</v>
      </c>
      <c r="V1483" s="6">
        <v>0.26</v>
      </c>
      <c r="W1483" t="s">
        <v>11582</v>
      </c>
      <c r="X1483">
        <v>2016</v>
      </c>
      <c r="Y1483" s="2">
        <v>12</v>
      </c>
      <c r="Z1483" s="2" t="s">
        <v>11580</v>
      </c>
    </row>
    <row r="1484" spans="1:26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 t="s">
        <v>11102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>
        <v>2</v>
      </c>
      <c r="T1484" s="5">
        <v>0.2</v>
      </c>
      <c r="U1484" s="4">
        <v>1.7023999999999999</v>
      </c>
      <c r="V1484" s="6">
        <v>0.17499999999999999</v>
      </c>
      <c r="W1484" t="s">
        <v>11579</v>
      </c>
      <c r="X1484">
        <v>2017</v>
      </c>
      <c r="Y1484" s="2">
        <v>8</v>
      </c>
      <c r="Z1484" s="2" t="s">
        <v>11580</v>
      </c>
    </row>
    <row r="1485" spans="1:26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 t="s">
        <v>11102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>
        <v>1</v>
      </c>
      <c r="T1485" s="5">
        <v>0.2</v>
      </c>
      <c r="U1485" s="4">
        <v>1.07</v>
      </c>
      <c r="V1485" s="6">
        <v>0.3125</v>
      </c>
      <c r="W1485" t="s">
        <v>11579</v>
      </c>
      <c r="X1485">
        <v>2017</v>
      </c>
      <c r="Y1485" s="2">
        <v>8</v>
      </c>
      <c r="Z1485" s="2" t="s">
        <v>11580</v>
      </c>
    </row>
    <row r="1486" spans="1:26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 t="s">
        <v>10979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>
        <v>3</v>
      </c>
      <c r="T1486" s="5">
        <v>0</v>
      </c>
      <c r="U1486" s="4">
        <v>30.09</v>
      </c>
      <c r="V1486" s="6">
        <v>0.17</v>
      </c>
      <c r="W1486" t="s">
        <v>11582</v>
      </c>
      <c r="X1486">
        <v>2016</v>
      </c>
      <c r="Y1486" s="2">
        <v>10</v>
      </c>
      <c r="Z1486" s="2" t="s">
        <v>11580</v>
      </c>
    </row>
    <row r="1487" spans="1:26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 t="s">
        <v>11029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>
        <v>2</v>
      </c>
      <c r="T1487" s="5">
        <v>0</v>
      </c>
      <c r="U1487" s="4">
        <v>1.3160000000000001</v>
      </c>
      <c r="V1487" s="6">
        <v>0.35000000000000003</v>
      </c>
      <c r="W1487" t="s">
        <v>11582</v>
      </c>
      <c r="X1487">
        <v>2014</v>
      </c>
      <c r="Y1487" s="2">
        <v>11</v>
      </c>
      <c r="Z1487" s="2" t="s">
        <v>11580</v>
      </c>
    </row>
    <row r="1488" spans="1:26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 t="s">
        <v>11116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>
        <v>7</v>
      </c>
      <c r="T1488" s="5">
        <v>0.2</v>
      </c>
      <c r="U1488" s="4">
        <v>106.1242</v>
      </c>
      <c r="V1488" s="6">
        <v>8.7500000000000008E-2</v>
      </c>
      <c r="W1488" t="s">
        <v>11579</v>
      </c>
      <c r="X1488">
        <v>2015</v>
      </c>
      <c r="Y1488" s="2">
        <v>11</v>
      </c>
      <c r="Z1488" s="2" t="s">
        <v>11580</v>
      </c>
    </row>
    <row r="1489" spans="1:26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 t="s">
        <v>11116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>
        <v>3</v>
      </c>
      <c r="T1489" s="5">
        <v>0</v>
      </c>
      <c r="U1489" s="4">
        <v>37.787399999999998</v>
      </c>
      <c r="V1489" s="6">
        <v>0.42</v>
      </c>
      <c r="W1489" t="s">
        <v>11582</v>
      </c>
      <c r="X1489">
        <v>2015</v>
      </c>
      <c r="Y1489" s="2">
        <v>11</v>
      </c>
      <c r="Z1489" s="2" t="s">
        <v>11580</v>
      </c>
    </row>
    <row r="1490" spans="1:26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 t="s">
        <v>11116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>
        <v>3</v>
      </c>
      <c r="T1490" s="5">
        <v>0</v>
      </c>
      <c r="U1490" s="4">
        <v>16.614000000000001</v>
      </c>
      <c r="V1490" s="6">
        <v>0.39</v>
      </c>
      <c r="W1490" t="s">
        <v>11582</v>
      </c>
      <c r="X1490">
        <v>2015</v>
      </c>
      <c r="Y1490" s="2">
        <v>11</v>
      </c>
      <c r="Z1490" s="2" t="s">
        <v>11580</v>
      </c>
    </row>
    <row r="1491" spans="1:26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 t="s">
        <v>10989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>
        <v>2</v>
      </c>
      <c r="T1491" s="5">
        <v>0.2</v>
      </c>
      <c r="U1491" s="4">
        <v>1.764</v>
      </c>
      <c r="V1491" s="6">
        <v>0.35</v>
      </c>
      <c r="W1491" t="s">
        <v>11579</v>
      </c>
      <c r="X1491">
        <v>2014</v>
      </c>
      <c r="Y1491" s="2">
        <v>11</v>
      </c>
      <c r="Z1491" s="2" t="s">
        <v>11580</v>
      </c>
    </row>
    <row r="1492" spans="1:26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 t="s">
        <v>10978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>
        <v>4</v>
      </c>
      <c r="T1492" s="5">
        <v>0</v>
      </c>
      <c r="U1492" s="4">
        <v>28.332000000000001</v>
      </c>
      <c r="V1492" s="6">
        <v>0.45</v>
      </c>
      <c r="W1492" t="s">
        <v>11582</v>
      </c>
      <c r="X1492">
        <v>2017</v>
      </c>
      <c r="Y1492" s="2">
        <v>4</v>
      </c>
      <c r="Z1492" s="2" t="s">
        <v>11580</v>
      </c>
    </row>
    <row r="1493" spans="1:26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 t="s">
        <v>11029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>
        <v>1</v>
      </c>
      <c r="T1493" s="5">
        <v>0</v>
      </c>
      <c r="U1493" s="4">
        <v>2.8812000000000002</v>
      </c>
      <c r="V1493" s="6">
        <v>0.49000000000000005</v>
      </c>
      <c r="W1493" t="s">
        <v>11582</v>
      </c>
      <c r="X1493">
        <v>2017</v>
      </c>
      <c r="Y1493" s="2">
        <v>11</v>
      </c>
      <c r="Z1493" s="2" t="s">
        <v>11580</v>
      </c>
    </row>
    <row r="1494" spans="1:26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 t="s">
        <v>11029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>
        <v>6</v>
      </c>
      <c r="T1494" s="5">
        <v>0.1</v>
      </c>
      <c r="U1494" s="4">
        <v>173.74080000000001</v>
      </c>
      <c r="V1494" s="6">
        <v>0.17777777777777778</v>
      </c>
      <c r="W1494" t="s">
        <v>11579</v>
      </c>
      <c r="X1494">
        <v>2017</v>
      </c>
      <c r="Y1494" s="2">
        <v>11</v>
      </c>
      <c r="Z1494" s="2" t="s">
        <v>11580</v>
      </c>
    </row>
    <row r="1495" spans="1:26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 t="s">
        <v>11281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>
        <v>2</v>
      </c>
      <c r="T1495" s="5">
        <v>0</v>
      </c>
      <c r="U1495" s="4">
        <v>3.6631999999999998</v>
      </c>
      <c r="V1495" s="6">
        <v>0.37999999999999995</v>
      </c>
      <c r="W1495" t="s">
        <v>11582</v>
      </c>
      <c r="X1495">
        <v>2017</v>
      </c>
      <c r="Y1495" s="2">
        <v>10</v>
      </c>
      <c r="Z1495" s="2" t="s">
        <v>11580</v>
      </c>
    </row>
    <row r="1496" spans="1:26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 t="s">
        <v>11252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>
        <v>3</v>
      </c>
      <c r="T1496" s="5">
        <v>0</v>
      </c>
      <c r="U1496" s="4">
        <v>11.214</v>
      </c>
      <c r="V1496" s="6">
        <v>0.28000000000000003</v>
      </c>
      <c r="W1496" t="s">
        <v>11582</v>
      </c>
      <c r="X1496">
        <v>2014</v>
      </c>
      <c r="Y1496" s="2">
        <v>12</v>
      </c>
      <c r="Z1496" s="2" t="s">
        <v>11580</v>
      </c>
    </row>
    <row r="1497" spans="1:26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 t="s">
        <v>11206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>
        <v>7</v>
      </c>
      <c r="T1497" s="5">
        <v>0.2</v>
      </c>
      <c r="U1497" s="4">
        <v>3.1850000000000001</v>
      </c>
      <c r="V1497" s="6">
        <v>0.3125</v>
      </c>
      <c r="W1497" t="s">
        <v>11579</v>
      </c>
      <c r="X1497">
        <v>2017</v>
      </c>
      <c r="Y1497" s="2">
        <v>9</v>
      </c>
      <c r="Z1497" s="2" t="s">
        <v>11580</v>
      </c>
    </row>
    <row r="1498" spans="1:26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 t="s">
        <v>11206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>
        <v>1</v>
      </c>
      <c r="T1498" s="5">
        <v>0.2</v>
      </c>
      <c r="U1498" s="4">
        <v>-0.20979999999999999</v>
      </c>
      <c r="V1498" s="6">
        <v>-1.2500000000000001E-2</v>
      </c>
      <c r="W1498" t="s">
        <v>11579</v>
      </c>
      <c r="X1498">
        <v>2017</v>
      </c>
      <c r="Y1498" s="2">
        <v>9</v>
      </c>
      <c r="Z1498" s="2" t="s">
        <v>11584</v>
      </c>
    </row>
    <row r="1499" spans="1:26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 t="s">
        <v>11206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>
        <v>5</v>
      </c>
      <c r="T1499" s="5">
        <v>0.2</v>
      </c>
      <c r="U1499" s="4">
        <v>3.7719999999999998</v>
      </c>
      <c r="V1499" s="6">
        <v>0.28749999999999998</v>
      </c>
      <c r="W1499" t="s">
        <v>11579</v>
      </c>
      <c r="X1499">
        <v>2017</v>
      </c>
      <c r="Y1499" s="2">
        <v>9</v>
      </c>
      <c r="Z1499" s="2" t="s">
        <v>11580</v>
      </c>
    </row>
    <row r="1500" spans="1:26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 t="s">
        <v>11000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>
        <v>5</v>
      </c>
      <c r="T1500" s="5">
        <v>0.2</v>
      </c>
      <c r="U1500" s="4">
        <v>6.5830000000000002</v>
      </c>
      <c r="V1500" s="6">
        <v>0.36249999999999999</v>
      </c>
      <c r="W1500" t="s">
        <v>11579</v>
      </c>
      <c r="X1500">
        <v>2016</v>
      </c>
      <c r="Y1500" s="2">
        <v>10</v>
      </c>
      <c r="Z1500" s="2" t="s">
        <v>11580</v>
      </c>
    </row>
    <row r="1501" spans="1:26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 t="s">
        <v>11025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>
        <v>3</v>
      </c>
      <c r="T1501" s="5">
        <v>0.2</v>
      </c>
      <c r="U1501" s="4">
        <v>5.8202999999999996</v>
      </c>
      <c r="V1501" s="6">
        <v>0.36249999999999993</v>
      </c>
      <c r="W1501" t="s">
        <v>11579</v>
      </c>
      <c r="X1501">
        <v>2017</v>
      </c>
      <c r="Y1501" s="2">
        <v>11</v>
      </c>
      <c r="Z1501" s="2" t="s">
        <v>11580</v>
      </c>
    </row>
    <row r="1502" spans="1:26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 t="s">
        <v>11025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>
        <v>9</v>
      </c>
      <c r="T1502" s="5">
        <v>0.2</v>
      </c>
      <c r="U1502" s="4">
        <v>69.704999999999998</v>
      </c>
      <c r="V1502" s="6">
        <v>0.3125</v>
      </c>
      <c r="W1502" t="s">
        <v>11579</v>
      </c>
      <c r="X1502">
        <v>2017</v>
      </c>
      <c r="Y1502" s="2">
        <v>11</v>
      </c>
      <c r="Z1502" s="2" t="s">
        <v>11580</v>
      </c>
    </row>
    <row r="1503" spans="1:26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 t="s">
        <v>11025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>
        <v>3</v>
      </c>
      <c r="T1503" s="5">
        <v>0.2</v>
      </c>
      <c r="U1503" s="4">
        <v>-47.254199999999997</v>
      </c>
      <c r="V1503" s="6">
        <v>-8.7499999999999994E-2</v>
      </c>
      <c r="W1503" t="s">
        <v>11579</v>
      </c>
      <c r="X1503">
        <v>2017</v>
      </c>
      <c r="Y1503" s="2">
        <v>11</v>
      </c>
      <c r="Z1503" s="2" t="s">
        <v>11584</v>
      </c>
    </row>
    <row r="1504" spans="1:26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 t="s">
        <v>10984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>
        <v>2</v>
      </c>
      <c r="T1504" s="5">
        <v>0.2</v>
      </c>
      <c r="U1504" s="4">
        <v>3.3519999999999999</v>
      </c>
      <c r="V1504" s="6">
        <v>9.9999999999999992E-2</v>
      </c>
      <c r="W1504" t="s">
        <v>11579</v>
      </c>
      <c r="X1504">
        <v>2016</v>
      </c>
      <c r="Y1504" s="2">
        <v>11</v>
      </c>
      <c r="Z1504" s="2" t="s">
        <v>11580</v>
      </c>
    </row>
    <row r="1505" spans="1:26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 t="s">
        <v>10984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>
        <v>2</v>
      </c>
      <c r="T1505" s="5">
        <v>0</v>
      </c>
      <c r="U1505" s="4">
        <v>3.0813999999999999</v>
      </c>
      <c r="V1505" s="6">
        <v>0.31</v>
      </c>
      <c r="W1505" t="s">
        <v>11582</v>
      </c>
      <c r="X1505">
        <v>2016</v>
      </c>
      <c r="Y1505" s="2">
        <v>11</v>
      </c>
      <c r="Z1505" s="2" t="s">
        <v>11580</v>
      </c>
    </row>
    <row r="1506" spans="1:26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 t="s">
        <v>11098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>
        <v>4</v>
      </c>
      <c r="T1506" s="5">
        <v>0</v>
      </c>
      <c r="U1506" s="4">
        <v>3.36</v>
      </c>
      <c r="V1506" s="6">
        <v>0.5</v>
      </c>
      <c r="W1506" t="s">
        <v>11582</v>
      </c>
      <c r="X1506">
        <v>2015</v>
      </c>
      <c r="Y1506" s="2">
        <v>8</v>
      </c>
      <c r="Z1506" s="2" t="s">
        <v>11580</v>
      </c>
    </row>
    <row r="1507" spans="1:26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 t="s">
        <v>11098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>
        <v>6</v>
      </c>
      <c r="T1507" s="5">
        <v>0.2</v>
      </c>
      <c r="U1507" s="4">
        <v>-175.8708</v>
      </c>
      <c r="V1507" s="6">
        <v>-0.17500000000000002</v>
      </c>
      <c r="W1507" t="s">
        <v>11579</v>
      </c>
      <c r="X1507">
        <v>2015</v>
      </c>
      <c r="Y1507" s="2">
        <v>8</v>
      </c>
      <c r="Z1507" s="2" t="s">
        <v>11584</v>
      </c>
    </row>
    <row r="1508" spans="1:26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 t="s">
        <v>10978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>
        <v>3</v>
      </c>
      <c r="T1508" s="5">
        <v>0.2</v>
      </c>
      <c r="U1508" s="4">
        <v>5.5875000000000004</v>
      </c>
      <c r="V1508" s="6">
        <v>0.31250000000000006</v>
      </c>
      <c r="W1508" t="s">
        <v>11579</v>
      </c>
      <c r="X1508">
        <v>2017</v>
      </c>
      <c r="Y1508" s="2">
        <v>12</v>
      </c>
      <c r="Z1508" s="2" t="s">
        <v>11580</v>
      </c>
    </row>
    <row r="1509" spans="1:26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 t="s">
        <v>11252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>
        <v>4</v>
      </c>
      <c r="T1509" s="5">
        <v>0</v>
      </c>
      <c r="U1509" s="4">
        <v>190.08</v>
      </c>
      <c r="V1509" s="6">
        <v>0.48000000000000004</v>
      </c>
      <c r="W1509" t="s">
        <v>11582</v>
      </c>
      <c r="X1509">
        <v>2016</v>
      </c>
      <c r="Y1509" s="2">
        <v>9</v>
      </c>
      <c r="Z1509" s="2" t="s">
        <v>11580</v>
      </c>
    </row>
    <row r="1510" spans="1:26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 t="s">
        <v>11294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>
        <v>3</v>
      </c>
      <c r="T1510" s="5">
        <v>0</v>
      </c>
      <c r="U1510" s="4">
        <v>15.525</v>
      </c>
      <c r="V1510" s="6">
        <v>0.45</v>
      </c>
      <c r="W1510" t="s">
        <v>11582</v>
      </c>
      <c r="X1510">
        <v>2017</v>
      </c>
      <c r="Y1510" s="2">
        <v>12</v>
      </c>
      <c r="Z1510" s="2" t="s">
        <v>11580</v>
      </c>
    </row>
    <row r="1511" spans="1:26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 t="s">
        <v>10992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>
        <v>2</v>
      </c>
      <c r="T1511" s="5">
        <v>0</v>
      </c>
      <c r="U1511" s="4">
        <v>3.0095999999999998</v>
      </c>
      <c r="V1511" s="6">
        <v>0.36</v>
      </c>
      <c r="W1511" t="s">
        <v>11582</v>
      </c>
      <c r="X1511">
        <v>2017</v>
      </c>
      <c r="Y1511" s="2">
        <v>9</v>
      </c>
      <c r="Z1511" s="2" t="s">
        <v>11580</v>
      </c>
    </row>
    <row r="1512" spans="1:26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 t="s">
        <v>10957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>
        <v>8</v>
      </c>
      <c r="T1512" s="5">
        <v>0</v>
      </c>
      <c r="U1512" s="4">
        <v>111.824</v>
      </c>
      <c r="V1512" s="6">
        <v>0.28999999999999998</v>
      </c>
      <c r="W1512" t="s">
        <v>11582</v>
      </c>
      <c r="X1512">
        <v>2017</v>
      </c>
      <c r="Y1512" s="2">
        <v>6</v>
      </c>
      <c r="Z1512" s="2" t="s">
        <v>11580</v>
      </c>
    </row>
    <row r="1513" spans="1:26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 t="s">
        <v>10957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>
        <v>9</v>
      </c>
      <c r="T1513" s="5">
        <v>0</v>
      </c>
      <c r="U1513" s="4">
        <v>11.820600000000001</v>
      </c>
      <c r="V1513" s="6">
        <v>0.33</v>
      </c>
      <c r="W1513" t="s">
        <v>11582</v>
      </c>
      <c r="X1513">
        <v>2017</v>
      </c>
      <c r="Y1513" s="2">
        <v>6</v>
      </c>
      <c r="Z1513" s="2" t="s">
        <v>11580</v>
      </c>
    </row>
    <row r="1514" spans="1:26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 t="s">
        <v>10993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>
        <v>3</v>
      </c>
      <c r="T1514" s="5">
        <v>0.2</v>
      </c>
      <c r="U1514" s="4">
        <v>12.504</v>
      </c>
      <c r="V1514" s="6">
        <v>6.25E-2</v>
      </c>
      <c r="W1514" t="s">
        <v>11579</v>
      </c>
      <c r="X1514">
        <v>2017</v>
      </c>
      <c r="Y1514" s="2">
        <v>8</v>
      </c>
      <c r="Z1514" s="2" t="s">
        <v>11580</v>
      </c>
    </row>
    <row r="1515" spans="1:26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 t="s">
        <v>10993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>
        <v>5</v>
      </c>
      <c r="T1515" s="5">
        <v>0.8</v>
      </c>
      <c r="U1515" s="4">
        <v>-33.139000000000003</v>
      </c>
      <c r="V1515" s="6">
        <v>-1.5500000000000003</v>
      </c>
      <c r="W1515" t="s">
        <v>11583</v>
      </c>
      <c r="X1515">
        <v>2017</v>
      </c>
      <c r="Y1515" s="2">
        <v>8</v>
      </c>
      <c r="Z1515" s="2" t="s">
        <v>11584</v>
      </c>
    </row>
    <row r="1516" spans="1:26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 t="s">
        <v>10993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>
        <v>4</v>
      </c>
      <c r="T1516" s="5">
        <v>0.8</v>
      </c>
      <c r="U1516" s="4">
        <v>-11.4648</v>
      </c>
      <c r="V1516" s="6">
        <v>-1.7000000000000002</v>
      </c>
      <c r="W1516" t="s">
        <v>11583</v>
      </c>
      <c r="X1516">
        <v>2017</v>
      </c>
      <c r="Y1516" s="2">
        <v>8</v>
      </c>
      <c r="Z1516" s="2" t="s">
        <v>11584</v>
      </c>
    </row>
    <row r="1517" spans="1:26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 t="s">
        <v>10998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>
        <v>1</v>
      </c>
      <c r="T1517" s="5">
        <v>0.3</v>
      </c>
      <c r="U1517" s="4">
        <v>-9.0980000000000008</v>
      </c>
      <c r="V1517" s="6">
        <v>-0.14285714285714288</v>
      </c>
      <c r="W1517" t="s">
        <v>11585</v>
      </c>
      <c r="X1517">
        <v>2017</v>
      </c>
      <c r="Y1517" s="2">
        <v>12</v>
      </c>
      <c r="Z1517" s="2" t="s">
        <v>11584</v>
      </c>
    </row>
    <row r="1518" spans="1:26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 t="s">
        <v>11064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>
        <v>4</v>
      </c>
      <c r="T1518" s="5">
        <v>0</v>
      </c>
      <c r="U1518" s="4">
        <v>116.872</v>
      </c>
      <c r="V1518" s="6">
        <v>7.0000000000000007E-2</v>
      </c>
      <c r="W1518" t="s">
        <v>11582</v>
      </c>
      <c r="X1518">
        <v>2017</v>
      </c>
      <c r="Y1518" s="2">
        <v>12</v>
      </c>
      <c r="Z1518" s="2" t="s">
        <v>11580</v>
      </c>
    </row>
    <row r="1519" spans="1:26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 t="s">
        <v>11038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>
        <v>2</v>
      </c>
      <c r="T1519" s="5">
        <v>0.2</v>
      </c>
      <c r="U1519" s="4">
        <v>27.248000000000001</v>
      </c>
      <c r="V1519" s="6">
        <v>0.32500000000000001</v>
      </c>
      <c r="W1519" t="s">
        <v>11579</v>
      </c>
      <c r="X1519">
        <v>2014</v>
      </c>
      <c r="Y1519" s="2">
        <v>2</v>
      </c>
      <c r="Z1519" s="2" t="s">
        <v>11580</v>
      </c>
    </row>
    <row r="1520" spans="1:26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 t="s">
        <v>11038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>
        <v>3</v>
      </c>
      <c r="T1520" s="5">
        <v>0.2</v>
      </c>
      <c r="U1520" s="4">
        <v>4.3133999999999997</v>
      </c>
      <c r="V1520" s="6">
        <v>0.32499999999999996</v>
      </c>
      <c r="W1520" t="s">
        <v>11579</v>
      </c>
      <c r="X1520">
        <v>2014</v>
      </c>
      <c r="Y1520" s="2">
        <v>2</v>
      </c>
      <c r="Z1520" s="2" t="s">
        <v>11580</v>
      </c>
    </row>
    <row r="1521" spans="1:26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 t="s">
        <v>11034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>
        <v>7</v>
      </c>
      <c r="T1521" s="5">
        <v>0.2</v>
      </c>
      <c r="U1521" s="4">
        <v>7.7343000000000002</v>
      </c>
      <c r="V1521" s="6">
        <v>0.36250000000000004</v>
      </c>
      <c r="W1521" t="s">
        <v>11579</v>
      </c>
      <c r="X1521">
        <v>2017</v>
      </c>
      <c r="Y1521" s="2">
        <v>2</v>
      </c>
      <c r="Z1521" s="2" t="s">
        <v>11580</v>
      </c>
    </row>
    <row r="1522" spans="1:26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 t="s">
        <v>10950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>
        <v>5</v>
      </c>
      <c r="T1522" s="5">
        <v>0.2</v>
      </c>
      <c r="U1522" s="4">
        <v>2.0649999999999999</v>
      </c>
      <c r="V1522" s="6">
        <v>0.125</v>
      </c>
      <c r="W1522" t="s">
        <v>11579</v>
      </c>
      <c r="X1522">
        <v>2017</v>
      </c>
      <c r="Y1522" s="2">
        <v>4</v>
      </c>
      <c r="Z1522" s="2" t="s">
        <v>11580</v>
      </c>
    </row>
    <row r="1523" spans="1:26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 t="s">
        <v>10961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>
        <v>6</v>
      </c>
      <c r="T1523" s="5">
        <v>0.2</v>
      </c>
      <c r="U1523" s="4">
        <v>48.951599999999999</v>
      </c>
      <c r="V1523" s="6">
        <v>0.23749999999999999</v>
      </c>
      <c r="W1523" t="s">
        <v>11579</v>
      </c>
      <c r="X1523">
        <v>2015</v>
      </c>
      <c r="Y1523" s="2">
        <v>12</v>
      </c>
      <c r="Z1523" s="2" t="s">
        <v>11580</v>
      </c>
    </row>
    <row r="1524" spans="1:26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 t="s">
        <v>10961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>
        <v>5</v>
      </c>
      <c r="T1524" s="5">
        <v>0.2</v>
      </c>
      <c r="U1524" s="4">
        <v>6.7229999999999999</v>
      </c>
      <c r="V1524" s="6">
        <v>0.33749999999999997</v>
      </c>
      <c r="W1524" t="s">
        <v>11579</v>
      </c>
      <c r="X1524">
        <v>2015</v>
      </c>
      <c r="Y1524" s="2">
        <v>12</v>
      </c>
      <c r="Z1524" s="2" t="s">
        <v>11580</v>
      </c>
    </row>
    <row r="1525" spans="1:26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 t="s">
        <v>10961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>
        <v>8</v>
      </c>
      <c r="T1525" s="5">
        <v>0.2</v>
      </c>
      <c r="U1525" s="4">
        <v>61.96</v>
      </c>
      <c r="V1525" s="6">
        <v>0.3125</v>
      </c>
      <c r="W1525" t="s">
        <v>11579</v>
      </c>
      <c r="X1525">
        <v>2015</v>
      </c>
      <c r="Y1525" s="2">
        <v>12</v>
      </c>
      <c r="Z1525" s="2" t="s">
        <v>11580</v>
      </c>
    </row>
    <row r="1526" spans="1:26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 t="s">
        <v>10961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>
        <v>6</v>
      </c>
      <c r="T1526" s="5">
        <v>0.2</v>
      </c>
      <c r="U1526" s="4">
        <v>-58.687199999999997</v>
      </c>
      <c r="V1526" s="6">
        <v>-0.23749999999999999</v>
      </c>
      <c r="W1526" t="s">
        <v>11579</v>
      </c>
      <c r="X1526">
        <v>2015</v>
      </c>
      <c r="Y1526" s="2">
        <v>12</v>
      </c>
      <c r="Z1526" s="2" t="s">
        <v>11584</v>
      </c>
    </row>
    <row r="1527" spans="1:26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 t="s">
        <v>10961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>
        <v>6</v>
      </c>
      <c r="T1527" s="5">
        <v>0.2</v>
      </c>
      <c r="U1527" s="4">
        <v>9.7091999999999992</v>
      </c>
      <c r="V1527" s="6">
        <v>0.11249999999999999</v>
      </c>
      <c r="W1527" t="s">
        <v>11579</v>
      </c>
      <c r="X1527">
        <v>2015</v>
      </c>
      <c r="Y1527" s="2">
        <v>12</v>
      </c>
      <c r="Z1527" s="2" t="s">
        <v>11580</v>
      </c>
    </row>
    <row r="1528" spans="1:26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 t="s">
        <v>11183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>
        <v>2</v>
      </c>
      <c r="T1528" s="5">
        <v>0.2</v>
      </c>
      <c r="U1528" s="4">
        <v>0.36399999999999999</v>
      </c>
      <c r="V1528" s="6">
        <v>8.7499999999999994E-2</v>
      </c>
      <c r="W1528" t="s">
        <v>11579</v>
      </c>
      <c r="X1528">
        <v>2016</v>
      </c>
      <c r="Y1528" s="2">
        <v>7</v>
      </c>
      <c r="Z1528" s="2" t="s">
        <v>11580</v>
      </c>
    </row>
    <row r="1529" spans="1:26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 t="s">
        <v>11183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>
        <v>2</v>
      </c>
      <c r="T1529" s="5">
        <v>0.2</v>
      </c>
      <c r="U1529" s="4">
        <v>3.3488000000000002</v>
      </c>
      <c r="V1529" s="6">
        <v>0.28750000000000003</v>
      </c>
      <c r="W1529" t="s">
        <v>11579</v>
      </c>
      <c r="X1529">
        <v>2016</v>
      </c>
      <c r="Y1529" s="2">
        <v>7</v>
      </c>
      <c r="Z1529" s="2" t="s">
        <v>11580</v>
      </c>
    </row>
    <row r="1530" spans="1:26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 t="s">
        <v>11345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>
        <v>7</v>
      </c>
      <c r="T1530" s="5">
        <v>0</v>
      </c>
      <c r="U1530" s="4">
        <v>0.52359999999999995</v>
      </c>
      <c r="V1530" s="6">
        <v>1.9999999999999997E-2</v>
      </c>
      <c r="W1530" t="s">
        <v>11582</v>
      </c>
      <c r="X1530">
        <v>2015</v>
      </c>
      <c r="Y1530" s="2">
        <v>11</v>
      </c>
      <c r="Z1530" s="2" t="s">
        <v>11580</v>
      </c>
    </row>
    <row r="1531" spans="1:26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 t="s">
        <v>11345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>
        <v>2</v>
      </c>
      <c r="T1531" s="5">
        <v>0</v>
      </c>
      <c r="U1531" s="4">
        <v>3.431</v>
      </c>
      <c r="V1531" s="6">
        <v>0.47000000000000003</v>
      </c>
      <c r="W1531" t="s">
        <v>11582</v>
      </c>
      <c r="X1531">
        <v>2015</v>
      </c>
      <c r="Y1531" s="2">
        <v>11</v>
      </c>
      <c r="Z1531" s="2" t="s">
        <v>11580</v>
      </c>
    </row>
    <row r="1532" spans="1:26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 t="s">
        <v>11117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>
        <v>3</v>
      </c>
      <c r="T1532" s="5">
        <v>0.2</v>
      </c>
      <c r="U1532" s="4">
        <v>23.234999999999999</v>
      </c>
      <c r="V1532" s="6">
        <v>0.3125</v>
      </c>
      <c r="W1532" t="s">
        <v>11579</v>
      </c>
      <c r="X1532">
        <v>2015</v>
      </c>
      <c r="Y1532" s="2">
        <v>3</v>
      </c>
      <c r="Z1532" s="2" t="s">
        <v>11580</v>
      </c>
    </row>
    <row r="1533" spans="1:26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 t="s">
        <v>11023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>
        <v>1</v>
      </c>
      <c r="T1533" s="5">
        <v>0.2</v>
      </c>
      <c r="U1533" s="4">
        <v>0.80579999999999996</v>
      </c>
      <c r="V1533" s="6">
        <v>7.4999999999999997E-2</v>
      </c>
      <c r="W1533" t="s">
        <v>11579</v>
      </c>
      <c r="X1533">
        <v>2017</v>
      </c>
      <c r="Y1533" s="2">
        <v>8</v>
      </c>
      <c r="Z1533" s="2" t="s">
        <v>11580</v>
      </c>
    </row>
    <row r="1534" spans="1:26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 t="s">
        <v>11023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>
        <v>3</v>
      </c>
      <c r="T1534" s="5">
        <v>0.2</v>
      </c>
      <c r="U1534" s="4">
        <v>2.7222</v>
      </c>
      <c r="V1534" s="6">
        <v>0.32500000000000001</v>
      </c>
      <c r="W1534" t="s">
        <v>11579</v>
      </c>
      <c r="X1534">
        <v>2017</v>
      </c>
      <c r="Y1534" s="2">
        <v>8</v>
      </c>
      <c r="Z1534" s="2" t="s">
        <v>11580</v>
      </c>
    </row>
    <row r="1535" spans="1:26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 t="s">
        <v>11029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>
        <v>6</v>
      </c>
      <c r="T1535" s="5">
        <v>0</v>
      </c>
      <c r="U1535" s="4">
        <v>0</v>
      </c>
      <c r="V1535" s="6">
        <v>0</v>
      </c>
      <c r="W1535" t="s">
        <v>11582</v>
      </c>
      <c r="X1535">
        <v>2016</v>
      </c>
      <c r="Y1535" s="2">
        <v>12</v>
      </c>
      <c r="Z1535" s="2" t="s">
        <v>11584</v>
      </c>
    </row>
    <row r="1536" spans="1:26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 t="s">
        <v>11346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>
        <v>2</v>
      </c>
      <c r="T1536" s="5">
        <v>0.15</v>
      </c>
      <c r="U1536" s="4">
        <v>16.7986</v>
      </c>
      <c r="V1536" s="6">
        <v>8.2352941176470587E-2</v>
      </c>
      <c r="W1536" t="s">
        <v>11579</v>
      </c>
      <c r="X1536">
        <v>2017</v>
      </c>
      <c r="Y1536" s="2">
        <v>2</v>
      </c>
      <c r="Z1536" s="2" t="s">
        <v>11580</v>
      </c>
    </row>
    <row r="1537" spans="1:26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 t="s">
        <v>11347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>
        <v>3</v>
      </c>
      <c r="T1537" s="5">
        <v>0</v>
      </c>
      <c r="U1537" s="4">
        <v>0.40739999999999998</v>
      </c>
      <c r="V1537" s="6">
        <v>9.9999999999999985E-3</v>
      </c>
      <c r="W1537" t="s">
        <v>11582</v>
      </c>
      <c r="X1537">
        <v>2016</v>
      </c>
      <c r="Y1537" s="2">
        <v>10</v>
      </c>
      <c r="Z1537" s="2" t="s">
        <v>11580</v>
      </c>
    </row>
    <row r="1538" spans="1:26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 t="s">
        <v>11347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>
        <v>3</v>
      </c>
      <c r="T1538" s="5">
        <v>0</v>
      </c>
      <c r="U1538" s="4">
        <v>3.0341999999999998</v>
      </c>
      <c r="V1538" s="6">
        <v>0.26</v>
      </c>
      <c r="W1538" t="s">
        <v>11582</v>
      </c>
      <c r="X1538">
        <v>2016</v>
      </c>
      <c r="Y1538" s="2">
        <v>10</v>
      </c>
      <c r="Z1538" s="2" t="s">
        <v>11580</v>
      </c>
    </row>
    <row r="1539" spans="1:26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 t="s">
        <v>11348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>
        <v>1</v>
      </c>
      <c r="T1539" s="5">
        <v>0</v>
      </c>
      <c r="U1539" s="4">
        <v>11.597099999999999</v>
      </c>
      <c r="V1539" s="6">
        <v>0.28999999999999998</v>
      </c>
      <c r="W1539" t="s">
        <v>11582</v>
      </c>
      <c r="X1539">
        <v>2017</v>
      </c>
      <c r="Y1539" s="2">
        <v>9</v>
      </c>
      <c r="Z1539" s="2" t="s">
        <v>11580</v>
      </c>
    </row>
    <row r="1540" spans="1:26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 t="s">
        <v>11348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>
        <v>2</v>
      </c>
      <c r="T1540" s="5">
        <v>0</v>
      </c>
      <c r="U1540" s="4">
        <v>6.5119999999999996</v>
      </c>
      <c r="V1540" s="6">
        <v>0.39999999999999997</v>
      </c>
      <c r="W1540" t="s">
        <v>11582</v>
      </c>
      <c r="X1540">
        <v>2017</v>
      </c>
      <c r="Y1540" s="2">
        <v>9</v>
      </c>
      <c r="Z1540" s="2" t="s">
        <v>11580</v>
      </c>
    </row>
    <row r="1541" spans="1:26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 t="s">
        <v>11348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>
        <v>3</v>
      </c>
      <c r="T1541" s="5">
        <v>0</v>
      </c>
      <c r="U1541" s="4">
        <v>203.56440000000001</v>
      </c>
      <c r="V1541" s="6">
        <v>0.26</v>
      </c>
      <c r="W1541" t="s">
        <v>11582</v>
      </c>
      <c r="X1541">
        <v>2017</v>
      </c>
      <c r="Y1541" s="2">
        <v>9</v>
      </c>
      <c r="Z1541" s="2" t="s">
        <v>11580</v>
      </c>
    </row>
    <row r="1542" spans="1:26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 t="s">
        <v>11348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>
        <v>7</v>
      </c>
      <c r="T1542" s="5">
        <v>0</v>
      </c>
      <c r="U1542" s="4">
        <v>116.3904</v>
      </c>
      <c r="V1542" s="6">
        <v>0.48000000000000004</v>
      </c>
      <c r="W1542" t="s">
        <v>11582</v>
      </c>
      <c r="X1542">
        <v>2017</v>
      </c>
      <c r="Y1542" s="2">
        <v>9</v>
      </c>
      <c r="Z1542" s="2" t="s">
        <v>11580</v>
      </c>
    </row>
    <row r="1543" spans="1:26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 t="s">
        <v>10981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>
        <v>5</v>
      </c>
      <c r="T1543" s="5">
        <v>0.2</v>
      </c>
      <c r="U1543" s="4">
        <v>2.2879999999999998</v>
      </c>
      <c r="V1543" s="6">
        <v>0.27499999999999997</v>
      </c>
      <c r="W1543" t="s">
        <v>11579</v>
      </c>
      <c r="X1543">
        <v>2014</v>
      </c>
      <c r="Y1543" s="2">
        <v>3</v>
      </c>
      <c r="Z1543" s="2" t="s">
        <v>11580</v>
      </c>
    </row>
    <row r="1544" spans="1:26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 t="s">
        <v>10981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>
        <v>6</v>
      </c>
      <c r="T1544" s="5">
        <v>0.2</v>
      </c>
      <c r="U1544" s="4">
        <v>1.7003999999999999</v>
      </c>
      <c r="V1544" s="6">
        <v>0.16249999999999998</v>
      </c>
      <c r="W1544" t="s">
        <v>11579</v>
      </c>
      <c r="X1544">
        <v>2014</v>
      </c>
      <c r="Y1544" s="2">
        <v>3</v>
      </c>
      <c r="Z1544" s="2" t="s">
        <v>11580</v>
      </c>
    </row>
    <row r="1545" spans="1:26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 t="s">
        <v>11056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>
        <v>3</v>
      </c>
      <c r="T1545" s="5">
        <v>0.2</v>
      </c>
      <c r="U1545" s="4">
        <v>29.0136</v>
      </c>
      <c r="V1545" s="6">
        <v>0.35</v>
      </c>
      <c r="W1545" t="s">
        <v>11579</v>
      </c>
      <c r="X1545">
        <v>2014</v>
      </c>
      <c r="Y1545" s="2">
        <v>2</v>
      </c>
      <c r="Z1545" s="2" t="s">
        <v>11580</v>
      </c>
    </row>
    <row r="1546" spans="1:26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 t="s">
        <v>11056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>
        <v>4</v>
      </c>
      <c r="T1546" s="5">
        <v>0</v>
      </c>
      <c r="U1546" s="4">
        <v>16.0928</v>
      </c>
      <c r="V1546" s="6">
        <v>0.47</v>
      </c>
      <c r="W1546" t="s">
        <v>11582</v>
      </c>
      <c r="X1546">
        <v>2014</v>
      </c>
      <c r="Y1546" s="2">
        <v>2</v>
      </c>
      <c r="Z1546" s="2" t="s">
        <v>11580</v>
      </c>
    </row>
    <row r="1547" spans="1:26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 t="s">
        <v>11349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>
        <v>7</v>
      </c>
      <c r="T1547" s="5">
        <v>0.2</v>
      </c>
      <c r="U1547" s="4">
        <v>196.68600000000001</v>
      </c>
      <c r="V1547" s="6">
        <v>0.125</v>
      </c>
      <c r="W1547" t="s">
        <v>11579</v>
      </c>
      <c r="X1547">
        <v>2014</v>
      </c>
      <c r="Y1547" s="2">
        <v>12</v>
      </c>
      <c r="Z1547" s="2" t="s">
        <v>11580</v>
      </c>
    </row>
    <row r="1548" spans="1:26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 t="s">
        <v>10980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>
        <v>4</v>
      </c>
      <c r="T1548" s="5">
        <v>0.2</v>
      </c>
      <c r="U1548" s="4">
        <v>117.432</v>
      </c>
      <c r="V1548" s="6">
        <v>0.35000000000000003</v>
      </c>
      <c r="W1548" t="s">
        <v>11579</v>
      </c>
      <c r="X1548">
        <v>2015</v>
      </c>
      <c r="Y1548" s="2">
        <v>11</v>
      </c>
      <c r="Z1548" s="2" t="s">
        <v>11580</v>
      </c>
    </row>
    <row r="1549" spans="1:26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 t="s">
        <v>10980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>
        <v>2</v>
      </c>
      <c r="T1549" s="5">
        <v>0.8</v>
      </c>
      <c r="U1549" s="4">
        <v>-40.650399999999998</v>
      </c>
      <c r="V1549" s="6">
        <v>-1.7</v>
      </c>
      <c r="W1549" t="s">
        <v>11583</v>
      </c>
      <c r="X1549">
        <v>2015</v>
      </c>
      <c r="Y1549" s="2">
        <v>11</v>
      </c>
      <c r="Z1549" s="2" t="s">
        <v>11584</v>
      </c>
    </row>
    <row r="1550" spans="1:26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 t="s">
        <v>10980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>
        <v>2</v>
      </c>
      <c r="T1550" s="5">
        <v>0.2</v>
      </c>
      <c r="U1550" s="4">
        <v>2.3673999999999999</v>
      </c>
      <c r="V1550" s="6">
        <v>8.7499999999999994E-2</v>
      </c>
      <c r="W1550" t="s">
        <v>11579</v>
      </c>
      <c r="X1550">
        <v>2015</v>
      </c>
      <c r="Y1550" s="2">
        <v>11</v>
      </c>
      <c r="Z1550" s="2" t="s">
        <v>11580</v>
      </c>
    </row>
    <row r="1551" spans="1:26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 t="s">
        <v>11080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>
        <v>1</v>
      </c>
      <c r="T1551" s="5">
        <v>0.2</v>
      </c>
      <c r="U1551" s="4">
        <v>174.9975</v>
      </c>
      <c r="V1551" s="6">
        <v>0.3125</v>
      </c>
      <c r="W1551" t="s">
        <v>11579</v>
      </c>
      <c r="X1551">
        <v>2014</v>
      </c>
      <c r="Y1551" s="2">
        <v>7</v>
      </c>
      <c r="Z1551" s="2" t="s">
        <v>11580</v>
      </c>
    </row>
    <row r="1552" spans="1:26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 t="s">
        <v>10994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>
        <v>6</v>
      </c>
      <c r="T1552" s="5">
        <v>0.8</v>
      </c>
      <c r="U1552" s="4">
        <v>-24.708600000000001</v>
      </c>
      <c r="V1552" s="6">
        <v>-2.65</v>
      </c>
      <c r="W1552" t="s">
        <v>11583</v>
      </c>
      <c r="X1552">
        <v>2017</v>
      </c>
      <c r="Y1552" s="2">
        <v>11</v>
      </c>
      <c r="Z1552" s="2" t="s">
        <v>11584</v>
      </c>
    </row>
    <row r="1553" spans="1:26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 t="s">
        <v>11056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>
        <v>2</v>
      </c>
      <c r="T1553" s="5">
        <v>0</v>
      </c>
      <c r="U1553" s="4">
        <v>54.860399999999998</v>
      </c>
      <c r="V1553" s="6">
        <v>0.49</v>
      </c>
      <c r="W1553" t="s">
        <v>11582</v>
      </c>
      <c r="X1553">
        <v>2016</v>
      </c>
      <c r="Y1553" s="2">
        <v>6</v>
      </c>
      <c r="Z1553" s="2" t="s">
        <v>11580</v>
      </c>
    </row>
    <row r="1554" spans="1:26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 t="s">
        <v>11350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>
        <v>7</v>
      </c>
      <c r="T1554" s="5">
        <v>0</v>
      </c>
      <c r="U1554" s="4">
        <v>10.348800000000001</v>
      </c>
      <c r="V1554" s="6">
        <v>0.48000000000000004</v>
      </c>
      <c r="W1554" t="s">
        <v>11582</v>
      </c>
      <c r="X1554">
        <v>2014</v>
      </c>
      <c r="Y1554" s="2">
        <v>5</v>
      </c>
      <c r="Z1554" s="2" t="s">
        <v>11580</v>
      </c>
    </row>
    <row r="1555" spans="1:26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 t="s">
        <v>11257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>
        <v>5</v>
      </c>
      <c r="T1555" s="5">
        <v>0</v>
      </c>
      <c r="U1555" s="4">
        <v>57.384999999999998</v>
      </c>
      <c r="V1555" s="6">
        <v>0.45999999999999996</v>
      </c>
      <c r="W1555" t="s">
        <v>11582</v>
      </c>
      <c r="X1555">
        <v>2017</v>
      </c>
      <c r="Y1555" s="2">
        <v>10</v>
      </c>
      <c r="Z1555" s="2" t="s">
        <v>11580</v>
      </c>
    </row>
    <row r="1556" spans="1:26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 t="s">
        <v>11351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>
        <v>3</v>
      </c>
      <c r="T1556" s="5">
        <v>0</v>
      </c>
      <c r="U1556" s="4">
        <v>1.5311999999999999</v>
      </c>
      <c r="V1556" s="6">
        <v>0.28999999999999998</v>
      </c>
      <c r="W1556" t="s">
        <v>11582</v>
      </c>
      <c r="X1556">
        <v>2015</v>
      </c>
      <c r="Y1556" s="2">
        <v>2</v>
      </c>
      <c r="Z1556" s="2" t="s">
        <v>11580</v>
      </c>
    </row>
    <row r="1557" spans="1:26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 t="s">
        <v>10940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>
        <v>4</v>
      </c>
      <c r="T1557" s="5">
        <v>0</v>
      </c>
      <c r="U1557" s="4">
        <v>39.5428</v>
      </c>
      <c r="V1557" s="6">
        <v>0.43000000000000005</v>
      </c>
      <c r="W1557" t="s">
        <v>11582</v>
      </c>
      <c r="X1557">
        <v>2017</v>
      </c>
      <c r="Y1557" s="2">
        <v>9</v>
      </c>
      <c r="Z1557" s="2" t="s">
        <v>11580</v>
      </c>
    </row>
    <row r="1558" spans="1:26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 t="s">
        <v>10967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>
        <v>1</v>
      </c>
      <c r="T1558" s="5">
        <v>0.2</v>
      </c>
      <c r="U1558" s="4">
        <v>3.504</v>
      </c>
      <c r="V1558" s="6">
        <v>0.375</v>
      </c>
      <c r="W1558" t="s">
        <v>11579</v>
      </c>
      <c r="X1558">
        <v>2016</v>
      </c>
      <c r="Y1558" s="2">
        <v>5</v>
      </c>
      <c r="Z1558" s="2" t="s">
        <v>11580</v>
      </c>
    </row>
    <row r="1559" spans="1:26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 t="s">
        <v>10967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>
        <v>5</v>
      </c>
      <c r="T1559" s="5">
        <v>0.2</v>
      </c>
      <c r="U1559" s="4">
        <v>9.92</v>
      </c>
      <c r="V1559" s="6">
        <v>0.125</v>
      </c>
      <c r="W1559" t="s">
        <v>11579</v>
      </c>
      <c r="X1559">
        <v>2016</v>
      </c>
      <c r="Y1559" s="2">
        <v>5</v>
      </c>
      <c r="Z1559" s="2" t="s">
        <v>11580</v>
      </c>
    </row>
    <row r="1560" spans="1:26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 t="s">
        <v>11050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>
        <v>2</v>
      </c>
      <c r="T1560" s="5">
        <v>0</v>
      </c>
      <c r="U1560" s="4">
        <v>44.709600000000002</v>
      </c>
      <c r="V1560" s="6">
        <v>0.26</v>
      </c>
      <c r="W1560" t="s">
        <v>11582</v>
      </c>
      <c r="X1560">
        <v>2015</v>
      </c>
      <c r="Y1560" s="2">
        <v>3</v>
      </c>
      <c r="Z1560" s="2" t="s">
        <v>11580</v>
      </c>
    </row>
    <row r="1561" spans="1:26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 t="s">
        <v>11050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>
        <v>9</v>
      </c>
      <c r="T1561" s="5">
        <v>0.2</v>
      </c>
      <c r="U1561" s="4">
        <v>12.815099999999999</v>
      </c>
      <c r="V1561" s="6">
        <v>0.36249999999999999</v>
      </c>
      <c r="W1561" t="s">
        <v>11579</v>
      </c>
      <c r="X1561">
        <v>2016</v>
      </c>
      <c r="Y1561" s="2">
        <v>4</v>
      </c>
      <c r="Z1561" s="2" t="s">
        <v>11580</v>
      </c>
    </row>
    <row r="1562" spans="1:26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 t="s">
        <v>11126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>
        <v>6</v>
      </c>
      <c r="T1562" s="5">
        <v>0</v>
      </c>
      <c r="U1562" s="4">
        <v>9.0719999999999992</v>
      </c>
      <c r="V1562" s="6">
        <v>0.48</v>
      </c>
      <c r="W1562" t="s">
        <v>11582</v>
      </c>
      <c r="X1562">
        <v>2014</v>
      </c>
      <c r="Y1562" s="2">
        <v>4</v>
      </c>
      <c r="Z1562" s="2" t="s">
        <v>11580</v>
      </c>
    </row>
    <row r="1563" spans="1:26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 t="s">
        <v>10979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>
        <v>1</v>
      </c>
      <c r="T1563" s="5">
        <v>0</v>
      </c>
      <c r="U1563" s="4">
        <v>0.7228</v>
      </c>
      <c r="V1563" s="6">
        <v>0.26</v>
      </c>
      <c r="W1563" t="s">
        <v>11582</v>
      </c>
      <c r="X1563">
        <v>2017</v>
      </c>
      <c r="Y1563" s="2">
        <v>9</v>
      </c>
      <c r="Z1563" s="2" t="s">
        <v>11580</v>
      </c>
    </row>
    <row r="1564" spans="1:26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 t="s">
        <v>11080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>
        <v>5</v>
      </c>
      <c r="T1564" s="5">
        <v>0.4</v>
      </c>
      <c r="U1564" s="4">
        <v>-295.9785</v>
      </c>
      <c r="V1564" s="6">
        <v>-0.28333333333333333</v>
      </c>
      <c r="W1564" t="s">
        <v>11585</v>
      </c>
      <c r="X1564">
        <v>2017</v>
      </c>
      <c r="Y1564" s="2">
        <v>6</v>
      </c>
      <c r="Z1564" s="2" t="s">
        <v>11584</v>
      </c>
    </row>
    <row r="1565" spans="1:26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 t="s">
        <v>10951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>
        <v>3</v>
      </c>
      <c r="T1565" s="5">
        <v>0.2</v>
      </c>
      <c r="U1565" s="4">
        <v>4.1151</v>
      </c>
      <c r="V1565" s="6">
        <v>0.36249999999999999</v>
      </c>
      <c r="W1565" t="s">
        <v>11579</v>
      </c>
      <c r="X1565">
        <v>2015</v>
      </c>
      <c r="Y1565" s="2">
        <v>11</v>
      </c>
      <c r="Z1565" s="2" t="s">
        <v>11580</v>
      </c>
    </row>
    <row r="1566" spans="1:26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 t="s">
        <v>11221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>
        <v>5</v>
      </c>
      <c r="T1566" s="5">
        <v>0</v>
      </c>
      <c r="U1566" s="4">
        <v>17.745000000000001</v>
      </c>
      <c r="V1566" s="6">
        <v>0.05</v>
      </c>
      <c r="W1566" t="s">
        <v>11582</v>
      </c>
      <c r="X1566">
        <v>2014</v>
      </c>
      <c r="Y1566" s="2">
        <v>3</v>
      </c>
      <c r="Z1566" s="2" t="s">
        <v>11580</v>
      </c>
    </row>
    <row r="1567" spans="1:26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 t="s">
        <v>11038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>
        <v>3</v>
      </c>
      <c r="T1567" s="5">
        <v>0.2</v>
      </c>
      <c r="U1567" s="4">
        <v>39.687899999999999</v>
      </c>
      <c r="V1567" s="6">
        <v>8.7499999999999994E-2</v>
      </c>
      <c r="W1567" t="s">
        <v>11579</v>
      </c>
      <c r="X1567">
        <v>2015</v>
      </c>
      <c r="Y1567" s="2">
        <v>3</v>
      </c>
      <c r="Z1567" s="2" t="s">
        <v>11580</v>
      </c>
    </row>
    <row r="1568" spans="1:26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 t="s">
        <v>11028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>
        <v>3</v>
      </c>
      <c r="T1568" s="5">
        <v>0.2</v>
      </c>
      <c r="U1568" s="4">
        <v>-0.26850000000000002</v>
      </c>
      <c r="V1568" s="6">
        <v>-1.2500000000000001E-2</v>
      </c>
      <c r="W1568" t="s">
        <v>11579</v>
      </c>
      <c r="X1568">
        <v>2015</v>
      </c>
      <c r="Y1568" s="2">
        <v>11</v>
      </c>
      <c r="Z1568" s="2" t="s">
        <v>11584</v>
      </c>
    </row>
    <row r="1569" spans="1:26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 t="s">
        <v>11028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>
        <v>4</v>
      </c>
      <c r="T1569" s="5">
        <v>0.8</v>
      </c>
      <c r="U1569" s="4">
        <v>-13.6152</v>
      </c>
      <c r="V1569" s="6">
        <v>-1.5499999999999998</v>
      </c>
      <c r="W1569" t="s">
        <v>11583</v>
      </c>
      <c r="X1569">
        <v>2015</v>
      </c>
      <c r="Y1569" s="2">
        <v>11</v>
      </c>
      <c r="Z1569" s="2" t="s">
        <v>11584</v>
      </c>
    </row>
    <row r="1570" spans="1:26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 t="s">
        <v>11098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>
        <v>3</v>
      </c>
      <c r="T1570" s="5">
        <v>0</v>
      </c>
      <c r="U1570" s="4">
        <v>60.255299999999998</v>
      </c>
      <c r="V1570" s="6">
        <v>0.49</v>
      </c>
      <c r="W1570" t="s">
        <v>11582</v>
      </c>
      <c r="X1570">
        <v>2017</v>
      </c>
      <c r="Y1570" s="2">
        <v>6</v>
      </c>
      <c r="Z1570" s="2" t="s">
        <v>11580</v>
      </c>
    </row>
    <row r="1571" spans="1:26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 t="s">
        <v>11267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>
        <v>3</v>
      </c>
      <c r="T1571" s="5">
        <v>0</v>
      </c>
      <c r="U1571" s="4">
        <v>3.7235999999999998</v>
      </c>
      <c r="V1571" s="6">
        <v>0.28999999999999998</v>
      </c>
      <c r="W1571" t="s">
        <v>11582</v>
      </c>
      <c r="X1571">
        <v>2017</v>
      </c>
      <c r="Y1571" s="2">
        <v>11</v>
      </c>
      <c r="Z1571" s="2" t="s">
        <v>11580</v>
      </c>
    </row>
    <row r="1572" spans="1:26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 t="s">
        <v>11098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>
        <v>5</v>
      </c>
      <c r="T1572" s="5">
        <v>0.2</v>
      </c>
      <c r="U1572" s="4">
        <v>-67.941000000000003</v>
      </c>
      <c r="V1572" s="6">
        <v>-0.11250000000000002</v>
      </c>
      <c r="W1572" t="s">
        <v>11579</v>
      </c>
      <c r="X1572">
        <v>2014</v>
      </c>
      <c r="Y1572" s="2">
        <v>11</v>
      </c>
      <c r="Z1572" s="2" t="s">
        <v>11584</v>
      </c>
    </row>
    <row r="1573" spans="1:26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 t="s">
        <v>11098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>
        <v>3</v>
      </c>
      <c r="T1573" s="5">
        <v>0</v>
      </c>
      <c r="U1573" s="4">
        <v>10.4832</v>
      </c>
      <c r="V1573" s="6">
        <v>0.48</v>
      </c>
      <c r="W1573" t="s">
        <v>11582</v>
      </c>
      <c r="X1573">
        <v>2014</v>
      </c>
      <c r="Y1573" s="2">
        <v>11</v>
      </c>
      <c r="Z1573" s="2" t="s">
        <v>11580</v>
      </c>
    </row>
    <row r="1574" spans="1:26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 t="s">
        <v>11098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>
        <v>1</v>
      </c>
      <c r="T1574" s="5">
        <v>0</v>
      </c>
      <c r="U1574" s="4">
        <v>6.2979000000000003</v>
      </c>
      <c r="V1574" s="6">
        <v>0.21000000000000002</v>
      </c>
      <c r="W1574" t="s">
        <v>11582</v>
      </c>
      <c r="X1574">
        <v>2014</v>
      </c>
      <c r="Y1574" s="2">
        <v>11</v>
      </c>
      <c r="Z1574" s="2" t="s">
        <v>11580</v>
      </c>
    </row>
    <row r="1575" spans="1:26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 t="s">
        <v>11098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>
        <v>2</v>
      </c>
      <c r="T1575" s="5">
        <v>0.2</v>
      </c>
      <c r="U1575" s="4">
        <v>23.84</v>
      </c>
      <c r="V1575" s="6">
        <v>6.25E-2</v>
      </c>
      <c r="W1575" t="s">
        <v>11579</v>
      </c>
      <c r="X1575">
        <v>2014</v>
      </c>
      <c r="Y1575" s="2">
        <v>11</v>
      </c>
      <c r="Z1575" s="2" t="s">
        <v>11580</v>
      </c>
    </row>
    <row r="1576" spans="1:26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 t="s">
        <v>11017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>
        <v>3</v>
      </c>
      <c r="T1576" s="5">
        <v>0.2</v>
      </c>
      <c r="U1576" s="4">
        <v>-9.1530000000000005</v>
      </c>
      <c r="V1576" s="6">
        <v>-0.22500000000000001</v>
      </c>
      <c r="W1576" t="s">
        <v>11579</v>
      </c>
      <c r="X1576">
        <v>2014</v>
      </c>
      <c r="Y1576" s="2">
        <v>12</v>
      </c>
      <c r="Z1576" s="2" t="s">
        <v>11584</v>
      </c>
    </row>
    <row r="1577" spans="1:26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 t="s">
        <v>11017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>
        <v>5</v>
      </c>
      <c r="T1577" s="5">
        <v>0.3</v>
      </c>
      <c r="U1577" s="4">
        <v>-21.808</v>
      </c>
      <c r="V1577" s="6">
        <v>-2.8571428571428571E-2</v>
      </c>
      <c r="W1577" t="s">
        <v>11585</v>
      </c>
      <c r="X1577">
        <v>2014</v>
      </c>
      <c r="Y1577" s="2">
        <v>12</v>
      </c>
      <c r="Z1577" s="2" t="s">
        <v>11584</v>
      </c>
    </row>
    <row r="1578" spans="1:26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 t="s">
        <v>10975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>
        <v>2</v>
      </c>
      <c r="T1578" s="5">
        <v>0.2</v>
      </c>
      <c r="U1578" s="4">
        <v>2.3952</v>
      </c>
      <c r="V1578" s="6">
        <v>9.9999999999999992E-2</v>
      </c>
      <c r="W1578" t="s">
        <v>11579</v>
      </c>
      <c r="X1578">
        <v>2016</v>
      </c>
      <c r="Y1578" s="2">
        <v>4</v>
      </c>
      <c r="Z1578" s="2" t="s">
        <v>11580</v>
      </c>
    </row>
    <row r="1579" spans="1:26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 t="s">
        <v>11329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>
        <v>1</v>
      </c>
      <c r="T1579" s="5">
        <v>0</v>
      </c>
      <c r="U1579" s="4">
        <v>2.4401999999999999</v>
      </c>
      <c r="V1579" s="6">
        <v>0.48999999999999994</v>
      </c>
      <c r="W1579" t="s">
        <v>11582</v>
      </c>
      <c r="X1579">
        <v>2016</v>
      </c>
      <c r="Y1579" s="2">
        <v>5</v>
      </c>
      <c r="Z1579" s="2" t="s">
        <v>11580</v>
      </c>
    </row>
    <row r="1580" spans="1:26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 t="s">
        <v>11080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>
        <v>3</v>
      </c>
      <c r="T1580" s="5">
        <v>0</v>
      </c>
      <c r="U1580" s="4">
        <v>49.555199999999999</v>
      </c>
      <c r="V1580" s="6">
        <v>0.28999999999999998</v>
      </c>
      <c r="W1580" t="s">
        <v>11582</v>
      </c>
      <c r="X1580">
        <v>2016</v>
      </c>
      <c r="Y1580" s="2">
        <v>2</v>
      </c>
      <c r="Z1580" s="2" t="s">
        <v>11580</v>
      </c>
    </row>
    <row r="1581" spans="1:26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 t="s">
        <v>10978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>
        <v>2</v>
      </c>
      <c r="T1581" s="5">
        <v>0</v>
      </c>
      <c r="U1581" s="4">
        <v>89.3142</v>
      </c>
      <c r="V1581" s="6">
        <v>0.28999999999999998</v>
      </c>
      <c r="W1581" t="s">
        <v>11582</v>
      </c>
      <c r="X1581">
        <v>2015</v>
      </c>
      <c r="Y1581" s="2">
        <v>8</v>
      </c>
      <c r="Z1581" s="2" t="s">
        <v>11580</v>
      </c>
    </row>
    <row r="1582" spans="1:26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 t="s">
        <v>10978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>
        <v>9</v>
      </c>
      <c r="T1582" s="5">
        <v>0.4</v>
      </c>
      <c r="U1582" s="4">
        <v>-153.1224</v>
      </c>
      <c r="V1582" s="6">
        <v>-0.4</v>
      </c>
      <c r="W1582" t="s">
        <v>11585</v>
      </c>
      <c r="X1582">
        <v>2015</v>
      </c>
      <c r="Y1582" s="2">
        <v>8</v>
      </c>
      <c r="Z1582" s="2" t="s">
        <v>11584</v>
      </c>
    </row>
    <row r="1583" spans="1:26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 t="s">
        <v>10978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>
        <v>2</v>
      </c>
      <c r="T1583" s="5">
        <v>0</v>
      </c>
      <c r="U1583" s="4">
        <v>2.9371999999999998</v>
      </c>
      <c r="V1583" s="6">
        <v>6.9999999999999993E-2</v>
      </c>
      <c r="W1583" t="s">
        <v>11582</v>
      </c>
      <c r="X1583">
        <v>2015</v>
      </c>
      <c r="Y1583" s="2">
        <v>8</v>
      </c>
      <c r="Z1583" s="2" t="s">
        <v>11580</v>
      </c>
    </row>
    <row r="1584" spans="1:26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 t="s">
        <v>10978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>
        <v>2</v>
      </c>
      <c r="T1584" s="5">
        <v>0.2</v>
      </c>
      <c r="U1584" s="4">
        <v>456.58800000000002</v>
      </c>
      <c r="V1584" s="6">
        <v>0.375</v>
      </c>
      <c r="W1584" t="s">
        <v>11579</v>
      </c>
      <c r="X1584">
        <v>2015</v>
      </c>
      <c r="Y1584" s="2">
        <v>8</v>
      </c>
      <c r="Z1584" s="2" t="s">
        <v>11580</v>
      </c>
    </row>
    <row r="1585" spans="1:26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 t="s">
        <v>10978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>
        <v>3</v>
      </c>
      <c r="T1585" s="5">
        <v>0</v>
      </c>
      <c r="U1585" s="4">
        <v>18.345600000000001</v>
      </c>
      <c r="V1585" s="6">
        <v>0.39</v>
      </c>
      <c r="W1585" t="s">
        <v>11582</v>
      </c>
      <c r="X1585">
        <v>2015</v>
      </c>
      <c r="Y1585" s="2">
        <v>8</v>
      </c>
      <c r="Z1585" s="2" t="s">
        <v>11580</v>
      </c>
    </row>
    <row r="1586" spans="1:26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 t="s">
        <v>10978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>
        <v>2</v>
      </c>
      <c r="T1586" s="5">
        <v>0</v>
      </c>
      <c r="U1586" s="4">
        <v>2.9567999999999999</v>
      </c>
      <c r="V1586" s="6">
        <v>0.48</v>
      </c>
      <c r="W1586" t="s">
        <v>11582</v>
      </c>
      <c r="X1586">
        <v>2015</v>
      </c>
      <c r="Y1586" s="2">
        <v>8</v>
      </c>
      <c r="Z1586" s="2" t="s">
        <v>11580</v>
      </c>
    </row>
    <row r="1587" spans="1:26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 t="s">
        <v>10978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>
        <v>5</v>
      </c>
      <c r="T1587" s="5">
        <v>0</v>
      </c>
      <c r="U1587" s="4">
        <v>274.38600000000002</v>
      </c>
      <c r="V1587" s="6">
        <v>0.28000000000000003</v>
      </c>
      <c r="W1587" t="s">
        <v>11582</v>
      </c>
      <c r="X1587">
        <v>2015</v>
      </c>
      <c r="Y1587" s="2">
        <v>8</v>
      </c>
      <c r="Z1587" s="2" t="s">
        <v>11580</v>
      </c>
    </row>
    <row r="1588" spans="1:26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 t="s">
        <v>10978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>
        <v>3</v>
      </c>
      <c r="T1588" s="5">
        <v>0</v>
      </c>
      <c r="U1588" s="4">
        <v>68.975999999999999</v>
      </c>
      <c r="V1588" s="6">
        <v>0.48000000000000004</v>
      </c>
      <c r="W1588" t="s">
        <v>11582</v>
      </c>
      <c r="X1588">
        <v>2015</v>
      </c>
      <c r="Y1588" s="2">
        <v>8</v>
      </c>
      <c r="Z1588" s="2" t="s">
        <v>11580</v>
      </c>
    </row>
    <row r="1589" spans="1:26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 t="s">
        <v>10978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>
        <v>3</v>
      </c>
      <c r="T1589" s="5">
        <v>0</v>
      </c>
      <c r="U1589" s="4">
        <v>5.0054999999999996</v>
      </c>
      <c r="V1589" s="6">
        <v>0.47</v>
      </c>
      <c r="W1589" t="s">
        <v>11582</v>
      </c>
      <c r="X1589">
        <v>2015</v>
      </c>
      <c r="Y1589" s="2">
        <v>8</v>
      </c>
      <c r="Z1589" s="2" t="s">
        <v>11580</v>
      </c>
    </row>
    <row r="1590" spans="1:26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 t="s">
        <v>10978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>
        <v>4</v>
      </c>
      <c r="T1590" s="5">
        <v>0</v>
      </c>
      <c r="U1590" s="4">
        <v>34.692</v>
      </c>
      <c r="V1590" s="6">
        <v>0.13999999999999999</v>
      </c>
      <c r="W1590" t="s">
        <v>11582</v>
      </c>
      <c r="X1590">
        <v>2015</v>
      </c>
      <c r="Y1590" s="2">
        <v>8</v>
      </c>
      <c r="Z1590" s="2" t="s">
        <v>11580</v>
      </c>
    </row>
    <row r="1591" spans="1:26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 t="s">
        <v>11309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>
        <v>4</v>
      </c>
      <c r="T1591" s="5">
        <v>0</v>
      </c>
      <c r="U1591" s="4">
        <v>2.9592000000000001</v>
      </c>
      <c r="V1591" s="6">
        <v>0.26999999999999996</v>
      </c>
      <c r="W1591" t="s">
        <v>11582</v>
      </c>
      <c r="X1591">
        <v>2016</v>
      </c>
      <c r="Y1591" s="2">
        <v>5</v>
      </c>
      <c r="Z1591" s="2" t="s">
        <v>11580</v>
      </c>
    </row>
    <row r="1592" spans="1:26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 t="s">
        <v>11352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>
        <v>7</v>
      </c>
      <c r="T1592" s="5">
        <v>0.2</v>
      </c>
      <c r="U1592" s="4">
        <v>5.8604000000000003</v>
      </c>
      <c r="V1592" s="6">
        <v>0.17500000000000002</v>
      </c>
      <c r="W1592" t="s">
        <v>11579</v>
      </c>
      <c r="X1592">
        <v>2016</v>
      </c>
      <c r="Y1592" s="2">
        <v>4</v>
      </c>
      <c r="Z1592" s="2" t="s">
        <v>11580</v>
      </c>
    </row>
    <row r="1593" spans="1:26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 t="s">
        <v>11352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>
        <v>5</v>
      </c>
      <c r="T1593" s="5">
        <v>0.2</v>
      </c>
      <c r="U1593" s="4">
        <v>2.9144999999999999</v>
      </c>
      <c r="V1593" s="6">
        <v>0.36250000000000004</v>
      </c>
      <c r="W1593" t="s">
        <v>11579</v>
      </c>
      <c r="X1593">
        <v>2016</v>
      </c>
      <c r="Y1593" s="2">
        <v>4</v>
      </c>
      <c r="Z1593" s="2" t="s">
        <v>11580</v>
      </c>
    </row>
    <row r="1594" spans="1:26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 t="s">
        <v>11312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>
        <v>4</v>
      </c>
      <c r="T1594" s="5">
        <v>0.2</v>
      </c>
      <c r="U1594" s="4">
        <v>22.676400000000001</v>
      </c>
      <c r="V1594" s="6">
        <v>0.1125</v>
      </c>
      <c r="W1594" t="s">
        <v>11579</v>
      </c>
      <c r="X1594">
        <v>2015</v>
      </c>
      <c r="Y1594" s="2">
        <v>6</v>
      </c>
      <c r="Z1594" s="2" t="s">
        <v>11580</v>
      </c>
    </row>
    <row r="1595" spans="1:26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 t="s">
        <v>10991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>
        <v>3</v>
      </c>
      <c r="T1595" s="5">
        <v>0</v>
      </c>
      <c r="U1595" s="4">
        <v>6.5856000000000003</v>
      </c>
      <c r="V1595" s="6">
        <v>0.49000000000000005</v>
      </c>
      <c r="W1595" t="s">
        <v>11582</v>
      </c>
      <c r="X1595">
        <v>2014</v>
      </c>
      <c r="Y1595" s="2">
        <v>10</v>
      </c>
      <c r="Z1595" s="2" t="s">
        <v>11580</v>
      </c>
    </row>
    <row r="1596" spans="1:26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 t="s">
        <v>11008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>
        <v>3</v>
      </c>
      <c r="T1596" s="5">
        <v>0.3</v>
      </c>
      <c r="U1596" s="4">
        <v>-35.905799999999999</v>
      </c>
      <c r="V1596" s="6">
        <v>-0.1</v>
      </c>
      <c r="W1596" t="s">
        <v>11585</v>
      </c>
      <c r="X1596">
        <v>2015</v>
      </c>
      <c r="Y1596" s="2">
        <v>3</v>
      </c>
      <c r="Z1596" s="2" t="s">
        <v>11584</v>
      </c>
    </row>
    <row r="1597" spans="1:26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 t="s">
        <v>10981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>
        <v>2</v>
      </c>
      <c r="T1597" s="5">
        <v>0.3</v>
      </c>
      <c r="U1597" s="4">
        <v>-2.0568</v>
      </c>
      <c r="V1597" s="6">
        <v>-4.2857142857142858E-2</v>
      </c>
      <c r="W1597" t="s">
        <v>11585</v>
      </c>
      <c r="X1597">
        <v>2017</v>
      </c>
      <c r="Y1597" s="2">
        <v>5</v>
      </c>
      <c r="Z1597" s="2" t="s">
        <v>11584</v>
      </c>
    </row>
    <row r="1598" spans="1:26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 t="s">
        <v>11080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>
        <v>13</v>
      </c>
      <c r="T1598" s="5">
        <v>0</v>
      </c>
      <c r="U1598" s="4">
        <v>175.136</v>
      </c>
      <c r="V1598" s="6">
        <v>0.32</v>
      </c>
      <c r="W1598" t="s">
        <v>11582</v>
      </c>
      <c r="X1598">
        <v>2017</v>
      </c>
      <c r="Y1598" s="2">
        <v>10</v>
      </c>
      <c r="Z1598" s="2" t="s">
        <v>11580</v>
      </c>
    </row>
    <row r="1599" spans="1:26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 t="s">
        <v>11110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>
        <v>4</v>
      </c>
      <c r="T1599" s="5">
        <v>0.2</v>
      </c>
      <c r="U1599" s="4">
        <v>5.28</v>
      </c>
      <c r="V1599" s="6">
        <v>0.3125</v>
      </c>
      <c r="W1599" t="s">
        <v>11579</v>
      </c>
      <c r="X1599">
        <v>2017</v>
      </c>
      <c r="Y1599" s="2">
        <v>11</v>
      </c>
      <c r="Z1599" s="2" t="s">
        <v>11580</v>
      </c>
    </row>
    <row r="1600" spans="1:26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 t="s">
        <v>11110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>
        <v>1</v>
      </c>
      <c r="T1600" s="5">
        <v>0.2</v>
      </c>
      <c r="U1600" s="4">
        <v>0.50039999999999996</v>
      </c>
      <c r="V1600" s="6">
        <v>7.4999999999999997E-2</v>
      </c>
      <c r="W1600" t="s">
        <v>11579</v>
      </c>
      <c r="X1600">
        <v>2017</v>
      </c>
      <c r="Y1600" s="2">
        <v>11</v>
      </c>
      <c r="Z1600" s="2" t="s">
        <v>11580</v>
      </c>
    </row>
    <row r="1601" spans="1:26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 t="s">
        <v>11110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>
        <v>4</v>
      </c>
      <c r="T1601" s="5">
        <v>0.2</v>
      </c>
      <c r="U1601" s="4">
        <v>8.6744000000000003</v>
      </c>
      <c r="V1601" s="6">
        <v>8.7500000000000008E-2</v>
      </c>
      <c r="W1601" t="s">
        <v>11579</v>
      </c>
      <c r="X1601">
        <v>2017</v>
      </c>
      <c r="Y1601" s="2">
        <v>11</v>
      </c>
      <c r="Z1601" s="2" t="s">
        <v>11580</v>
      </c>
    </row>
    <row r="1602" spans="1:26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 t="s">
        <v>11110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>
        <v>2</v>
      </c>
      <c r="T1602" s="5">
        <v>0.6</v>
      </c>
      <c r="U1602" s="4">
        <v>-13.993</v>
      </c>
      <c r="V1602" s="6">
        <v>-0.875</v>
      </c>
      <c r="W1602" t="s">
        <v>11583</v>
      </c>
      <c r="X1602">
        <v>2017</v>
      </c>
      <c r="Y1602" s="2">
        <v>11</v>
      </c>
      <c r="Z1602" s="2" t="s">
        <v>11584</v>
      </c>
    </row>
    <row r="1603" spans="1:26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 t="s">
        <v>11215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>
        <v>2</v>
      </c>
      <c r="T1603" s="5">
        <v>0</v>
      </c>
      <c r="U1603" s="4">
        <v>42.392000000000003</v>
      </c>
      <c r="V1603" s="6">
        <v>0.2</v>
      </c>
      <c r="W1603" t="s">
        <v>11582</v>
      </c>
      <c r="X1603">
        <v>2016</v>
      </c>
      <c r="Y1603" s="2">
        <v>5</v>
      </c>
      <c r="Z1603" s="2" t="s">
        <v>11580</v>
      </c>
    </row>
    <row r="1604" spans="1:26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 t="s">
        <v>11147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>
        <v>3</v>
      </c>
      <c r="T1604" s="5">
        <v>0.2</v>
      </c>
      <c r="U1604" s="4">
        <v>1.6679999999999999</v>
      </c>
      <c r="V1604" s="6">
        <v>0.25</v>
      </c>
      <c r="W1604" t="s">
        <v>11579</v>
      </c>
      <c r="X1604">
        <v>2016</v>
      </c>
      <c r="Y1604" s="2">
        <v>12</v>
      </c>
      <c r="Z1604" s="2" t="s">
        <v>11580</v>
      </c>
    </row>
    <row r="1605" spans="1:26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 t="s">
        <v>11345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>
        <v>6</v>
      </c>
      <c r="T1605" s="5">
        <v>0</v>
      </c>
      <c r="U1605" s="4">
        <v>45.2226</v>
      </c>
      <c r="V1605" s="6">
        <v>0.28999999999999998</v>
      </c>
      <c r="W1605" t="s">
        <v>11582</v>
      </c>
      <c r="X1605">
        <v>2017</v>
      </c>
      <c r="Y1605" s="2">
        <v>11</v>
      </c>
      <c r="Z1605" s="2" t="s">
        <v>11580</v>
      </c>
    </row>
    <row r="1606" spans="1:26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 t="s">
        <v>10941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>
        <v>5</v>
      </c>
      <c r="T1606" s="5">
        <v>0.2</v>
      </c>
      <c r="U1606" s="4">
        <v>12.987</v>
      </c>
      <c r="V1606" s="6">
        <v>0.32500000000000001</v>
      </c>
      <c r="W1606" t="s">
        <v>11579</v>
      </c>
      <c r="X1606">
        <v>2016</v>
      </c>
      <c r="Y1606" s="2">
        <v>4</v>
      </c>
      <c r="Z1606" s="2" t="s">
        <v>11580</v>
      </c>
    </row>
    <row r="1607" spans="1:26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 t="s">
        <v>10941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>
        <v>3</v>
      </c>
      <c r="T1607" s="5">
        <v>0</v>
      </c>
      <c r="U1607" s="4">
        <v>1.5287999999999999</v>
      </c>
      <c r="V1607" s="6">
        <v>0.27999999999999997</v>
      </c>
      <c r="W1607" t="s">
        <v>11582</v>
      </c>
      <c r="X1607">
        <v>2016</v>
      </c>
      <c r="Y1607" s="2">
        <v>4</v>
      </c>
      <c r="Z1607" s="2" t="s">
        <v>11580</v>
      </c>
    </row>
    <row r="1608" spans="1:26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 t="s">
        <v>10941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>
        <v>5</v>
      </c>
      <c r="T1608" s="5">
        <v>0</v>
      </c>
      <c r="U1608" s="4">
        <v>21.228000000000002</v>
      </c>
      <c r="V1608" s="6">
        <v>0.29000000000000004</v>
      </c>
      <c r="W1608" t="s">
        <v>11582</v>
      </c>
      <c r="X1608">
        <v>2016</v>
      </c>
      <c r="Y1608" s="2">
        <v>4</v>
      </c>
      <c r="Z1608" s="2" t="s">
        <v>11580</v>
      </c>
    </row>
    <row r="1609" spans="1:26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 t="s">
        <v>10941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>
        <v>1</v>
      </c>
      <c r="T1609" s="5">
        <v>0.2</v>
      </c>
      <c r="U1609" s="4">
        <v>1.9710000000000001</v>
      </c>
      <c r="V1609" s="6">
        <v>0.33750000000000002</v>
      </c>
      <c r="W1609" t="s">
        <v>11579</v>
      </c>
      <c r="X1609">
        <v>2016</v>
      </c>
      <c r="Y1609" s="2">
        <v>4</v>
      </c>
      <c r="Z1609" s="2" t="s">
        <v>11580</v>
      </c>
    </row>
    <row r="1610" spans="1:26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 t="s">
        <v>10941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>
        <v>4</v>
      </c>
      <c r="T1610" s="5">
        <v>0</v>
      </c>
      <c r="U1610" s="4">
        <v>10.224</v>
      </c>
      <c r="V1610" s="6">
        <v>0.45</v>
      </c>
      <c r="W1610" t="s">
        <v>11582</v>
      </c>
      <c r="X1610">
        <v>2016</v>
      </c>
      <c r="Y1610" s="2">
        <v>4</v>
      </c>
      <c r="Z1610" s="2" t="s">
        <v>11580</v>
      </c>
    </row>
    <row r="1611" spans="1:26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 t="s">
        <v>10941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>
        <v>3</v>
      </c>
      <c r="T1611" s="5">
        <v>0.2</v>
      </c>
      <c r="U1611" s="4">
        <v>3.2675999999999998</v>
      </c>
      <c r="V1611" s="6">
        <v>0.35</v>
      </c>
      <c r="W1611" t="s">
        <v>11579</v>
      </c>
      <c r="X1611">
        <v>2016</v>
      </c>
      <c r="Y1611" s="2">
        <v>4</v>
      </c>
      <c r="Z1611" s="2" t="s">
        <v>11580</v>
      </c>
    </row>
    <row r="1612" spans="1:26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 t="s">
        <v>11116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>
        <v>2</v>
      </c>
      <c r="T1612" s="5">
        <v>0.15</v>
      </c>
      <c r="U1612" s="4">
        <v>27.3568</v>
      </c>
      <c r="V1612" s="6">
        <v>9.4117647058823528E-2</v>
      </c>
      <c r="W1612" t="s">
        <v>11579</v>
      </c>
      <c r="X1612">
        <v>2014</v>
      </c>
      <c r="Y1612" s="2">
        <v>5</v>
      </c>
      <c r="Z1612" s="2" t="s">
        <v>11580</v>
      </c>
    </row>
    <row r="1613" spans="1:26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 t="s">
        <v>11116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>
        <v>2</v>
      </c>
      <c r="T1613" s="5">
        <v>0.2</v>
      </c>
      <c r="U1613" s="4">
        <v>20.1584</v>
      </c>
      <c r="V1613" s="6">
        <v>0.1</v>
      </c>
      <c r="W1613" t="s">
        <v>11579</v>
      </c>
      <c r="X1613">
        <v>2014</v>
      </c>
      <c r="Y1613" s="2">
        <v>5</v>
      </c>
      <c r="Z1613" s="2" t="s">
        <v>11580</v>
      </c>
    </row>
    <row r="1614" spans="1:26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 t="s">
        <v>11116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>
        <v>2</v>
      </c>
      <c r="T1614" s="5">
        <v>0.2</v>
      </c>
      <c r="U1614" s="4">
        <v>31.494</v>
      </c>
      <c r="V1614" s="6">
        <v>0.375</v>
      </c>
      <c r="W1614" t="s">
        <v>11579</v>
      </c>
      <c r="X1614">
        <v>2014</v>
      </c>
      <c r="Y1614" s="2">
        <v>5</v>
      </c>
      <c r="Z1614" s="2" t="s">
        <v>11580</v>
      </c>
    </row>
    <row r="1615" spans="1:26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 t="s">
        <v>11077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>
        <v>7</v>
      </c>
      <c r="T1615" s="5">
        <v>0</v>
      </c>
      <c r="U1615" s="4">
        <v>290.00580000000002</v>
      </c>
      <c r="V1615" s="6">
        <v>0.29000000000000004</v>
      </c>
      <c r="W1615" t="s">
        <v>11582</v>
      </c>
      <c r="X1615">
        <v>2017</v>
      </c>
      <c r="Y1615" s="2">
        <v>12</v>
      </c>
      <c r="Z1615" s="2" t="s">
        <v>11580</v>
      </c>
    </row>
    <row r="1616" spans="1:26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 t="s">
        <v>10989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>
        <v>3</v>
      </c>
      <c r="T1616" s="5">
        <v>0.2</v>
      </c>
      <c r="U1616" s="4">
        <v>-13.646100000000001</v>
      </c>
      <c r="V1616" s="6">
        <v>-0.16250000000000001</v>
      </c>
      <c r="W1616" t="s">
        <v>11579</v>
      </c>
      <c r="X1616">
        <v>2016</v>
      </c>
      <c r="Y1616" s="2">
        <v>3</v>
      </c>
      <c r="Z1616" s="2" t="s">
        <v>11584</v>
      </c>
    </row>
    <row r="1617" spans="1:26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 t="s">
        <v>11213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>
        <v>1</v>
      </c>
      <c r="T1617" s="5">
        <v>0</v>
      </c>
      <c r="U1617" s="4">
        <v>1.8</v>
      </c>
      <c r="V1617" s="6">
        <v>0.48000000000000004</v>
      </c>
      <c r="W1617" t="s">
        <v>11582</v>
      </c>
      <c r="X1617">
        <v>2015</v>
      </c>
      <c r="Y1617" s="2">
        <v>8</v>
      </c>
      <c r="Z1617" s="2" t="s">
        <v>11580</v>
      </c>
    </row>
    <row r="1618" spans="1:26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 t="s">
        <v>11213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>
        <v>4</v>
      </c>
      <c r="T1618" s="5">
        <v>0</v>
      </c>
      <c r="U1618" s="4">
        <v>19.872</v>
      </c>
      <c r="V1618" s="6">
        <v>0.48000000000000004</v>
      </c>
      <c r="W1618" t="s">
        <v>11582</v>
      </c>
      <c r="X1618">
        <v>2015</v>
      </c>
      <c r="Y1618" s="2">
        <v>8</v>
      </c>
      <c r="Z1618" s="2" t="s">
        <v>11580</v>
      </c>
    </row>
    <row r="1619" spans="1:26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 t="s">
        <v>11213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>
        <v>3</v>
      </c>
      <c r="T1619" s="5">
        <v>0</v>
      </c>
      <c r="U1619" s="4">
        <v>12.511799999999999</v>
      </c>
      <c r="V1619" s="6">
        <v>0.42</v>
      </c>
      <c r="W1619" t="s">
        <v>11582</v>
      </c>
      <c r="X1619">
        <v>2015</v>
      </c>
      <c r="Y1619" s="2">
        <v>8</v>
      </c>
      <c r="Z1619" s="2" t="s">
        <v>11580</v>
      </c>
    </row>
    <row r="1620" spans="1:26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 t="s">
        <v>11080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>
        <v>2</v>
      </c>
      <c r="T1620" s="5">
        <v>0</v>
      </c>
      <c r="U1620" s="4">
        <v>8.9220000000000006</v>
      </c>
      <c r="V1620" s="6">
        <v>0.15000000000000002</v>
      </c>
      <c r="W1620" t="s">
        <v>11582</v>
      </c>
      <c r="X1620">
        <v>2016</v>
      </c>
      <c r="Y1620" s="2">
        <v>9</v>
      </c>
      <c r="Z1620" s="2" t="s">
        <v>11580</v>
      </c>
    </row>
    <row r="1621" spans="1:26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 t="s">
        <v>11080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>
        <v>1</v>
      </c>
      <c r="T1621" s="5">
        <v>0</v>
      </c>
      <c r="U1621" s="4">
        <v>3.0773999999999999</v>
      </c>
      <c r="V1621" s="6">
        <v>0.45999999999999996</v>
      </c>
      <c r="W1621" t="s">
        <v>11582</v>
      </c>
      <c r="X1621">
        <v>2016</v>
      </c>
      <c r="Y1621" s="2">
        <v>9</v>
      </c>
      <c r="Z1621" s="2" t="s">
        <v>11580</v>
      </c>
    </row>
    <row r="1622" spans="1:26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 t="s">
        <v>11353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>
        <v>2</v>
      </c>
      <c r="T1622" s="5">
        <v>0</v>
      </c>
      <c r="U1622" s="4">
        <v>99.23</v>
      </c>
      <c r="V1622" s="6">
        <v>0.5</v>
      </c>
      <c r="W1622" t="s">
        <v>11582</v>
      </c>
      <c r="X1622">
        <v>2017</v>
      </c>
      <c r="Y1622" s="2">
        <v>7</v>
      </c>
      <c r="Z1622" s="2" t="s">
        <v>11580</v>
      </c>
    </row>
    <row r="1623" spans="1:26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 t="s">
        <v>11353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>
        <v>8</v>
      </c>
      <c r="T1623" s="5">
        <v>0</v>
      </c>
      <c r="U1623" s="4">
        <v>385.37520000000001</v>
      </c>
      <c r="V1623" s="6">
        <v>0.49</v>
      </c>
      <c r="W1623" t="s">
        <v>11582</v>
      </c>
      <c r="X1623">
        <v>2017</v>
      </c>
      <c r="Y1623" s="2">
        <v>7</v>
      </c>
      <c r="Z1623" s="2" t="s">
        <v>11580</v>
      </c>
    </row>
    <row r="1624" spans="1:26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 t="s">
        <v>11353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>
        <v>2</v>
      </c>
      <c r="T1624" s="5">
        <v>0.2</v>
      </c>
      <c r="U1624" s="4">
        <v>7.8192000000000004</v>
      </c>
      <c r="V1624" s="6">
        <v>0.33750000000000002</v>
      </c>
      <c r="W1624" t="s">
        <v>11579</v>
      </c>
      <c r="X1624">
        <v>2017</v>
      </c>
      <c r="Y1624" s="2">
        <v>7</v>
      </c>
      <c r="Z1624" s="2" t="s">
        <v>11580</v>
      </c>
    </row>
    <row r="1625" spans="1:26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 t="s">
        <v>11353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>
        <v>2</v>
      </c>
      <c r="T1625" s="5">
        <v>0</v>
      </c>
      <c r="U1625" s="4">
        <v>10.5</v>
      </c>
      <c r="V1625" s="6">
        <v>0.21</v>
      </c>
      <c r="W1625" t="s">
        <v>11582</v>
      </c>
      <c r="X1625">
        <v>2017</v>
      </c>
      <c r="Y1625" s="2">
        <v>7</v>
      </c>
      <c r="Z1625" s="2" t="s">
        <v>11580</v>
      </c>
    </row>
    <row r="1626" spans="1:26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 t="s">
        <v>10941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>
        <v>5</v>
      </c>
      <c r="T1626" s="5">
        <v>0.2</v>
      </c>
      <c r="U1626" s="4">
        <v>84.495000000000005</v>
      </c>
      <c r="V1626" s="6">
        <v>0.125</v>
      </c>
      <c r="W1626" t="s">
        <v>11579</v>
      </c>
      <c r="X1626">
        <v>2015</v>
      </c>
      <c r="Y1626" s="2">
        <v>12</v>
      </c>
      <c r="Z1626" s="2" t="s">
        <v>11580</v>
      </c>
    </row>
    <row r="1627" spans="1:26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 t="s">
        <v>10941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>
        <v>3</v>
      </c>
      <c r="T1627" s="5">
        <v>0</v>
      </c>
      <c r="U1627" s="4">
        <v>556.97400000000005</v>
      </c>
      <c r="V1627" s="6">
        <v>0.44000000000000006</v>
      </c>
      <c r="W1627" t="s">
        <v>11582</v>
      </c>
      <c r="X1627">
        <v>2015</v>
      </c>
      <c r="Y1627" s="2">
        <v>12</v>
      </c>
      <c r="Z1627" s="2" t="s">
        <v>11580</v>
      </c>
    </row>
    <row r="1628" spans="1:26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 t="s">
        <v>11080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>
        <v>5</v>
      </c>
      <c r="T1628" s="5">
        <v>0</v>
      </c>
      <c r="U1628" s="4">
        <v>141.2775</v>
      </c>
      <c r="V1628" s="6">
        <v>0.27</v>
      </c>
      <c r="W1628" t="s">
        <v>11582</v>
      </c>
      <c r="X1628">
        <v>2015</v>
      </c>
      <c r="Y1628" s="2">
        <v>11</v>
      </c>
      <c r="Z1628" s="2" t="s">
        <v>11580</v>
      </c>
    </row>
    <row r="1629" spans="1:26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 t="s">
        <v>11354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>
        <v>6</v>
      </c>
      <c r="T1629" s="5">
        <v>0</v>
      </c>
      <c r="U1629" s="4">
        <v>155.25</v>
      </c>
      <c r="V1629" s="6">
        <v>0.3</v>
      </c>
      <c r="W1629" t="s">
        <v>11582</v>
      </c>
      <c r="X1629">
        <v>2015</v>
      </c>
      <c r="Y1629" s="2">
        <v>9</v>
      </c>
      <c r="Z1629" s="2" t="s">
        <v>11580</v>
      </c>
    </row>
    <row r="1630" spans="1:26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 t="s">
        <v>10999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>
        <v>5</v>
      </c>
      <c r="T1630" s="5">
        <v>0.2</v>
      </c>
      <c r="U1630" s="4">
        <v>2.464</v>
      </c>
      <c r="V1630" s="6">
        <v>0.13749999999999998</v>
      </c>
      <c r="W1630" t="s">
        <v>11579</v>
      </c>
      <c r="X1630">
        <v>2017</v>
      </c>
      <c r="Y1630" s="2">
        <v>6</v>
      </c>
      <c r="Z1630" s="2" t="s">
        <v>11580</v>
      </c>
    </row>
    <row r="1631" spans="1:26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 t="s">
        <v>10999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>
        <v>6</v>
      </c>
      <c r="T1631" s="5">
        <v>0.7</v>
      </c>
      <c r="U1631" s="4">
        <v>-34.380000000000003</v>
      </c>
      <c r="V1631" s="6">
        <v>-0.83333333333333337</v>
      </c>
      <c r="W1631" t="s">
        <v>11583</v>
      </c>
      <c r="X1631">
        <v>2017</v>
      </c>
      <c r="Y1631" s="2">
        <v>6</v>
      </c>
      <c r="Z1631" s="2" t="s">
        <v>11584</v>
      </c>
    </row>
    <row r="1632" spans="1:26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 t="s">
        <v>10999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>
        <v>3</v>
      </c>
      <c r="T1632" s="5">
        <v>0.2</v>
      </c>
      <c r="U1632" s="4">
        <v>88.029899999999998</v>
      </c>
      <c r="V1632" s="6">
        <v>8.7499999999999994E-2</v>
      </c>
      <c r="W1632" t="s">
        <v>11579</v>
      </c>
      <c r="X1632">
        <v>2016</v>
      </c>
      <c r="Y1632" s="2">
        <v>5</v>
      </c>
      <c r="Z1632" s="2" t="s">
        <v>11580</v>
      </c>
    </row>
    <row r="1633" spans="1:26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 t="s">
        <v>10999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>
        <v>2</v>
      </c>
      <c r="T1633" s="5">
        <v>0.2</v>
      </c>
      <c r="U1633" s="4">
        <v>3.7408000000000001</v>
      </c>
      <c r="V1633" s="6">
        <v>0.35</v>
      </c>
      <c r="W1633" t="s">
        <v>11579</v>
      </c>
      <c r="X1633">
        <v>2016</v>
      </c>
      <c r="Y1633" s="2">
        <v>5</v>
      </c>
      <c r="Z1633" s="2" t="s">
        <v>11580</v>
      </c>
    </row>
    <row r="1634" spans="1:26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 t="s">
        <v>10999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>
        <v>2</v>
      </c>
      <c r="T1634" s="5">
        <v>0.2</v>
      </c>
      <c r="U1634" s="4">
        <v>3.6288</v>
      </c>
      <c r="V1634" s="6">
        <v>0.35</v>
      </c>
      <c r="W1634" t="s">
        <v>11579</v>
      </c>
      <c r="X1634">
        <v>2016</v>
      </c>
      <c r="Y1634" s="2">
        <v>5</v>
      </c>
      <c r="Z1634" s="2" t="s">
        <v>11580</v>
      </c>
    </row>
    <row r="1635" spans="1:26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 t="s">
        <v>10999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>
        <v>2</v>
      </c>
      <c r="T1635" s="5">
        <v>0.2</v>
      </c>
      <c r="U1635" s="4">
        <v>1.57</v>
      </c>
      <c r="V1635" s="6">
        <v>6.25E-2</v>
      </c>
      <c r="W1635" t="s">
        <v>11579</v>
      </c>
      <c r="X1635">
        <v>2016</v>
      </c>
      <c r="Y1635" s="2">
        <v>5</v>
      </c>
      <c r="Z1635" s="2" t="s">
        <v>11580</v>
      </c>
    </row>
    <row r="1636" spans="1:26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 t="s">
        <v>10999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>
        <v>2</v>
      </c>
      <c r="T1636" s="5">
        <v>0.2</v>
      </c>
      <c r="U1636" s="4">
        <v>7.2640000000000002</v>
      </c>
      <c r="V1636" s="6">
        <v>0.125</v>
      </c>
      <c r="W1636" t="s">
        <v>11579</v>
      </c>
      <c r="X1636">
        <v>2016</v>
      </c>
      <c r="Y1636" s="2">
        <v>5</v>
      </c>
      <c r="Z1636" s="2" t="s">
        <v>11580</v>
      </c>
    </row>
    <row r="1637" spans="1:26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 t="s">
        <v>11078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>
        <v>3</v>
      </c>
      <c r="T1637" s="5">
        <v>0.2</v>
      </c>
      <c r="U1637" s="4">
        <v>5.4432</v>
      </c>
      <c r="V1637" s="6">
        <v>0.35000000000000003</v>
      </c>
      <c r="W1637" t="s">
        <v>11579</v>
      </c>
      <c r="X1637">
        <v>2014</v>
      </c>
      <c r="Y1637" s="2">
        <v>11</v>
      </c>
      <c r="Z1637" s="2" t="s">
        <v>11580</v>
      </c>
    </row>
    <row r="1638" spans="1:26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 t="s">
        <v>11078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>
        <v>5</v>
      </c>
      <c r="T1638" s="5">
        <v>0.2</v>
      </c>
      <c r="U1638" s="4">
        <v>-167.27</v>
      </c>
      <c r="V1638" s="6">
        <v>-0.25</v>
      </c>
      <c r="W1638" t="s">
        <v>11579</v>
      </c>
      <c r="X1638">
        <v>2014</v>
      </c>
      <c r="Y1638" s="2">
        <v>11</v>
      </c>
      <c r="Z1638" s="2" t="s">
        <v>11584</v>
      </c>
    </row>
    <row r="1639" spans="1:26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 t="s">
        <v>11078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>
        <v>4</v>
      </c>
      <c r="T1639" s="5">
        <v>0.2</v>
      </c>
      <c r="U1639" s="4">
        <v>-87.667199999999994</v>
      </c>
      <c r="V1639" s="6">
        <v>-0.19999999999999998</v>
      </c>
      <c r="W1639" t="s">
        <v>11579</v>
      </c>
      <c r="X1639">
        <v>2014</v>
      </c>
      <c r="Y1639" s="2">
        <v>11</v>
      </c>
      <c r="Z1639" s="2" t="s">
        <v>11584</v>
      </c>
    </row>
    <row r="1640" spans="1:26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 t="s">
        <v>11313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>
        <v>3</v>
      </c>
      <c r="T1640" s="5">
        <v>0</v>
      </c>
      <c r="U1640" s="4">
        <v>9.3312000000000008</v>
      </c>
      <c r="V1640" s="6">
        <v>0.48000000000000004</v>
      </c>
      <c r="W1640" t="s">
        <v>11582</v>
      </c>
      <c r="X1640">
        <v>2016</v>
      </c>
      <c r="Y1640" s="2">
        <v>5</v>
      </c>
      <c r="Z1640" s="2" t="s">
        <v>11580</v>
      </c>
    </row>
    <row r="1641" spans="1:26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 t="s">
        <v>11313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>
        <v>2</v>
      </c>
      <c r="T1641" s="5">
        <v>0</v>
      </c>
      <c r="U1641" s="4">
        <v>4.4344000000000001</v>
      </c>
      <c r="V1641" s="6">
        <v>0.45999999999999996</v>
      </c>
      <c r="W1641" t="s">
        <v>11582</v>
      </c>
      <c r="X1641">
        <v>2016</v>
      </c>
      <c r="Y1641" s="2">
        <v>5</v>
      </c>
      <c r="Z1641" s="2" t="s">
        <v>11580</v>
      </c>
    </row>
    <row r="1642" spans="1:26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 t="s">
        <v>11313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>
        <v>2</v>
      </c>
      <c r="T1642" s="5">
        <v>0</v>
      </c>
      <c r="U1642" s="4">
        <v>5.8419999999999996</v>
      </c>
      <c r="V1642" s="6">
        <v>0.46</v>
      </c>
      <c r="W1642" t="s">
        <v>11582</v>
      </c>
      <c r="X1642">
        <v>2016</v>
      </c>
      <c r="Y1642" s="2">
        <v>5</v>
      </c>
      <c r="Z1642" s="2" t="s">
        <v>11580</v>
      </c>
    </row>
    <row r="1643" spans="1:26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 t="s">
        <v>11313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>
        <v>3</v>
      </c>
      <c r="T1643" s="5">
        <v>0</v>
      </c>
      <c r="U1643" s="4">
        <v>17.375399999999999</v>
      </c>
      <c r="V1643" s="6">
        <v>0.42</v>
      </c>
      <c r="W1643" t="s">
        <v>11582</v>
      </c>
      <c r="X1643">
        <v>2016</v>
      </c>
      <c r="Y1643" s="2">
        <v>5</v>
      </c>
      <c r="Z1643" s="2" t="s">
        <v>11580</v>
      </c>
    </row>
    <row r="1644" spans="1:26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 t="s">
        <v>10995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>
        <v>2</v>
      </c>
      <c r="T1644" s="5">
        <v>0.2</v>
      </c>
      <c r="U1644" s="4">
        <v>3.9449999999999998</v>
      </c>
      <c r="V1644" s="6">
        <v>0.3125</v>
      </c>
      <c r="W1644" t="s">
        <v>11579</v>
      </c>
      <c r="X1644">
        <v>2014</v>
      </c>
      <c r="Y1644" s="2">
        <v>11</v>
      </c>
      <c r="Z1644" s="2" t="s">
        <v>11580</v>
      </c>
    </row>
    <row r="1645" spans="1:26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 t="s">
        <v>10979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>
        <v>3</v>
      </c>
      <c r="T1645" s="5">
        <v>0</v>
      </c>
      <c r="U1645" s="4">
        <v>349.33920000000001</v>
      </c>
      <c r="V1645" s="6">
        <v>0.27999999999999997</v>
      </c>
      <c r="W1645" t="s">
        <v>11582</v>
      </c>
      <c r="X1645">
        <v>2015</v>
      </c>
      <c r="Y1645" s="2">
        <v>3</v>
      </c>
      <c r="Z1645" s="2" t="s">
        <v>11580</v>
      </c>
    </row>
    <row r="1646" spans="1:26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 t="s">
        <v>10979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>
        <v>7</v>
      </c>
      <c r="T1646" s="5">
        <v>0</v>
      </c>
      <c r="U1646" s="4">
        <v>1480.4671000000001</v>
      </c>
      <c r="V1646" s="6">
        <v>0.47000000000000003</v>
      </c>
      <c r="W1646" t="s">
        <v>11582</v>
      </c>
      <c r="X1646">
        <v>2015</v>
      </c>
      <c r="Y1646" s="2">
        <v>3</v>
      </c>
      <c r="Z1646" s="2" t="s">
        <v>11580</v>
      </c>
    </row>
    <row r="1647" spans="1:26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 t="s">
        <v>10979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>
        <v>2</v>
      </c>
      <c r="T1647" s="5">
        <v>0</v>
      </c>
      <c r="U1647" s="4">
        <v>100.65600000000001</v>
      </c>
      <c r="V1647" s="6">
        <v>0.48000000000000004</v>
      </c>
      <c r="W1647" t="s">
        <v>11582</v>
      </c>
      <c r="X1647">
        <v>2015</v>
      </c>
      <c r="Y1647" s="2">
        <v>3</v>
      </c>
      <c r="Z1647" s="2" t="s">
        <v>11580</v>
      </c>
    </row>
    <row r="1648" spans="1:26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 t="s">
        <v>10967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>
        <v>2</v>
      </c>
      <c r="T1648" s="5">
        <v>0.2</v>
      </c>
      <c r="U1648" s="4">
        <v>-3.0939999999999999</v>
      </c>
      <c r="V1648" s="6">
        <v>-8.7499999999999994E-2</v>
      </c>
      <c r="W1648" t="s">
        <v>11579</v>
      </c>
      <c r="X1648">
        <v>2015</v>
      </c>
      <c r="Y1648" s="2">
        <v>11</v>
      </c>
      <c r="Z1648" s="2" t="s">
        <v>11584</v>
      </c>
    </row>
    <row r="1649" spans="1:26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 t="s">
        <v>10967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>
        <v>2</v>
      </c>
      <c r="T1649" s="5">
        <v>0.2</v>
      </c>
      <c r="U1649" s="4">
        <v>-0.71279999999999999</v>
      </c>
      <c r="V1649" s="6">
        <v>-0.22499999999999998</v>
      </c>
      <c r="W1649" t="s">
        <v>11579</v>
      </c>
      <c r="X1649">
        <v>2015</v>
      </c>
      <c r="Y1649" s="2">
        <v>11</v>
      </c>
      <c r="Z1649" s="2" t="s">
        <v>11584</v>
      </c>
    </row>
    <row r="1650" spans="1:26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 t="s">
        <v>10989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>
        <v>6</v>
      </c>
      <c r="T1650" s="5">
        <v>0.7</v>
      </c>
      <c r="U1650" s="4">
        <v>-100.92</v>
      </c>
      <c r="V1650" s="6">
        <v>-0.83333333333333337</v>
      </c>
      <c r="W1650" t="s">
        <v>11583</v>
      </c>
      <c r="X1650">
        <v>2015</v>
      </c>
      <c r="Y1650" s="2">
        <v>9</v>
      </c>
      <c r="Z1650" s="2" t="s">
        <v>11584</v>
      </c>
    </row>
    <row r="1651" spans="1:26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 t="s">
        <v>10989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>
        <v>1</v>
      </c>
      <c r="T1651" s="5">
        <v>0.4</v>
      </c>
      <c r="U1651" s="4">
        <v>-9.1788000000000007</v>
      </c>
      <c r="V1651" s="6">
        <v>-0.2</v>
      </c>
      <c r="W1651" t="s">
        <v>11585</v>
      </c>
      <c r="X1651">
        <v>2015</v>
      </c>
      <c r="Y1651" s="2">
        <v>9</v>
      </c>
      <c r="Z1651" s="2" t="s">
        <v>11584</v>
      </c>
    </row>
    <row r="1652" spans="1:26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 t="s">
        <v>11034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>
        <v>2</v>
      </c>
      <c r="T1652" s="5">
        <v>0</v>
      </c>
      <c r="U1652" s="4">
        <v>53.860799999999998</v>
      </c>
      <c r="V1652" s="6">
        <v>0.49</v>
      </c>
      <c r="W1652" t="s">
        <v>11582</v>
      </c>
      <c r="X1652">
        <v>2014</v>
      </c>
      <c r="Y1652" s="2">
        <v>8</v>
      </c>
      <c r="Z1652" s="2" t="s">
        <v>11580</v>
      </c>
    </row>
    <row r="1653" spans="1:26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 t="s">
        <v>11034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>
        <v>2</v>
      </c>
      <c r="T1653" s="5">
        <v>0</v>
      </c>
      <c r="U1653" s="4">
        <v>6.4127999999999998</v>
      </c>
      <c r="V1653" s="6">
        <v>0.48</v>
      </c>
      <c r="W1653" t="s">
        <v>11582</v>
      </c>
      <c r="X1653">
        <v>2014</v>
      </c>
      <c r="Y1653" s="2">
        <v>8</v>
      </c>
      <c r="Z1653" s="2" t="s">
        <v>11580</v>
      </c>
    </row>
    <row r="1654" spans="1:26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 t="s">
        <v>11038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>
        <v>6</v>
      </c>
      <c r="T1654" s="5">
        <v>0</v>
      </c>
      <c r="U1654" s="4">
        <v>45.813600000000001</v>
      </c>
      <c r="V1654" s="6">
        <v>0.27</v>
      </c>
      <c r="W1654" t="s">
        <v>11582</v>
      </c>
      <c r="X1654">
        <v>2017</v>
      </c>
      <c r="Y1654" s="2">
        <v>11</v>
      </c>
      <c r="Z1654" s="2" t="s">
        <v>11580</v>
      </c>
    </row>
    <row r="1655" spans="1:26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 t="s">
        <v>11038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>
        <v>4</v>
      </c>
      <c r="T1655" s="5">
        <v>0</v>
      </c>
      <c r="U1655" s="4">
        <v>54.333199999999998</v>
      </c>
      <c r="V1655" s="6">
        <v>0.41</v>
      </c>
      <c r="W1655" t="s">
        <v>11582</v>
      </c>
      <c r="X1655">
        <v>2017</v>
      </c>
      <c r="Y1655" s="2">
        <v>11</v>
      </c>
      <c r="Z1655" s="2" t="s">
        <v>11580</v>
      </c>
    </row>
    <row r="1656" spans="1:26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 t="s">
        <v>11038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>
        <v>2</v>
      </c>
      <c r="T1656" s="5">
        <v>0</v>
      </c>
      <c r="U1656" s="4">
        <v>1.4208000000000001</v>
      </c>
      <c r="V1656" s="6">
        <v>0.48000000000000004</v>
      </c>
      <c r="W1656" t="s">
        <v>11582</v>
      </c>
      <c r="X1656">
        <v>2017</v>
      </c>
      <c r="Y1656" s="2">
        <v>11</v>
      </c>
      <c r="Z1656" s="2" t="s">
        <v>11580</v>
      </c>
    </row>
    <row r="1657" spans="1:26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 t="s">
        <v>11038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>
        <v>2</v>
      </c>
      <c r="T1657" s="5">
        <v>0.2</v>
      </c>
      <c r="U1657" s="4">
        <v>2.9567999999999999</v>
      </c>
      <c r="V1657" s="6">
        <v>0.35</v>
      </c>
      <c r="W1657" t="s">
        <v>11579</v>
      </c>
      <c r="X1657">
        <v>2017</v>
      </c>
      <c r="Y1657" s="2">
        <v>11</v>
      </c>
      <c r="Z1657" s="2" t="s">
        <v>11580</v>
      </c>
    </row>
    <row r="1658" spans="1:26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 t="s">
        <v>11038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>
        <v>3</v>
      </c>
      <c r="T1658" s="5">
        <v>0</v>
      </c>
      <c r="U1658" s="4">
        <v>9.5939999999999994</v>
      </c>
      <c r="V1658" s="6">
        <v>9.9999999999999992E-2</v>
      </c>
      <c r="W1658" t="s">
        <v>11582</v>
      </c>
      <c r="X1658">
        <v>2017</v>
      </c>
      <c r="Y1658" s="2">
        <v>11</v>
      </c>
      <c r="Z1658" s="2" t="s">
        <v>11580</v>
      </c>
    </row>
    <row r="1659" spans="1:26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 t="s">
        <v>11296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>
        <v>7</v>
      </c>
      <c r="T1659" s="5">
        <v>0</v>
      </c>
      <c r="U1659" s="4">
        <v>10.7849</v>
      </c>
      <c r="V1659" s="6">
        <v>0.31</v>
      </c>
      <c r="W1659" t="s">
        <v>11582</v>
      </c>
      <c r="X1659">
        <v>2014</v>
      </c>
      <c r="Y1659" s="2">
        <v>5</v>
      </c>
      <c r="Z1659" s="2" t="s">
        <v>11580</v>
      </c>
    </row>
    <row r="1660" spans="1:26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 t="s">
        <v>10984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>
        <v>3</v>
      </c>
      <c r="T1660" s="5">
        <v>0.2</v>
      </c>
      <c r="U1660" s="4">
        <v>10.048500000000001</v>
      </c>
      <c r="V1660" s="6">
        <v>6.25E-2</v>
      </c>
      <c r="W1660" t="s">
        <v>11579</v>
      </c>
      <c r="X1660">
        <v>2017</v>
      </c>
      <c r="Y1660" s="2">
        <v>1</v>
      </c>
      <c r="Z1660" s="2" t="s">
        <v>11580</v>
      </c>
    </row>
    <row r="1661" spans="1:26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 t="s">
        <v>10979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>
        <v>3</v>
      </c>
      <c r="T1661" s="5">
        <v>0.2</v>
      </c>
      <c r="U1661" s="4">
        <v>27.734999999999999</v>
      </c>
      <c r="V1661" s="6">
        <v>0.3125</v>
      </c>
      <c r="W1661" t="s">
        <v>11579</v>
      </c>
      <c r="X1661">
        <v>2017</v>
      </c>
      <c r="Y1661" s="2">
        <v>10</v>
      </c>
      <c r="Z1661" s="2" t="s">
        <v>11580</v>
      </c>
    </row>
    <row r="1662" spans="1:26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 t="s">
        <v>10979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>
        <v>2</v>
      </c>
      <c r="T1662" s="5">
        <v>0.2</v>
      </c>
      <c r="U1662" s="4">
        <v>5.2140000000000004</v>
      </c>
      <c r="V1662" s="6">
        <v>0.37500000000000006</v>
      </c>
      <c r="W1662" t="s">
        <v>11579</v>
      </c>
      <c r="X1662">
        <v>2017</v>
      </c>
      <c r="Y1662" s="2">
        <v>10</v>
      </c>
      <c r="Z1662" s="2" t="s">
        <v>11580</v>
      </c>
    </row>
    <row r="1663" spans="1:26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 t="s">
        <v>10989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>
        <v>5</v>
      </c>
      <c r="T1663" s="5">
        <v>0.4</v>
      </c>
      <c r="U1663" s="4">
        <v>-158.102</v>
      </c>
      <c r="V1663" s="6">
        <v>-0.23333333333333334</v>
      </c>
      <c r="W1663" t="s">
        <v>11585</v>
      </c>
      <c r="X1663">
        <v>2017</v>
      </c>
      <c r="Y1663" s="2">
        <v>4</v>
      </c>
      <c r="Z1663" s="2" t="s">
        <v>11584</v>
      </c>
    </row>
    <row r="1664" spans="1:26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 t="s">
        <v>10989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>
        <v>3</v>
      </c>
      <c r="T1664" s="5">
        <v>0.7</v>
      </c>
      <c r="U1664" s="4">
        <v>-9.2639999999999993</v>
      </c>
      <c r="V1664" s="6">
        <v>-0.66666666666666663</v>
      </c>
      <c r="W1664" t="s">
        <v>11583</v>
      </c>
      <c r="X1664">
        <v>2017</v>
      </c>
      <c r="Y1664" s="2">
        <v>4</v>
      </c>
      <c r="Z1664" s="2" t="s">
        <v>11584</v>
      </c>
    </row>
    <row r="1665" spans="1:26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 t="s">
        <v>11035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>
        <v>5</v>
      </c>
      <c r="T1665" s="5">
        <v>0.2</v>
      </c>
      <c r="U1665" s="4">
        <v>3.6680000000000001</v>
      </c>
      <c r="V1665" s="6">
        <v>8.7499999999999994E-2</v>
      </c>
      <c r="W1665" t="s">
        <v>11579</v>
      </c>
      <c r="X1665">
        <v>2016</v>
      </c>
      <c r="Y1665" s="2">
        <v>11</v>
      </c>
      <c r="Z1665" s="2" t="s">
        <v>11580</v>
      </c>
    </row>
    <row r="1666" spans="1:26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 t="s">
        <v>11035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>
        <v>3</v>
      </c>
      <c r="T1666" s="5">
        <v>0.2</v>
      </c>
      <c r="U1666" s="4">
        <v>-7.4394</v>
      </c>
      <c r="V1666" s="6">
        <v>-2.4999999999999998E-2</v>
      </c>
      <c r="W1666" t="s">
        <v>11579</v>
      </c>
      <c r="X1666">
        <v>2016</v>
      </c>
      <c r="Y1666" s="2">
        <v>11</v>
      </c>
      <c r="Z1666" s="2" t="s">
        <v>11584</v>
      </c>
    </row>
    <row r="1667" spans="1:26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 t="s">
        <v>11035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>
        <v>3</v>
      </c>
      <c r="T1667" s="5">
        <v>0.2</v>
      </c>
      <c r="U1667" s="4">
        <v>0.86880000000000002</v>
      </c>
      <c r="V1667" s="6">
        <v>0.19999999999999998</v>
      </c>
      <c r="W1667" t="s">
        <v>11579</v>
      </c>
      <c r="X1667">
        <v>2016</v>
      </c>
      <c r="Y1667" s="2">
        <v>11</v>
      </c>
      <c r="Z1667" s="2" t="s">
        <v>11580</v>
      </c>
    </row>
    <row r="1668" spans="1:26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 t="s">
        <v>11035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>
        <v>2</v>
      </c>
      <c r="T1668" s="5">
        <v>0.2</v>
      </c>
      <c r="U1668" s="4">
        <v>-2.3748</v>
      </c>
      <c r="V1668" s="6">
        <v>-2.4999999999999998E-2</v>
      </c>
      <c r="W1668" t="s">
        <v>11579</v>
      </c>
      <c r="X1668">
        <v>2016</v>
      </c>
      <c r="Y1668" s="2">
        <v>11</v>
      </c>
      <c r="Z1668" s="2" t="s">
        <v>11584</v>
      </c>
    </row>
    <row r="1669" spans="1:26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 t="s">
        <v>11035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>
        <v>3</v>
      </c>
      <c r="T1669" s="5">
        <v>0.2</v>
      </c>
      <c r="U1669" s="4">
        <v>23.234999999999999</v>
      </c>
      <c r="V1669" s="6">
        <v>0.3125</v>
      </c>
      <c r="W1669" t="s">
        <v>11579</v>
      </c>
      <c r="X1669">
        <v>2016</v>
      </c>
      <c r="Y1669" s="2">
        <v>11</v>
      </c>
      <c r="Z1669" s="2" t="s">
        <v>11580</v>
      </c>
    </row>
    <row r="1670" spans="1:26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 t="s">
        <v>11035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>
        <v>3</v>
      </c>
      <c r="T1670" s="5">
        <v>0.2</v>
      </c>
      <c r="U1670" s="4">
        <v>1.5794999999999999</v>
      </c>
      <c r="V1670" s="6">
        <v>0.1125</v>
      </c>
      <c r="W1670" t="s">
        <v>11579</v>
      </c>
      <c r="X1670">
        <v>2016</v>
      </c>
      <c r="Y1670" s="2">
        <v>11</v>
      </c>
      <c r="Z1670" s="2" t="s">
        <v>11580</v>
      </c>
    </row>
    <row r="1671" spans="1:26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 t="s">
        <v>11080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>
        <v>4</v>
      </c>
      <c r="T1671" s="5">
        <v>0.4</v>
      </c>
      <c r="U1671" s="4">
        <v>-373.3048</v>
      </c>
      <c r="V1671" s="6">
        <v>-0.36666666666666664</v>
      </c>
      <c r="W1671" t="s">
        <v>11585</v>
      </c>
      <c r="X1671">
        <v>2015</v>
      </c>
      <c r="Y1671" s="2">
        <v>1</v>
      </c>
      <c r="Z1671" s="2" t="s">
        <v>11584</v>
      </c>
    </row>
    <row r="1672" spans="1:26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 t="s">
        <v>10994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>
        <v>3</v>
      </c>
      <c r="T1672" s="5">
        <v>0.2</v>
      </c>
      <c r="U1672" s="4">
        <v>5.2125000000000004</v>
      </c>
      <c r="V1672" s="6">
        <v>0.3125</v>
      </c>
      <c r="W1672" t="s">
        <v>11579</v>
      </c>
      <c r="X1672">
        <v>2017</v>
      </c>
      <c r="Y1672" s="2">
        <v>10</v>
      </c>
      <c r="Z1672" s="2" t="s">
        <v>11580</v>
      </c>
    </row>
    <row r="1673" spans="1:26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 t="s">
        <v>11064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>
        <v>2</v>
      </c>
      <c r="T1673" s="5">
        <v>0</v>
      </c>
      <c r="U1673" s="4">
        <v>19.331399999999999</v>
      </c>
      <c r="V1673" s="6">
        <v>0.32999999999999996</v>
      </c>
      <c r="W1673" t="s">
        <v>11582</v>
      </c>
      <c r="X1673">
        <v>2016</v>
      </c>
      <c r="Y1673" s="2">
        <v>3</v>
      </c>
      <c r="Z1673" s="2" t="s">
        <v>11580</v>
      </c>
    </row>
    <row r="1674" spans="1:26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 t="s">
        <v>11055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>
        <v>4</v>
      </c>
      <c r="T1674" s="5">
        <v>0.2</v>
      </c>
      <c r="U1674" s="4">
        <v>62.988</v>
      </c>
      <c r="V1674" s="6">
        <v>0.375</v>
      </c>
      <c r="W1674" t="s">
        <v>11579</v>
      </c>
      <c r="X1674">
        <v>2017</v>
      </c>
      <c r="Y1674" s="2">
        <v>7</v>
      </c>
      <c r="Z1674" s="2" t="s">
        <v>11580</v>
      </c>
    </row>
    <row r="1675" spans="1:26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 t="s">
        <v>11355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>
        <v>2</v>
      </c>
      <c r="T1675" s="5">
        <v>0</v>
      </c>
      <c r="U1675" s="4">
        <v>96.343800000000002</v>
      </c>
      <c r="V1675" s="6">
        <v>0.49</v>
      </c>
      <c r="W1675" t="s">
        <v>11582</v>
      </c>
      <c r="X1675">
        <v>2015</v>
      </c>
      <c r="Y1675" s="2">
        <v>12</v>
      </c>
      <c r="Z1675" s="2" t="s">
        <v>11580</v>
      </c>
    </row>
    <row r="1676" spans="1:26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 t="s">
        <v>10997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>
        <v>2</v>
      </c>
      <c r="T1676" s="5">
        <v>0.6</v>
      </c>
      <c r="U1676" s="4">
        <v>-10.419600000000001</v>
      </c>
      <c r="V1676" s="6">
        <v>-0.47500000000000003</v>
      </c>
      <c r="W1676" t="s">
        <v>11583</v>
      </c>
      <c r="X1676">
        <v>2015</v>
      </c>
      <c r="Y1676" s="2">
        <v>9</v>
      </c>
      <c r="Z1676" s="2" t="s">
        <v>11584</v>
      </c>
    </row>
    <row r="1677" spans="1:26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 t="s">
        <v>10997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>
        <v>3</v>
      </c>
      <c r="T1677" s="5">
        <v>0.8</v>
      </c>
      <c r="U1677" s="4">
        <v>-10.211399999999999</v>
      </c>
      <c r="V1677" s="6">
        <v>-1.5499999999999998</v>
      </c>
      <c r="W1677" t="s">
        <v>11583</v>
      </c>
      <c r="X1677">
        <v>2015</v>
      </c>
      <c r="Y1677" s="2">
        <v>9</v>
      </c>
      <c r="Z1677" s="2" t="s">
        <v>11584</v>
      </c>
    </row>
    <row r="1678" spans="1:26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 t="s">
        <v>11034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>
        <v>3</v>
      </c>
      <c r="T1678" s="5">
        <v>0</v>
      </c>
      <c r="U1678" s="4">
        <v>26.07</v>
      </c>
      <c r="V1678" s="6">
        <v>0.25</v>
      </c>
      <c r="W1678" t="s">
        <v>11582</v>
      </c>
      <c r="X1678">
        <v>2016</v>
      </c>
      <c r="Y1678" s="2">
        <v>5</v>
      </c>
      <c r="Z1678" s="2" t="s">
        <v>11580</v>
      </c>
    </row>
    <row r="1679" spans="1:26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 t="s">
        <v>11034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>
        <v>3</v>
      </c>
      <c r="T1679" s="5">
        <v>0</v>
      </c>
      <c r="U1679" s="4">
        <v>8.7905999999999995</v>
      </c>
      <c r="V1679" s="6">
        <v>0.48999999999999994</v>
      </c>
      <c r="W1679" t="s">
        <v>11582</v>
      </c>
      <c r="X1679">
        <v>2016</v>
      </c>
      <c r="Y1679" s="2">
        <v>5</v>
      </c>
      <c r="Z1679" s="2" t="s">
        <v>11580</v>
      </c>
    </row>
    <row r="1680" spans="1:26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 t="s">
        <v>10951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>
        <v>1</v>
      </c>
      <c r="T1680" s="5">
        <v>0.2</v>
      </c>
      <c r="U1680" s="4">
        <v>-14.5764</v>
      </c>
      <c r="V1680" s="6">
        <v>-0.22499999999999998</v>
      </c>
      <c r="W1680" t="s">
        <v>11579</v>
      </c>
      <c r="X1680">
        <v>2014</v>
      </c>
      <c r="Y1680" s="2">
        <v>9</v>
      </c>
      <c r="Z1680" s="2" t="s">
        <v>11584</v>
      </c>
    </row>
    <row r="1681" spans="1:26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 t="s">
        <v>10951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>
        <v>3</v>
      </c>
      <c r="T1681" s="5">
        <v>0.4</v>
      </c>
      <c r="U1681" s="4">
        <v>4.3175999999999997</v>
      </c>
      <c r="V1681" s="6">
        <v>0.13333333333333333</v>
      </c>
      <c r="W1681" t="s">
        <v>11585</v>
      </c>
      <c r="X1681">
        <v>2014</v>
      </c>
      <c r="Y1681" s="2">
        <v>9</v>
      </c>
      <c r="Z1681" s="2" t="s">
        <v>11580</v>
      </c>
    </row>
    <row r="1682" spans="1:26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 t="s">
        <v>10951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>
        <v>2</v>
      </c>
      <c r="T1682" s="5">
        <v>0.2</v>
      </c>
      <c r="U1682" s="4">
        <v>8.4735999999999994</v>
      </c>
      <c r="V1682" s="6">
        <v>0.19999999999999998</v>
      </c>
      <c r="W1682" t="s">
        <v>11579</v>
      </c>
      <c r="X1682">
        <v>2014</v>
      </c>
      <c r="Y1682" s="2">
        <v>9</v>
      </c>
      <c r="Z1682" s="2" t="s">
        <v>11580</v>
      </c>
    </row>
    <row r="1683" spans="1:26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 t="s">
        <v>10951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>
        <v>4</v>
      </c>
      <c r="T1683" s="5">
        <v>0.7</v>
      </c>
      <c r="U1683" s="4">
        <v>-559.35599999999999</v>
      </c>
      <c r="V1683" s="6">
        <v>-1.4</v>
      </c>
      <c r="W1683" t="s">
        <v>11583</v>
      </c>
      <c r="X1683">
        <v>2014</v>
      </c>
      <c r="Y1683" s="2">
        <v>9</v>
      </c>
      <c r="Z1683" s="2" t="s">
        <v>11584</v>
      </c>
    </row>
    <row r="1684" spans="1:26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 t="s">
        <v>11116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>
        <v>1</v>
      </c>
      <c r="T1684" s="5">
        <v>0</v>
      </c>
      <c r="U1684" s="4">
        <v>9.1056000000000008</v>
      </c>
      <c r="V1684" s="6">
        <v>0.48000000000000009</v>
      </c>
      <c r="W1684" t="s">
        <v>11582</v>
      </c>
      <c r="X1684">
        <v>2016</v>
      </c>
      <c r="Y1684" s="2">
        <v>9</v>
      </c>
      <c r="Z1684" s="2" t="s">
        <v>11580</v>
      </c>
    </row>
    <row r="1685" spans="1:26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 t="s">
        <v>11034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>
        <v>3</v>
      </c>
      <c r="T1685" s="5">
        <v>0</v>
      </c>
      <c r="U1685" s="4">
        <v>6.2244000000000002</v>
      </c>
      <c r="V1685" s="6">
        <v>0.42</v>
      </c>
      <c r="W1685" t="s">
        <v>11582</v>
      </c>
      <c r="X1685">
        <v>2016</v>
      </c>
      <c r="Y1685" s="2">
        <v>11</v>
      </c>
      <c r="Z1685" s="2" t="s">
        <v>11580</v>
      </c>
    </row>
    <row r="1686" spans="1:26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 t="s">
        <v>10989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>
        <v>2</v>
      </c>
      <c r="T1686" s="5">
        <v>0.2</v>
      </c>
      <c r="U1686" s="4">
        <v>12.41</v>
      </c>
      <c r="V1686" s="6">
        <v>0.125</v>
      </c>
      <c r="W1686" t="s">
        <v>11579</v>
      </c>
      <c r="X1686">
        <v>2017</v>
      </c>
      <c r="Y1686" s="2">
        <v>4</v>
      </c>
      <c r="Z1686" s="2" t="s">
        <v>11580</v>
      </c>
    </row>
    <row r="1687" spans="1:26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 t="s">
        <v>10989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>
        <v>2</v>
      </c>
      <c r="T1687" s="5">
        <v>0.7</v>
      </c>
      <c r="U1687" s="4">
        <v>-0.99</v>
      </c>
      <c r="V1687" s="6">
        <v>-0.83333333333333337</v>
      </c>
      <c r="W1687" t="s">
        <v>11583</v>
      </c>
      <c r="X1687">
        <v>2017</v>
      </c>
      <c r="Y1687" s="2">
        <v>4</v>
      </c>
      <c r="Z1687" s="2" t="s">
        <v>11584</v>
      </c>
    </row>
    <row r="1688" spans="1:26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 t="s">
        <v>10989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>
        <v>2</v>
      </c>
      <c r="T1688" s="5">
        <v>0.7</v>
      </c>
      <c r="U1688" s="4">
        <v>-5.7637999999999998</v>
      </c>
      <c r="V1688" s="6">
        <v>-0.76666666666666661</v>
      </c>
      <c r="W1688" t="s">
        <v>11583</v>
      </c>
      <c r="X1688">
        <v>2017</v>
      </c>
      <c r="Y1688" s="2">
        <v>4</v>
      </c>
      <c r="Z1688" s="2" t="s">
        <v>11584</v>
      </c>
    </row>
    <row r="1689" spans="1:26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 t="s">
        <v>10967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>
        <v>2</v>
      </c>
      <c r="T1689" s="5">
        <v>0.2</v>
      </c>
      <c r="U1689" s="4">
        <v>3.6288</v>
      </c>
      <c r="V1689" s="6">
        <v>0.35</v>
      </c>
      <c r="W1689" t="s">
        <v>11579</v>
      </c>
      <c r="X1689">
        <v>2017</v>
      </c>
      <c r="Y1689" s="2">
        <v>12</v>
      </c>
      <c r="Z1689" s="2" t="s">
        <v>11580</v>
      </c>
    </row>
    <row r="1690" spans="1:26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 t="s">
        <v>10967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>
        <v>2</v>
      </c>
      <c r="T1690" s="5">
        <v>0.2</v>
      </c>
      <c r="U1690" s="4">
        <v>23.315999999999999</v>
      </c>
      <c r="V1690" s="6">
        <v>7.4999999999999997E-2</v>
      </c>
      <c r="W1690" t="s">
        <v>11579</v>
      </c>
      <c r="X1690">
        <v>2017</v>
      </c>
      <c r="Y1690" s="2">
        <v>12</v>
      </c>
      <c r="Z1690" s="2" t="s">
        <v>11580</v>
      </c>
    </row>
    <row r="1691" spans="1:26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 t="s">
        <v>10989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>
        <v>6</v>
      </c>
      <c r="T1691" s="5">
        <v>0.4</v>
      </c>
      <c r="U1691" s="4">
        <v>-227.49119999999999</v>
      </c>
      <c r="V1691" s="6">
        <v>-0.26666666666666666</v>
      </c>
      <c r="W1691" t="s">
        <v>11585</v>
      </c>
      <c r="X1691">
        <v>2014</v>
      </c>
      <c r="Y1691" s="2">
        <v>8</v>
      </c>
      <c r="Z1691" s="2" t="s">
        <v>11584</v>
      </c>
    </row>
    <row r="1692" spans="1:26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 t="s">
        <v>11356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>
        <v>5</v>
      </c>
      <c r="T1692" s="5">
        <v>0</v>
      </c>
      <c r="U1692" s="4">
        <v>15.387</v>
      </c>
      <c r="V1692" s="6">
        <v>0.45999999999999996</v>
      </c>
      <c r="W1692" t="s">
        <v>11582</v>
      </c>
      <c r="X1692">
        <v>2017</v>
      </c>
      <c r="Y1692" s="2">
        <v>12</v>
      </c>
      <c r="Z1692" s="2" t="s">
        <v>11580</v>
      </c>
    </row>
    <row r="1693" spans="1:26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 t="s">
        <v>11356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>
        <v>5</v>
      </c>
      <c r="T1693" s="5">
        <v>0</v>
      </c>
      <c r="U1693" s="4">
        <v>5.0960000000000001</v>
      </c>
      <c r="V1693" s="6">
        <v>0.49</v>
      </c>
      <c r="W1693" t="s">
        <v>11582</v>
      </c>
      <c r="X1693">
        <v>2017</v>
      </c>
      <c r="Y1693" s="2">
        <v>12</v>
      </c>
      <c r="Z1693" s="2" t="s">
        <v>11580</v>
      </c>
    </row>
    <row r="1694" spans="1:26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 t="s">
        <v>10981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>
        <v>5</v>
      </c>
      <c r="T1694" s="5">
        <v>0.2</v>
      </c>
      <c r="U1694" s="4">
        <v>6.2904999999999998</v>
      </c>
      <c r="V1694" s="6">
        <v>0.28749999999999998</v>
      </c>
      <c r="W1694" t="s">
        <v>11579</v>
      </c>
      <c r="X1694">
        <v>2016</v>
      </c>
      <c r="Y1694" s="2">
        <v>3</v>
      </c>
      <c r="Z1694" s="2" t="s">
        <v>11580</v>
      </c>
    </row>
    <row r="1695" spans="1:26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 t="s">
        <v>11055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>
        <v>2</v>
      </c>
      <c r="T1695" s="5">
        <v>0.2</v>
      </c>
      <c r="U1695" s="4">
        <v>3.5741999999999998</v>
      </c>
      <c r="V1695" s="6">
        <v>0.26250000000000001</v>
      </c>
      <c r="W1695" t="s">
        <v>11579</v>
      </c>
      <c r="X1695">
        <v>2016</v>
      </c>
      <c r="Y1695" s="2">
        <v>6</v>
      </c>
      <c r="Z1695" s="2" t="s">
        <v>11580</v>
      </c>
    </row>
    <row r="1696" spans="1:26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 t="s">
        <v>11357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>
        <v>4</v>
      </c>
      <c r="T1696" s="5">
        <v>0</v>
      </c>
      <c r="U1696" s="4">
        <v>19.8276</v>
      </c>
      <c r="V1696" s="6">
        <v>0.31</v>
      </c>
      <c r="W1696" t="s">
        <v>11582</v>
      </c>
      <c r="X1696">
        <v>2015</v>
      </c>
      <c r="Y1696" s="2">
        <v>9</v>
      </c>
      <c r="Z1696" s="2" t="s">
        <v>11580</v>
      </c>
    </row>
    <row r="1697" spans="1:26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 t="s">
        <v>11357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>
        <v>3</v>
      </c>
      <c r="T1697" s="5">
        <v>0</v>
      </c>
      <c r="U1697" s="4">
        <v>7.0853999999999999</v>
      </c>
      <c r="V1697" s="6">
        <v>0.49</v>
      </c>
      <c r="W1697" t="s">
        <v>11582</v>
      </c>
      <c r="X1697">
        <v>2015</v>
      </c>
      <c r="Y1697" s="2">
        <v>9</v>
      </c>
      <c r="Z1697" s="2" t="s">
        <v>11580</v>
      </c>
    </row>
    <row r="1698" spans="1:26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 t="s">
        <v>11357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>
        <v>2</v>
      </c>
      <c r="T1698" s="5">
        <v>0</v>
      </c>
      <c r="U1698" s="4">
        <v>52.49</v>
      </c>
      <c r="V1698" s="6">
        <v>0.5</v>
      </c>
      <c r="W1698" t="s">
        <v>11582</v>
      </c>
      <c r="X1698">
        <v>2015</v>
      </c>
      <c r="Y1698" s="2">
        <v>9</v>
      </c>
      <c r="Z1698" s="2" t="s">
        <v>11580</v>
      </c>
    </row>
    <row r="1699" spans="1:26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 t="s">
        <v>11116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>
        <v>2</v>
      </c>
      <c r="T1699" s="5">
        <v>0</v>
      </c>
      <c r="U1699" s="4">
        <v>31.0184</v>
      </c>
      <c r="V1699" s="6">
        <v>0.29000000000000004</v>
      </c>
      <c r="W1699" t="s">
        <v>11582</v>
      </c>
      <c r="X1699">
        <v>2015</v>
      </c>
      <c r="Y1699" s="2">
        <v>12</v>
      </c>
      <c r="Z1699" s="2" t="s">
        <v>11580</v>
      </c>
    </row>
    <row r="1700" spans="1:26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 t="s">
        <v>11116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>
        <v>7</v>
      </c>
      <c r="T1700" s="5">
        <v>0</v>
      </c>
      <c r="U1700" s="4">
        <v>10.348800000000001</v>
      </c>
      <c r="V1700" s="6">
        <v>0.48000000000000004</v>
      </c>
      <c r="W1700" t="s">
        <v>11582</v>
      </c>
      <c r="X1700">
        <v>2015</v>
      </c>
      <c r="Y1700" s="2">
        <v>12</v>
      </c>
      <c r="Z1700" s="2" t="s">
        <v>11580</v>
      </c>
    </row>
    <row r="1701" spans="1:26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 t="s">
        <v>10979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>
        <v>6</v>
      </c>
      <c r="T1701" s="5">
        <v>0</v>
      </c>
      <c r="U1701" s="4">
        <v>113.4936</v>
      </c>
      <c r="V1701" s="6">
        <v>0.22</v>
      </c>
      <c r="W1701" t="s">
        <v>11582</v>
      </c>
      <c r="X1701">
        <v>2014</v>
      </c>
      <c r="Y1701" s="2">
        <v>6</v>
      </c>
      <c r="Z1701" s="2" t="s">
        <v>11580</v>
      </c>
    </row>
    <row r="1702" spans="1:26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 t="s">
        <v>11029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>
        <v>2</v>
      </c>
      <c r="T1702" s="5">
        <v>0.2</v>
      </c>
      <c r="U1702" s="4">
        <v>4.2804000000000002</v>
      </c>
      <c r="V1702" s="6">
        <v>0.36250000000000004</v>
      </c>
      <c r="W1702" t="s">
        <v>11579</v>
      </c>
      <c r="X1702">
        <v>2015</v>
      </c>
      <c r="Y1702" s="2">
        <v>7</v>
      </c>
      <c r="Z1702" s="2" t="s">
        <v>11580</v>
      </c>
    </row>
    <row r="1703" spans="1:26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 t="s">
        <v>11029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>
        <v>9</v>
      </c>
      <c r="T1703" s="5">
        <v>0.1</v>
      </c>
      <c r="U1703" s="4">
        <v>321.83999999999997</v>
      </c>
      <c r="V1703" s="6">
        <v>0.16666666666666666</v>
      </c>
      <c r="W1703" t="s">
        <v>11579</v>
      </c>
      <c r="X1703">
        <v>2015</v>
      </c>
      <c r="Y1703" s="2">
        <v>7</v>
      </c>
      <c r="Z1703" s="2" t="s">
        <v>11580</v>
      </c>
    </row>
    <row r="1704" spans="1:26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 t="s">
        <v>11029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>
        <v>2</v>
      </c>
      <c r="T1704" s="5">
        <v>0</v>
      </c>
      <c r="U1704" s="4">
        <v>4.6811999999999996</v>
      </c>
      <c r="V1704" s="6">
        <v>0.46999999999999992</v>
      </c>
      <c r="W1704" t="s">
        <v>11582</v>
      </c>
      <c r="X1704">
        <v>2015</v>
      </c>
      <c r="Y1704" s="2">
        <v>7</v>
      </c>
      <c r="Z1704" s="2" t="s">
        <v>11580</v>
      </c>
    </row>
    <row r="1705" spans="1:26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 t="s">
        <v>11022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>
        <v>5</v>
      </c>
      <c r="T1705" s="5">
        <v>0</v>
      </c>
      <c r="U1705" s="4">
        <v>5.8045</v>
      </c>
      <c r="V1705" s="6">
        <v>0.47000000000000003</v>
      </c>
      <c r="W1705" t="s">
        <v>11582</v>
      </c>
      <c r="X1705">
        <v>2014</v>
      </c>
      <c r="Y1705" s="2">
        <v>2</v>
      </c>
      <c r="Z1705" s="2" t="s">
        <v>11580</v>
      </c>
    </row>
    <row r="1706" spans="1:26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 t="s">
        <v>11027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>
        <v>3</v>
      </c>
      <c r="T1706" s="5">
        <v>0.7</v>
      </c>
      <c r="U1706" s="4">
        <v>-7.1147999999999998</v>
      </c>
      <c r="V1706" s="6">
        <v>-0.73333333333333328</v>
      </c>
      <c r="W1706" t="s">
        <v>11583</v>
      </c>
      <c r="X1706">
        <v>2016</v>
      </c>
      <c r="Y1706" s="2">
        <v>3</v>
      </c>
      <c r="Z1706" s="2" t="s">
        <v>11584</v>
      </c>
    </row>
    <row r="1707" spans="1:26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 t="s">
        <v>10998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>
        <v>2</v>
      </c>
      <c r="T1707" s="5">
        <v>0.7</v>
      </c>
      <c r="U1707" s="4">
        <v>-9.2880000000000003</v>
      </c>
      <c r="V1707" s="6">
        <v>-0.8</v>
      </c>
      <c r="W1707" t="s">
        <v>11583</v>
      </c>
      <c r="X1707">
        <v>2015</v>
      </c>
      <c r="Y1707" s="2">
        <v>11</v>
      </c>
      <c r="Z1707" s="2" t="s">
        <v>11584</v>
      </c>
    </row>
    <row r="1708" spans="1:26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 t="s">
        <v>11000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>
        <v>6</v>
      </c>
      <c r="T1708" s="5">
        <v>0</v>
      </c>
      <c r="U1708" s="4">
        <v>20.6142</v>
      </c>
      <c r="V1708" s="6">
        <v>0.47000000000000003</v>
      </c>
      <c r="W1708" t="s">
        <v>11582</v>
      </c>
      <c r="X1708">
        <v>2017</v>
      </c>
      <c r="Y1708" s="2">
        <v>10</v>
      </c>
      <c r="Z1708" s="2" t="s">
        <v>11580</v>
      </c>
    </row>
    <row r="1709" spans="1:26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 t="s">
        <v>11000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>
        <v>2</v>
      </c>
      <c r="T1709" s="5">
        <v>0.2</v>
      </c>
      <c r="U1709" s="4">
        <v>16.704000000000001</v>
      </c>
      <c r="V1709" s="6">
        <v>0.11250000000000002</v>
      </c>
      <c r="W1709" t="s">
        <v>11579</v>
      </c>
      <c r="X1709">
        <v>2017</v>
      </c>
      <c r="Y1709" s="2">
        <v>10</v>
      </c>
      <c r="Z1709" s="2" t="s">
        <v>11580</v>
      </c>
    </row>
    <row r="1710" spans="1:26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 t="s">
        <v>11000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>
        <v>2</v>
      </c>
      <c r="T1710" s="5">
        <v>0</v>
      </c>
      <c r="U1710" s="4">
        <v>3.71</v>
      </c>
      <c r="V1710" s="6">
        <v>0.5</v>
      </c>
      <c r="W1710" t="s">
        <v>11582</v>
      </c>
      <c r="X1710">
        <v>2017</v>
      </c>
      <c r="Y1710" s="2">
        <v>10</v>
      </c>
      <c r="Z1710" s="2" t="s">
        <v>11580</v>
      </c>
    </row>
    <row r="1711" spans="1:26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 t="s">
        <v>11000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>
        <v>1</v>
      </c>
      <c r="T1711" s="5">
        <v>0.2</v>
      </c>
      <c r="U1711" s="4">
        <v>-0.89990000000000003</v>
      </c>
      <c r="V1711" s="6">
        <v>-1.2499999999999999E-2</v>
      </c>
      <c r="W1711" t="s">
        <v>11579</v>
      </c>
      <c r="X1711">
        <v>2017</v>
      </c>
      <c r="Y1711" s="2">
        <v>10</v>
      </c>
      <c r="Z1711" s="2" t="s">
        <v>11584</v>
      </c>
    </row>
    <row r="1712" spans="1:26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 t="s">
        <v>11000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>
        <v>5</v>
      </c>
      <c r="T1712" s="5">
        <v>0</v>
      </c>
      <c r="U1712" s="4">
        <v>6.5670000000000002</v>
      </c>
      <c r="V1712" s="6">
        <v>0.33</v>
      </c>
      <c r="W1712" t="s">
        <v>11582</v>
      </c>
      <c r="X1712">
        <v>2017</v>
      </c>
      <c r="Y1712" s="2">
        <v>10</v>
      </c>
      <c r="Z1712" s="2" t="s">
        <v>11580</v>
      </c>
    </row>
    <row r="1713" spans="1:26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 t="s">
        <v>11000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>
        <v>14</v>
      </c>
      <c r="T1713" s="5">
        <v>0</v>
      </c>
      <c r="U1713" s="4">
        <v>510.63600000000002</v>
      </c>
      <c r="V1713" s="6">
        <v>0.30000000000000004</v>
      </c>
      <c r="W1713" t="s">
        <v>11582</v>
      </c>
      <c r="X1713">
        <v>2017</v>
      </c>
      <c r="Y1713" s="2">
        <v>10</v>
      </c>
      <c r="Z1713" s="2" t="s">
        <v>11580</v>
      </c>
    </row>
    <row r="1714" spans="1:26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 t="s">
        <v>10974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>
        <v>6</v>
      </c>
      <c r="T1714" s="5">
        <v>0.2</v>
      </c>
      <c r="U1714" s="4">
        <v>5.0064000000000002</v>
      </c>
      <c r="V1714" s="6">
        <v>0.35000000000000003</v>
      </c>
      <c r="W1714" t="s">
        <v>11579</v>
      </c>
      <c r="X1714">
        <v>2015</v>
      </c>
      <c r="Y1714" s="2">
        <v>1</v>
      </c>
      <c r="Z1714" s="2" t="s">
        <v>11580</v>
      </c>
    </row>
    <row r="1715" spans="1:26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 t="s">
        <v>10950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>
        <v>7</v>
      </c>
      <c r="T1715" s="5">
        <v>0.5</v>
      </c>
      <c r="U1715" s="4">
        <v>-566.5625</v>
      </c>
      <c r="V1715" s="6">
        <v>-0.74</v>
      </c>
      <c r="W1715" t="s">
        <v>11583</v>
      </c>
      <c r="X1715">
        <v>2017</v>
      </c>
      <c r="Y1715" s="2">
        <v>9</v>
      </c>
      <c r="Z1715" s="2" t="s">
        <v>11584</v>
      </c>
    </row>
    <row r="1716" spans="1:26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 t="s">
        <v>11034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>
        <v>2</v>
      </c>
      <c r="T1716" s="5">
        <v>0.15</v>
      </c>
      <c r="U1716" s="4">
        <v>-14.478400000000001</v>
      </c>
      <c r="V1716" s="6">
        <v>-4.7058823529411764E-2</v>
      </c>
      <c r="W1716" t="s">
        <v>11579</v>
      </c>
      <c r="X1716">
        <v>2017</v>
      </c>
      <c r="Y1716" s="2">
        <v>10</v>
      </c>
      <c r="Z1716" s="2" t="s">
        <v>11584</v>
      </c>
    </row>
    <row r="1717" spans="1:26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 t="s">
        <v>11080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>
        <v>2</v>
      </c>
      <c r="T1717" s="5">
        <v>0.2</v>
      </c>
      <c r="U1717" s="4">
        <v>2.7955999999999999</v>
      </c>
      <c r="V1717" s="6">
        <v>0.36249999999999999</v>
      </c>
      <c r="W1717" t="s">
        <v>11579</v>
      </c>
      <c r="X1717">
        <v>2016</v>
      </c>
      <c r="Y1717" s="2">
        <v>4</v>
      </c>
      <c r="Z1717" s="2" t="s">
        <v>11580</v>
      </c>
    </row>
    <row r="1718" spans="1:26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 t="s">
        <v>11080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>
        <v>5</v>
      </c>
      <c r="T1718" s="5">
        <v>0</v>
      </c>
      <c r="U1718" s="4">
        <v>70.441000000000003</v>
      </c>
      <c r="V1718" s="6">
        <v>0.28999999999999998</v>
      </c>
      <c r="W1718" t="s">
        <v>11582</v>
      </c>
      <c r="X1718">
        <v>2016</v>
      </c>
      <c r="Y1718" s="2">
        <v>5</v>
      </c>
      <c r="Z1718" s="2" t="s">
        <v>11580</v>
      </c>
    </row>
    <row r="1719" spans="1:26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 t="s">
        <v>11080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>
        <v>5</v>
      </c>
      <c r="T1719" s="5">
        <v>0</v>
      </c>
      <c r="U1719" s="4">
        <v>0</v>
      </c>
      <c r="V1719" s="6">
        <v>0</v>
      </c>
      <c r="W1719" t="s">
        <v>11582</v>
      </c>
      <c r="X1719">
        <v>2016</v>
      </c>
      <c r="Y1719" s="2">
        <v>5</v>
      </c>
      <c r="Z1719" s="2" t="s">
        <v>11584</v>
      </c>
    </row>
    <row r="1720" spans="1:26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 t="s">
        <v>11080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>
        <v>4</v>
      </c>
      <c r="T1720" s="5">
        <v>0</v>
      </c>
      <c r="U1720" s="4">
        <v>15.086399999999999</v>
      </c>
      <c r="V1720" s="6">
        <v>0.42</v>
      </c>
      <c r="W1720" t="s">
        <v>11582</v>
      </c>
      <c r="X1720">
        <v>2016</v>
      </c>
      <c r="Y1720" s="2">
        <v>5</v>
      </c>
      <c r="Z1720" s="2" t="s">
        <v>11580</v>
      </c>
    </row>
    <row r="1721" spans="1:26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 t="s">
        <v>11080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>
        <v>8</v>
      </c>
      <c r="T1721" s="5">
        <v>0</v>
      </c>
      <c r="U1721" s="4">
        <v>12.3256</v>
      </c>
      <c r="V1721" s="6">
        <v>0.31</v>
      </c>
      <c r="W1721" t="s">
        <v>11582</v>
      </c>
      <c r="X1721">
        <v>2016</v>
      </c>
      <c r="Y1721" s="2">
        <v>5</v>
      </c>
      <c r="Z1721" s="2" t="s">
        <v>11580</v>
      </c>
    </row>
    <row r="1722" spans="1:26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 t="s">
        <v>11080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>
        <v>4</v>
      </c>
      <c r="T1722" s="5">
        <v>0.2</v>
      </c>
      <c r="U1722" s="4">
        <v>14.92</v>
      </c>
      <c r="V1722" s="6">
        <v>0.3125</v>
      </c>
      <c r="W1722" t="s">
        <v>11579</v>
      </c>
      <c r="X1722">
        <v>2016</v>
      </c>
      <c r="Y1722" s="2">
        <v>5</v>
      </c>
      <c r="Z1722" s="2" t="s">
        <v>11580</v>
      </c>
    </row>
    <row r="1723" spans="1:26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 t="s">
        <v>10955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>
        <v>2</v>
      </c>
      <c r="T1723" s="5">
        <v>0.2</v>
      </c>
      <c r="U1723" s="4">
        <v>11.998799999999999</v>
      </c>
      <c r="V1723" s="6">
        <v>7.4999999999999997E-2</v>
      </c>
      <c r="W1723" t="s">
        <v>11579</v>
      </c>
      <c r="X1723">
        <v>2015</v>
      </c>
      <c r="Y1723" s="2">
        <v>12</v>
      </c>
      <c r="Z1723" s="2" t="s">
        <v>11580</v>
      </c>
    </row>
    <row r="1724" spans="1:26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 t="s">
        <v>10955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>
        <v>4</v>
      </c>
      <c r="T1724" s="5">
        <v>0.2</v>
      </c>
      <c r="U1724" s="4">
        <v>51.193600000000004</v>
      </c>
      <c r="V1724" s="6">
        <v>0.2</v>
      </c>
      <c r="W1724" t="s">
        <v>11579</v>
      </c>
      <c r="X1724">
        <v>2015</v>
      </c>
      <c r="Y1724" s="2">
        <v>12</v>
      </c>
      <c r="Z1724" s="2" t="s">
        <v>11580</v>
      </c>
    </row>
    <row r="1725" spans="1:26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 t="s">
        <v>10955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>
        <v>3</v>
      </c>
      <c r="T1725" s="5">
        <v>0.3</v>
      </c>
      <c r="U1725" s="4">
        <v>-71.811599999999999</v>
      </c>
      <c r="V1725" s="6">
        <v>-0.2</v>
      </c>
      <c r="W1725" t="s">
        <v>11585</v>
      </c>
      <c r="X1725">
        <v>2015</v>
      </c>
      <c r="Y1725" s="2">
        <v>12</v>
      </c>
      <c r="Z1725" s="2" t="s">
        <v>11584</v>
      </c>
    </row>
    <row r="1726" spans="1:26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 t="s">
        <v>10989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>
        <v>3</v>
      </c>
      <c r="T1726" s="5">
        <v>0.2</v>
      </c>
      <c r="U1726" s="4">
        <v>43.435200000000002</v>
      </c>
      <c r="V1726" s="6">
        <v>0.1</v>
      </c>
      <c r="W1726" t="s">
        <v>11579</v>
      </c>
      <c r="X1726">
        <v>2015</v>
      </c>
      <c r="Y1726" s="2">
        <v>12</v>
      </c>
      <c r="Z1726" s="2" t="s">
        <v>11580</v>
      </c>
    </row>
    <row r="1727" spans="1:26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 t="s">
        <v>10989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>
        <v>2</v>
      </c>
      <c r="T1727" s="5">
        <v>0.2</v>
      </c>
      <c r="U1727" s="4">
        <v>0.44400000000000001</v>
      </c>
      <c r="V1727" s="6">
        <v>0.125</v>
      </c>
      <c r="W1727" t="s">
        <v>11579</v>
      </c>
      <c r="X1727">
        <v>2015</v>
      </c>
      <c r="Y1727" s="2">
        <v>12</v>
      </c>
      <c r="Z1727" s="2" t="s">
        <v>11580</v>
      </c>
    </row>
    <row r="1728" spans="1:26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 t="s">
        <v>10989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>
        <v>4</v>
      </c>
      <c r="T1728" s="5">
        <v>0.2</v>
      </c>
      <c r="U1728" s="4">
        <v>7.7728000000000002</v>
      </c>
      <c r="V1728" s="6">
        <v>8.7500000000000008E-2</v>
      </c>
      <c r="W1728" t="s">
        <v>11579</v>
      </c>
      <c r="X1728">
        <v>2015</v>
      </c>
      <c r="Y1728" s="2">
        <v>12</v>
      </c>
      <c r="Z1728" s="2" t="s">
        <v>11580</v>
      </c>
    </row>
    <row r="1729" spans="1:26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 t="s">
        <v>11105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>
        <v>5</v>
      </c>
      <c r="T1729" s="5">
        <v>0.4</v>
      </c>
      <c r="U1729" s="4">
        <v>-69.89</v>
      </c>
      <c r="V1729" s="6">
        <v>-6.666666666666668E-2</v>
      </c>
      <c r="W1729" t="s">
        <v>11585</v>
      </c>
      <c r="X1729">
        <v>2017</v>
      </c>
      <c r="Y1729" s="2">
        <v>4</v>
      </c>
      <c r="Z1729" s="2" t="s">
        <v>11584</v>
      </c>
    </row>
    <row r="1730" spans="1:26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 t="s">
        <v>11218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>
        <v>4</v>
      </c>
      <c r="T1730" s="5">
        <v>0</v>
      </c>
      <c r="U1730" s="4">
        <v>21</v>
      </c>
      <c r="V1730" s="6">
        <v>0.21</v>
      </c>
      <c r="W1730" t="s">
        <v>11582</v>
      </c>
      <c r="X1730">
        <v>2016</v>
      </c>
      <c r="Y1730" s="2">
        <v>2</v>
      </c>
      <c r="Z1730" s="2" t="s">
        <v>11580</v>
      </c>
    </row>
    <row r="1731" spans="1:26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 t="s">
        <v>11218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>
        <v>3</v>
      </c>
      <c r="T1731" s="5">
        <v>0</v>
      </c>
      <c r="U1731" s="4">
        <v>3.6017999999999999</v>
      </c>
      <c r="V1731" s="6">
        <v>0.45999999999999996</v>
      </c>
      <c r="W1731" t="s">
        <v>11582</v>
      </c>
      <c r="X1731">
        <v>2016</v>
      </c>
      <c r="Y1731" s="2">
        <v>2</v>
      </c>
      <c r="Z1731" s="2" t="s">
        <v>11580</v>
      </c>
    </row>
    <row r="1732" spans="1:26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 t="s">
        <v>10990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>
        <v>8</v>
      </c>
      <c r="T1732" s="5">
        <v>0.2</v>
      </c>
      <c r="U1732" s="4">
        <v>31.283200000000001</v>
      </c>
      <c r="V1732" s="6">
        <v>0.32500000000000001</v>
      </c>
      <c r="W1732" t="s">
        <v>11579</v>
      </c>
      <c r="X1732">
        <v>2014</v>
      </c>
      <c r="Y1732" s="2">
        <v>9</v>
      </c>
      <c r="Z1732" s="2" t="s">
        <v>11580</v>
      </c>
    </row>
    <row r="1733" spans="1:26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 t="s">
        <v>10990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>
        <v>2</v>
      </c>
      <c r="T1733" s="5">
        <v>0.2</v>
      </c>
      <c r="U1733" s="4">
        <v>3.7408000000000001</v>
      </c>
      <c r="V1733" s="6">
        <v>0.35</v>
      </c>
      <c r="W1733" t="s">
        <v>11579</v>
      </c>
      <c r="X1733">
        <v>2014</v>
      </c>
      <c r="Y1733" s="2">
        <v>9</v>
      </c>
      <c r="Z1733" s="2" t="s">
        <v>11580</v>
      </c>
    </row>
    <row r="1734" spans="1:26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 t="s">
        <v>10970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>
        <v>3</v>
      </c>
      <c r="T1734" s="5">
        <v>0.2</v>
      </c>
      <c r="U1734" s="4">
        <v>-33.804000000000002</v>
      </c>
      <c r="V1734" s="6">
        <v>-0.1</v>
      </c>
      <c r="W1734" t="s">
        <v>11579</v>
      </c>
      <c r="X1734">
        <v>2016</v>
      </c>
      <c r="Y1734" s="2">
        <v>7</v>
      </c>
      <c r="Z1734" s="2" t="s">
        <v>11584</v>
      </c>
    </row>
    <row r="1735" spans="1:26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 t="s">
        <v>10970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>
        <v>4</v>
      </c>
      <c r="T1735" s="5">
        <v>0.2</v>
      </c>
      <c r="U1735" s="4">
        <v>17.352</v>
      </c>
      <c r="V1735" s="6">
        <v>0.11249999999999999</v>
      </c>
      <c r="W1735" t="s">
        <v>11579</v>
      </c>
      <c r="X1735">
        <v>2016</v>
      </c>
      <c r="Y1735" s="2">
        <v>7</v>
      </c>
      <c r="Z1735" s="2" t="s">
        <v>11580</v>
      </c>
    </row>
    <row r="1736" spans="1:26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 t="s">
        <v>11040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>
        <v>2</v>
      </c>
      <c r="T1736" s="5">
        <v>0.2</v>
      </c>
      <c r="U1736" s="4">
        <v>6.5339999999999998</v>
      </c>
      <c r="V1736" s="6">
        <v>0.1875</v>
      </c>
      <c r="W1736" t="s">
        <v>11579</v>
      </c>
      <c r="X1736">
        <v>2017</v>
      </c>
      <c r="Y1736" s="2">
        <v>7</v>
      </c>
      <c r="Z1736" s="2" t="s">
        <v>11580</v>
      </c>
    </row>
    <row r="1737" spans="1:26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 t="s">
        <v>11040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>
        <v>5</v>
      </c>
      <c r="T1737" s="5">
        <v>0.2</v>
      </c>
      <c r="U1737" s="4">
        <v>1.375</v>
      </c>
      <c r="V1737" s="6">
        <v>6.25E-2</v>
      </c>
      <c r="W1737" t="s">
        <v>11579</v>
      </c>
      <c r="X1737">
        <v>2017</v>
      </c>
      <c r="Y1737" s="2">
        <v>7</v>
      </c>
      <c r="Z1737" s="2" t="s">
        <v>11580</v>
      </c>
    </row>
    <row r="1738" spans="1:26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 t="s">
        <v>11040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>
        <v>3</v>
      </c>
      <c r="T1738" s="5">
        <v>0.2</v>
      </c>
      <c r="U1738" s="4">
        <v>0.38219999999999998</v>
      </c>
      <c r="V1738" s="6">
        <v>8.7499999999999994E-2</v>
      </c>
      <c r="W1738" t="s">
        <v>11579</v>
      </c>
      <c r="X1738">
        <v>2017</v>
      </c>
      <c r="Y1738" s="2">
        <v>7</v>
      </c>
      <c r="Z1738" s="2" t="s">
        <v>11580</v>
      </c>
    </row>
    <row r="1739" spans="1:26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 t="s">
        <v>11000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>
        <v>3</v>
      </c>
      <c r="T1739" s="5">
        <v>0</v>
      </c>
      <c r="U1739" s="4">
        <v>8.4887999999999995</v>
      </c>
      <c r="V1739" s="6">
        <v>0.26999999999999996</v>
      </c>
      <c r="W1739" t="s">
        <v>11582</v>
      </c>
      <c r="X1739">
        <v>2015</v>
      </c>
      <c r="Y1739" s="2">
        <v>9</v>
      </c>
      <c r="Z1739" s="2" t="s">
        <v>11580</v>
      </c>
    </row>
    <row r="1740" spans="1:26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 t="s">
        <v>11000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>
        <v>2</v>
      </c>
      <c r="T1740" s="5">
        <v>0</v>
      </c>
      <c r="U1740" s="4">
        <v>3.4009999999999998</v>
      </c>
      <c r="V1740" s="6">
        <v>0.19</v>
      </c>
      <c r="W1740" t="s">
        <v>11582</v>
      </c>
      <c r="X1740">
        <v>2015</v>
      </c>
      <c r="Y1740" s="2">
        <v>9</v>
      </c>
      <c r="Z1740" s="2" t="s">
        <v>11580</v>
      </c>
    </row>
    <row r="1741" spans="1:26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 t="s">
        <v>11000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>
        <v>5</v>
      </c>
      <c r="T1741" s="5">
        <v>0</v>
      </c>
      <c r="U1741" s="4">
        <v>46.601999999999997</v>
      </c>
      <c r="V1741" s="6">
        <v>0.36</v>
      </c>
      <c r="W1741" t="s">
        <v>11582</v>
      </c>
      <c r="X1741">
        <v>2015</v>
      </c>
      <c r="Y1741" s="2">
        <v>9</v>
      </c>
      <c r="Z1741" s="2" t="s">
        <v>11580</v>
      </c>
    </row>
    <row r="1742" spans="1:26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 t="s">
        <v>11022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>
        <v>8</v>
      </c>
      <c r="T1742" s="5">
        <v>0</v>
      </c>
      <c r="U1742" s="4">
        <v>9.6047999999999991</v>
      </c>
      <c r="V1742" s="6">
        <v>0.45999999999999996</v>
      </c>
      <c r="W1742" t="s">
        <v>11582</v>
      </c>
      <c r="X1742">
        <v>2014</v>
      </c>
      <c r="Y1742" s="2">
        <v>8</v>
      </c>
      <c r="Z1742" s="2" t="s">
        <v>11580</v>
      </c>
    </row>
    <row r="1743" spans="1:26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 t="s">
        <v>10967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>
        <v>4</v>
      </c>
      <c r="T1743" s="5">
        <v>0.2</v>
      </c>
      <c r="U1743" s="4">
        <v>7.2576000000000001</v>
      </c>
      <c r="V1743" s="6">
        <v>0.35</v>
      </c>
      <c r="W1743" t="s">
        <v>11579</v>
      </c>
      <c r="X1743">
        <v>2017</v>
      </c>
      <c r="Y1743" s="2">
        <v>10</v>
      </c>
      <c r="Z1743" s="2" t="s">
        <v>11580</v>
      </c>
    </row>
    <row r="1744" spans="1:26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 t="s">
        <v>10967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>
        <v>2</v>
      </c>
      <c r="T1744" s="5">
        <v>0.2</v>
      </c>
      <c r="U1744" s="4">
        <v>0.98560000000000003</v>
      </c>
      <c r="V1744" s="6">
        <v>0.13750000000000001</v>
      </c>
      <c r="W1744" t="s">
        <v>11579</v>
      </c>
      <c r="X1744">
        <v>2017</v>
      </c>
      <c r="Y1744" s="2">
        <v>10</v>
      </c>
      <c r="Z1744" s="2" t="s">
        <v>11580</v>
      </c>
    </row>
    <row r="1745" spans="1:26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 t="s">
        <v>10967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>
        <v>2</v>
      </c>
      <c r="T1745" s="5">
        <v>0.2</v>
      </c>
      <c r="U1745" s="4">
        <v>-2.5127999999999999</v>
      </c>
      <c r="V1745" s="6">
        <v>-0.22500000000000001</v>
      </c>
      <c r="W1745" t="s">
        <v>11579</v>
      </c>
      <c r="X1745">
        <v>2017</v>
      </c>
      <c r="Y1745" s="2">
        <v>10</v>
      </c>
      <c r="Z1745" s="2" t="s">
        <v>11584</v>
      </c>
    </row>
    <row r="1746" spans="1:26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 t="s">
        <v>10967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>
        <v>7</v>
      </c>
      <c r="T1746" s="5">
        <v>0.2</v>
      </c>
      <c r="U1746" s="4">
        <v>-55.3</v>
      </c>
      <c r="V1746" s="6">
        <v>-0.125</v>
      </c>
      <c r="W1746" t="s">
        <v>11579</v>
      </c>
      <c r="X1746">
        <v>2017</v>
      </c>
      <c r="Y1746" s="2">
        <v>10</v>
      </c>
      <c r="Z1746" s="2" t="s">
        <v>11584</v>
      </c>
    </row>
    <row r="1747" spans="1:26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 t="s">
        <v>10963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>
        <v>2</v>
      </c>
      <c r="T1747" s="5">
        <v>0</v>
      </c>
      <c r="U1747" s="4">
        <v>4.9432</v>
      </c>
      <c r="V1747" s="6">
        <v>0.37</v>
      </c>
      <c r="W1747" t="s">
        <v>11582</v>
      </c>
      <c r="X1747">
        <v>2014</v>
      </c>
      <c r="Y1747" s="2">
        <v>6</v>
      </c>
      <c r="Z1747" s="2" t="s">
        <v>11580</v>
      </c>
    </row>
    <row r="1748" spans="1:26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 t="s">
        <v>11040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>
        <v>8</v>
      </c>
      <c r="T1748" s="5">
        <v>0.7</v>
      </c>
      <c r="U1748" s="4">
        <v>-8.2368000000000006</v>
      </c>
      <c r="V1748" s="6">
        <v>-0.73333333333333339</v>
      </c>
      <c r="W1748" t="s">
        <v>11583</v>
      </c>
      <c r="X1748">
        <v>2016</v>
      </c>
      <c r="Y1748" s="2">
        <v>8</v>
      </c>
      <c r="Z1748" s="2" t="s">
        <v>11584</v>
      </c>
    </row>
    <row r="1749" spans="1:26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 t="s">
        <v>11040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>
        <v>3</v>
      </c>
      <c r="T1749" s="5">
        <v>0.2</v>
      </c>
      <c r="U1749" s="4">
        <v>3.21</v>
      </c>
      <c r="V1749" s="6">
        <v>0.3125</v>
      </c>
      <c r="W1749" t="s">
        <v>11579</v>
      </c>
      <c r="X1749">
        <v>2016</v>
      </c>
      <c r="Y1749" s="2">
        <v>8</v>
      </c>
      <c r="Z1749" s="2" t="s">
        <v>11580</v>
      </c>
    </row>
    <row r="1750" spans="1:26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 t="s">
        <v>10994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>
        <v>2</v>
      </c>
      <c r="T1750" s="5">
        <v>0.2</v>
      </c>
      <c r="U1750" s="4">
        <v>3.6288</v>
      </c>
      <c r="V1750" s="6">
        <v>0.35</v>
      </c>
      <c r="W1750" t="s">
        <v>11579</v>
      </c>
      <c r="X1750">
        <v>2014</v>
      </c>
      <c r="Y1750" s="2">
        <v>4</v>
      </c>
      <c r="Z1750" s="2" t="s">
        <v>11580</v>
      </c>
    </row>
    <row r="1751" spans="1:26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 t="s">
        <v>10994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>
        <v>3</v>
      </c>
      <c r="T1751" s="5">
        <v>0.2</v>
      </c>
      <c r="U1751" s="4">
        <v>0.54600000000000004</v>
      </c>
      <c r="V1751" s="6">
        <v>8.7500000000000008E-2</v>
      </c>
      <c r="W1751" t="s">
        <v>11579</v>
      </c>
      <c r="X1751">
        <v>2014</v>
      </c>
      <c r="Y1751" s="2">
        <v>4</v>
      </c>
      <c r="Z1751" s="2" t="s">
        <v>11580</v>
      </c>
    </row>
    <row r="1752" spans="1:26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 t="s">
        <v>10980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>
        <v>2</v>
      </c>
      <c r="T1752" s="5">
        <v>0.3</v>
      </c>
      <c r="U1752" s="4">
        <v>-32.522599999999997</v>
      </c>
      <c r="V1752" s="6">
        <v>-0.15714285714285714</v>
      </c>
      <c r="W1752" t="s">
        <v>11585</v>
      </c>
      <c r="X1752">
        <v>2015</v>
      </c>
      <c r="Y1752" s="2">
        <v>11</v>
      </c>
      <c r="Z1752" s="2" t="s">
        <v>11584</v>
      </c>
    </row>
    <row r="1753" spans="1:26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 t="s">
        <v>11077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>
        <v>2</v>
      </c>
      <c r="T1753" s="5">
        <v>0</v>
      </c>
      <c r="U1753" s="4">
        <v>3.6894</v>
      </c>
      <c r="V1753" s="6">
        <v>0.38999999999999996</v>
      </c>
      <c r="W1753" t="s">
        <v>11582</v>
      </c>
      <c r="X1753">
        <v>2017</v>
      </c>
      <c r="Y1753" s="2">
        <v>10</v>
      </c>
      <c r="Z1753" s="2" t="s">
        <v>11580</v>
      </c>
    </row>
    <row r="1754" spans="1:26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 t="s">
        <v>11000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>
        <v>9</v>
      </c>
      <c r="T1754" s="5">
        <v>0</v>
      </c>
      <c r="U1754" s="4">
        <v>151.09739999999999</v>
      </c>
      <c r="V1754" s="6">
        <v>0.26999999999999996</v>
      </c>
      <c r="W1754" t="s">
        <v>11582</v>
      </c>
      <c r="X1754">
        <v>2017</v>
      </c>
      <c r="Y1754" s="2">
        <v>12</v>
      </c>
      <c r="Z1754" s="2" t="s">
        <v>11580</v>
      </c>
    </row>
    <row r="1755" spans="1:26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 t="s">
        <v>11000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>
        <v>2</v>
      </c>
      <c r="T1755" s="5">
        <v>0</v>
      </c>
      <c r="U1755" s="4">
        <v>53.860799999999998</v>
      </c>
      <c r="V1755" s="6">
        <v>0.49</v>
      </c>
      <c r="W1755" t="s">
        <v>11582</v>
      </c>
      <c r="X1755">
        <v>2017</v>
      </c>
      <c r="Y1755" s="2">
        <v>12</v>
      </c>
      <c r="Z1755" s="2" t="s">
        <v>11580</v>
      </c>
    </row>
    <row r="1756" spans="1:26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 t="s">
        <v>11000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>
        <v>2</v>
      </c>
      <c r="T1756" s="5">
        <v>0</v>
      </c>
      <c r="U1756" s="4">
        <v>3.8519999999999999</v>
      </c>
      <c r="V1756" s="6">
        <v>0.44999999999999996</v>
      </c>
      <c r="W1756" t="s">
        <v>11582</v>
      </c>
      <c r="X1756">
        <v>2017</v>
      </c>
      <c r="Y1756" s="2">
        <v>12</v>
      </c>
      <c r="Z1756" s="2" t="s">
        <v>11580</v>
      </c>
    </row>
    <row r="1757" spans="1:26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 t="s">
        <v>11037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>
        <v>11</v>
      </c>
      <c r="T1757" s="5">
        <v>0.2</v>
      </c>
      <c r="U1757" s="4">
        <v>130.75810000000001</v>
      </c>
      <c r="V1757" s="6">
        <v>0.36250000000000004</v>
      </c>
      <c r="W1757" t="s">
        <v>11579</v>
      </c>
      <c r="X1757">
        <v>2015</v>
      </c>
      <c r="Y1757" s="2">
        <v>12</v>
      </c>
      <c r="Z1757" s="2" t="s">
        <v>11580</v>
      </c>
    </row>
    <row r="1758" spans="1:26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 t="s">
        <v>11037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>
        <v>6</v>
      </c>
      <c r="T1758" s="5">
        <v>0.2</v>
      </c>
      <c r="U1758" s="4">
        <v>150.36000000000001</v>
      </c>
      <c r="V1758" s="6">
        <v>8.7500000000000008E-2</v>
      </c>
      <c r="W1758" t="s">
        <v>11579</v>
      </c>
      <c r="X1758">
        <v>2015</v>
      </c>
      <c r="Y1758" s="2">
        <v>12</v>
      </c>
      <c r="Z1758" s="2" t="s">
        <v>11580</v>
      </c>
    </row>
    <row r="1759" spans="1:26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 t="s">
        <v>10994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>
        <v>6</v>
      </c>
      <c r="T1759" s="5">
        <v>0.8</v>
      </c>
      <c r="U1759" s="4">
        <v>-66.508799999999994</v>
      </c>
      <c r="V1759" s="6">
        <v>-1.5999999999999999</v>
      </c>
      <c r="W1759" t="s">
        <v>11583</v>
      </c>
      <c r="X1759">
        <v>2015</v>
      </c>
      <c r="Y1759" s="2">
        <v>7</v>
      </c>
      <c r="Z1759" s="2" t="s">
        <v>11584</v>
      </c>
    </row>
    <row r="1760" spans="1:26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 t="s">
        <v>10994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>
        <v>2</v>
      </c>
      <c r="T1760" s="5">
        <v>0.2</v>
      </c>
      <c r="U1760" s="4">
        <v>7.6154000000000002</v>
      </c>
      <c r="V1760" s="6">
        <v>0.16250000000000001</v>
      </c>
      <c r="W1760" t="s">
        <v>11579</v>
      </c>
      <c r="X1760">
        <v>2014</v>
      </c>
      <c r="Y1760" s="2">
        <v>5</v>
      </c>
      <c r="Z1760" s="2" t="s">
        <v>11580</v>
      </c>
    </row>
    <row r="1761" spans="1:26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 t="s">
        <v>10989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>
        <v>3</v>
      </c>
      <c r="T1761" s="5">
        <v>0.2</v>
      </c>
      <c r="U1761" s="4">
        <v>4.8840000000000003</v>
      </c>
      <c r="V1761" s="6">
        <v>0.25</v>
      </c>
      <c r="W1761" t="s">
        <v>11579</v>
      </c>
      <c r="X1761">
        <v>2014</v>
      </c>
      <c r="Y1761" s="2">
        <v>1</v>
      </c>
      <c r="Z1761" s="2" t="s">
        <v>11580</v>
      </c>
    </row>
    <row r="1762" spans="1:26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 t="s">
        <v>11130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>
        <v>4</v>
      </c>
      <c r="T1762" s="5">
        <v>0.15</v>
      </c>
      <c r="U1762" s="4">
        <v>-4.8391999999999999</v>
      </c>
      <c r="V1762" s="6">
        <v>-1.1764705882352941E-2</v>
      </c>
      <c r="W1762" t="s">
        <v>11579</v>
      </c>
      <c r="X1762">
        <v>2015</v>
      </c>
      <c r="Y1762" s="2">
        <v>9</v>
      </c>
      <c r="Z1762" s="2" t="s">
        <v>11584</v>
      </c>
    </row>
    <row r="1763" spans="1:26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 t="s">
        <v>11130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>
        <v>6</v>
      </c>
      <c r="T1763" s="5">
        <v>0.2</v>
      </c>
      <c r="U1763" s="4">
        <v>9.7037999999999993</v>
      </c>
      <c r="V1763" s="6">
        <v>0.33749999999999997</v>
      </c>
      <c r="W1763" t="s">
        <v>11579</v>
      </c>
      <c r="X1763">
        <v>2015</v>
      </c>
      <c r="Y1763" s="2">
        <v>9</v>
      </c>
      <c r="Z1763" s="2" t="s">
        <v>11580</v>
      </c>
    </row>
    <row r="1764" spans="1:26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 t="s">
        <v>11130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>
        <v>3</v>
      </c>
      <c r="T1764" s="5">
        <v>0.15</v>
      </c>
      <c r="U1764" s="4">
        <v>-20.696400000000001</v>
      </c>
      <c r="V1764" s="6">
        <v>-7.0588235294117646E-2</v>
      </c>
      <c r="W1764" t="s">
        <v>11579</v>
      </c>
      <c r="X1764">
        <v>2015</v>
      </c>
      <c r="Y1764" s="2">
        <v>9</v>
      </c>
      <c r="Z1764" s="2" t="s">
        <v>11584</v>
      </c>
    </row>
    <row r="1765" spans="1:26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 t="s">
        <v>11355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>
        <v>2</v>
      </c>
      <c r="T1765" s="5">
        <v>0</v>
      </c>
      <c r="U1765" s="4">
        <v>10.518000000000001</v>
      </c>
      <c r="V1765" s="6">
        <v>0.3</v>
      </c>
      <c r="W1765" t="s">
        <v>11582</v>
      </c>
      <c r="X1765">
        <v>2016</v>
      </c>
      <c r="Y1765" s="2">
        <v>8</v>
      </c>
      <c r="Z1765" s="2" t="s">
        <v>11580</v>
      </c>
    </row>
    <row r="1766" spans="1:26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 t="s">
        <v>11355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>
        <v>1</v>
      </c>
      <c r="T1766" s="5">
        <v>0</v>
      </c>
      <c r="U1766" s="4">
        <v>1.8997999999999999</v>
      </c>
      <c r="V1766" s="6">
        <v>0.46</v>
      </c>
      <c r="W1766" t="s">
        <v>11582</v>
      </c>
      <c r="X1766">
        <v>2016</v>
      </c>
      <c r="Y1766" s="2">
        <v>8</v>
      </c>
      <c r="Z1766" s="2" t="s">
        <v>11580</v>
      </c>
    </row>
    <row r="1767" spans="1:26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 t="s">
        <v>11355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>
        <v>9</v>
      </c>
      <c r="T1767" s="5">
        <v>0</v>
      </c>
      <c r="U1767" s="4">
        <v>46.116</v>
      </c>
      <c r="V1767" s="6">
        <v>0.42</v>
      </c>
      <c r="W1767" t="s">
        <v>11582</v>
      </c>
      <c r="X1767">
        <v>2016</v>
      </c>
      <c r="Y1767" s="2">
        <v>8</v>
      </c>
      <c r="Z1767" s="2" t="s">
        <v>11580</v>
      </c>
    </row>
    <row r="1768" spans="1:26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 t="s">
        <v>11355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>
        <v>2</v>
      </c>
      <c r="T1768" s="5">
        <v>0</v>
      </c>
      <c r="U1768" s="4">
        <v>4.8117999999999999</v>
      </c>
      <c r="V1768" s="6">
        <v>0.49</v>
      </c>
      <c r="W1768" t="s">
        <v>11582</v>
      </c>
      <c r="X1768">
        <v>2016</v>
      </c>
      <c r="Y1768" s="2">
        <v>8</v>
      </c>
      <c r="Z1768" s="2" t="s">
        <v>11580</v>
      </c>
    </row>
    <row r="1769" spans="1:26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 t="s">
        <v>11062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>
        <v>4</v>
      </c>
      <c r="T1769" s="5">
        <v>0.7</v>
      </c>
      <c r="U1769" s="4">
        <v>-5.8604000000000003</v>
      </c>
      <c r="V1769" s="6">
        <v>-0.76666666666666672</v>
      </c>
      <c r="W1769" t="s">
        <v>11583</v>
      </c>
      <c r="X1769">
        <v>2014</v>
      </c>
      <c r="Y1769" s="2">
        <v>3</v>
      </c>
      <c r="Z1769" s="2" t="s">
        <v>11584</v>
      </c>
    </row>
    <row r="1770" spans="1:26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 t="s">
        <v>11062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>
        <v>5</v>
      </c>
      <c r="T1770" s="5">
        <v>0.7</v>
      </c>
      <c r="U1770" s="4">
        <v>-39.456499999999998</v>
      </c>
      <c r="V1770" s="6">
        <v>-0.76666666666666661</v>
      </c>
      <c r="W1770" t="s">
        <v>11583</v>
      </c>
      <c r="X1770">
        <v>2014</v>
      </c>
      <c r="Y1770" s="2">
        <v>3</v>
      </c>
      <c r="Z1770" s="2" t="s">
        <v>11584</v>
      </c>
    </row>
    <row r="1771" spans="1:26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 t="s">
        <v>10970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>
        <v>4</v>
      </c>
      <c r="T1771" s="5">
        <v>0.2</v>
      </c>
      <c r="U1771" s="4">
        <v>-1.3952</v>
      </c>
      <c r="V1771" s="6">
        <v>-0.2</v>
      </c>
      <c r="W1771" t="s">
        <v>11579</v>
      </c>
      <c r="X1771">
        <v>2017</v>
      </c>
      <c r="Y1771" s="2">
        <v>3</v>
      </c>
      <c r="Z1771" s="2" t="s">
        <v>11584</v>
      </c>
    </row>
    <row r="1772" spans="1:26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 t="s">
        <v>10970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>
        <v>7</v>
      </c>
      <c r="T1772" s="5">
        <v>0.8</v>
      </c>
      <c r="U1772" s="4">
        <v>-20.1663</v>
      </c>
      <c r="V1772" s="6">
        <v>-1.6500000000000001</v>
      </c>
      <c r="W1772" t="s">
        <v>11583</v>
      </c>
      <c r="X1772">
        <v>2017</v>
      </c>
      <c r="Y1772" s="2">
        <v>3</v>
      </c>
      <c r="Z1772" s="2" t="s">
        <v>11584</v>
      </c>
    </row>
    <row r="1773" spans="1:26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 t="s">
        <v>10955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>
        <v>2</v>
      </c>
      <c r="T1773" s="5">
        <v>0.2</v>
      </c>
      <c r="U1773" s="4">
        <v>-24.495999999999999</v>
      </c>
      <c r="V1773" s="6">
        <v>-0.25</v>
      </c>
      <c r="W1773" t="s">
        <v>11579</v>
      </c>
      <c r="X1773">
        <v>2016</v>
      </c>
      <c r="Y1773" s="2">
        <v>11</v>
      </c>
      <c r="Z1773" s="2" t="s">
        <v>11584</v>
      </c>
    </row>
    <row r="1774" spans="1:26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 t="s">
        <v>10955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>
        <v>6</v>
      </c>
      <c r="T1774" s="5">
        <v>0.2</v>
      </c>
      <c r="U1774" s="4">
        <v>19.5</v>
      </c>
      <c r="V1774" s="6">
        <v>0.3125</v>
      </c>
      <c r="W1774" t="s">
        <v>11579</v>
      </c>
      <c r="X1774">
        <v>2016</v>
      </c>
      <c r="Y1774" s="2">
        <v>11</v>
      </c>
      <c r="Z1774" s="2" t="s">
        <v>11580</v>
      </c>
    </row>
    <row r="1775" spans="1:26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 t="s">
        <v>11168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>
        <v>2</v>
      </c>
      <c r="T1775" s="5">
        <v>0</v>
      </c>
      <c r="U1775" s="4">
        <v>9.3870000000000005</v>
      </c>
      <c r="V1775" s="6">
        <v>0.45</v>
      </c>
      <c r="W1775" t="s">
        <v>11582</v>
      </c>
      <c r="X1775">
        <v>2014</v>
      </c>
      <c r="Y1775" s="2">
        <v>4</v>
      </c>
      <c r="Z1775" s="2" t="s">
        <v>11580</v>
      </c>
    </row>
    <row r="1776" spans="1:26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 t="s">
        <v>11168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>
        <v>9</v>
      </c>
      <c r="T1776" s="5">
        <v>0</v>
      </c>
      <c r="U1776" s="4">
        <v>129.37860000000001</v>
      </c>
      <c r="V1776" s="6">
        <v>0.26</v>
      </c>
      <c r="W1776" t="s">
        <v>11582</v>
      </c>
      <c r="X1776">
        <v>2014</v>
      </c>
      <c r="Y1776" s="2">
        <v>4</v>
      </c>
      <c r="Z1776" s="2" t="s">
        <v>11580</v>
      </c>
    </row>
    <row r="1777" spans="1:26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 t="s">
        <v>11168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>
        <v>2</v>
      </c>
      <c r="T1777" s="5">
        <v>0</v>
      </c>
      <c r="U1777" s="4">
        <v>1.4952000000000001</v>
      </c>
      <c r="V1777" s="6">
        <v>0.28000000000000003</v>
      </c>
      <c r="W1777" t="s">
        <v>11582</v>
      </c>
      <c r="X1777">
        <v>2014</v>
      </c>
      <c r="Y1777" s="2">
        <v>4</v>
      </c>
      <c r="Z1777" s="2" t="s">
        <v>11580</v>
      </c>
    </row>
    <row r="1778" spans="1:26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 t="s">
        <v>11168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>
        <v>1</v>
      </c>
      <c r="T1778" s="5">
        <v>0</v>
      </c>
      <c r="U1778" s="4">
        <v>1.512</v>
      </c>
      <c r="V1778" s="6">
        <v>0.48000000000000004</v>
      </c>
      <c r="W1778" t="s">
        <v>11582</v>
      </c>
      <c r="X1778">
        <v>2014</v>
      </c>
      <c r="Y1778" s="2">
        <v>4</v>
      </c>
      <c r="Z1778" s="2" t="s">
        <v>11580</v>
      </c>
    </row>
    <row r="1779" spans="1:26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 t="s">
        <v>11098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>
        <v>9</v>
      </c>
      <c r="T1779" s="5">
        <v>0</v>
      </c>
      <c r="U1779" s="4">
        <v>180.76589999999999</v>
      </c>
      <c r="V1779" s="6">
        <v>0.48999999999999994</v>
      </c>
      <c r="W1779" t="s">
        <v>11582</v>
      </c>
      <c r="X1779">
        <v>2015</v>
      </c>
      <c r="Y1779" s="2">
        <v>11</v>
      </c>
      <c r="Z1779" s="2" t="s">
        <v>11580</v>
      </c>
    </row>
    <row r="1780" spans="1:26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 t="s">
        <v>11098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>
        <v>5</v>
      </c>
      <c r="T1780" s="5">
        <v>0</v>
      </c>
      <c r="U1780" s="4">
        <v>6.6150000000000002</v>
      </c>
      <c r="V1780" s="6">
        <v>0.45</v>
      </c>
      <c r="W1780" t="s">
        <v>11582</v>
      </c>
      <c r="X1780">
        <v>2015</v>
      </c>
      <c r="Y1780" s="2">
        <v>11</v>
      </c>
      <c r="Z1780" s="2" t="s">
        <v>11580</v>
      </c>
    </row>
    <row r="1781" spans="1:26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 t="s">
        <v>11080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>
        <v>3</v>
      </c>
      <c r="T1781" s="5">
        <v>0</v>
      </c>
      <c r="U1781" s="4">
        <v>14.9925</v>
      </c>
      <c r="V1781" s="6">
        <v>0.25</v>
      </c>
      <c r="W1781" t="s">
        <v>11582</v>
      </c>
      <c r="X1781">
        <v>2016</v>
      </c>
      <c r="Y1781" s="2">
        <v>11</v>
      </c>
      <c r="Z1781" s="2" t="s">
        <v>11580</v>
      </c>
    </row>
    <row r="1782" spans="1:26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 t="s">
        <v>11080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>
        <v>1</v>
      </c>
      <c r="T1782" s="5">
        <v>0</v>
      </c>
      <c r="U1782" s="4">
        <v>20.84</v>
      </c>
      <c r="V1782" s="6">
        <v>0.25</v>
      </c>
      <c r="W1782" t="s">
        <v>11582</v>
      </c>
      <c r="X1782">
        <v>2016</v>
      </c>
      <c r="Y1782" s="2">
        <v>11</v>
      </c>
      <c r="Z1782" s="2" t="s">
        <v>11580</v>
      </c>
    </row>
    <row r="1783" spans="1:26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 t="s">
        <v>11010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>
        <v>2</v>
      </c>
      <c r="T1783" s="5">
        <v>0</v>
      </c>
      <c r="U1783" s="4">
        <v>3.0268000000000002</v>
      </c>
      <c r="V1783" s="6">
        <v>0.46</v>
      </c>
      <c r="W1783" t="s">
        <v>11582</v>
      </c>
      <c r="X1783">
        <v>2015</v>
      </c>
      <c r="Y1783" s="2">
        <v>7</v>
      </c>
      <c r="Z1783" s="2" t="s">
        <v>11580</v>
      </c>
    </row>
    <row r="1784" spans="1:26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 t="s">
        <v>11010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>
        <v>3</v>
      </c>
      <c r="T1784" s="5">
        <v>0</v>
      </c>
      <c r="U1784" s="4">
        <v>59.011200000000002</v>
      </c>
      <c r="V1784" s="6">
        <v>0.48000000000000004</v>
      </c>
      <c r="W1784" t="s">
        <v>11582</v>
      </c>
      <c r="X1784">
        <v>2015</v>
      </c>
      <c r="Y1784" s="2">
        <v>7</v>
      </c>
      <c r="Z1784" s="2" t="s">
        <v>11580</v>
      </c>
    </row>
    <row r="1785" spans="1:26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 t="s">
        <v>11296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>
        <v>4</v>
      </c>
      <c r="T1785" s="5">
        <v>0</v>
      </c>
      <c r="U1785" s="4">
        <v>107.7216</v>
      </c>
      <c r="V1785" s="6">
        <v>0.49</v>
      </c>
      <c r="W1785" t="s">
        <v>11582</v>
      </c>
      <c r="X1785">
        <v>2017</v>
      </c>
      <c r="Y1785" s="2">
        <v>9</v>
      </c>
      <c r="Z1785" s="2" t="s">
        <v>11580</v>
      </c>
    </row>
    <row r="1786" spans="1:26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 t="s">
        <v>11296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>
        <v>6</v>
      </c>
      <c r="T1786" s="5">
        <v>0</v>
      </c>
      <c r="U1786" s="4">
        <v>9.8160000000000007</v>
      </c>
      <c r="V1786" s="6">
        <v>0.1</v>
      </c>
      <c r="W1786" t="s">
        <v>11582</v>
      </c>
      <c r="X1786">
        <v>2017</v>
      </c>
      <c r="Y1786" s="2">
        <v>9</v>
      </c>
      <c r="Z1786" s="2" t="s">
        <v>11580</v>
      </c>
    </row>
    <row r="1787" spans="1:26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 t="s">
        <v>11296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>
        <v>8</v>
      </c>
      <c r="T1787" s="5">
        <v>0</v>
      </c>
      <c r="U1787" s="4">
        <v>15.5288</v>
      </c>
      <c r="V1787" s="6">
        <v>0.47000000000000003</v>
      </c>
      <c r="W1787" t="s">
        <v>11582</v>
      </c>
      <c r="X1787">
        <v>2017</v>
      </c>
      <c r="Y1787" s="2">
        <v>9</v>
      </c>
      <c r="Z1787" s="2" t="s">
        <v>11580</v>
      </c>
    </row>
    <row r="1788" spans="1:26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 t="s">
        <v>11296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>
        <v>3</v>
      </c>
      <c r="T1788" s="5">
        <v>0</v>
      </c>
      <c r="U1788" s="4">
        <v>25.221299999999999</v>
      </c>
      <c r="V1788" s="6">
        <v>0.28999999999999998</v>
      </c>
      <c r="W1788" t="s">
        <v>11582</v>
      </c>
      <c r="X1788">
        <v>2017</v>
      </c>
      <c r="Y1788" s="2">
        <v>9</v>
      </c>
      <c r="Z1788" s="2" t="s">
        <v>11580</v>
      </c>
    </row>
    <row r="1789" spans="1:26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 t="s">
        <v>11358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>
        <v>3</v>
      </c>
      <c r="T1789" s="5">
        <v>0</v>
      </c>
      <c r="U1789" s="4">
        <v>64.785600000000002</v>
      </c>
      <c r="V1789" s="6">
        <v>0.48000000000000004</v>
      </c>
      <c r="W1789" t="s">
        <v>11582</v>
      </c>
      <c r="X1789">
        <v>2015</v>
      </c>
      <c r="Y1789" s="2">
        <v>2</v>
      </c>
      <c r="Z1789" s="2" t="s">
        <v>11580</v>
      </c>
    </row>
    <row r="1790" spans="1:26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 t="s">
        <v>11358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>
        <v>2</v>
      </c>
      <c r="T1790" s="5">
        <v>0</v>
      </c>
      <c r="U1790" s="4">
        <v>195.99440000000001</v>
      </c>
      <c r="V1790" s="6">
        <v>0.28000000000000003</v>
      </c>
      <c r="W1790" t="s">
        <v>11582</v>
      </c>
      <c r="X1790">
        <v>2015</v>
      </c>
      <c r="Y1790" s="2">
        <v>2</v>
      </c>
      <c r="Z1790" s="2" t="s">
        <v>11580</v>
      </c>
    </row>
    <row r="1791" spans="1:26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 t="s">
        <v>11358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>
        <v>5</v>
      </c>
      <c r="T1791" s="5">
        <v>0</v>
      </c>
      <c r="U1791" s="4">
        <v>26.590499999999999</v>
      </c>
      <c r="V1791" s="6">
        <v>0.19</v>
      </c>
      <c r="W1791" t="s">
        <v>11582</v>
      </c>
      <c r="X1791">
        <v>2015</v>
      </c>
      <c r="Y1791" s="2">
        <v>2</v>
      </c>
      <c r="Z1791" s="2" t="s">
        <v>11580</v>
      </c>
    </row>
    <row r="1792" spans="1:26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 t="s">
        <v>11080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>
        <v>1</v>
      </c>
      <c r="T1792" s="5">
        <v>0</v>
      </c>
      <c r="U1792" s="4">
        <v>24.47</v>
      </c>
      <c r="V1792" s="6">
        <v>0.5</v>
      </c>
      <c r="W1792" t="s">
        <v>11582</v>
      </c>
      <c r="X1792">
        <v>2014</v>
      </c>
      <c r="Y1792" s="2">
        <v>9</v>
      </c>
      <c r="Z1792" s="2" t="s">
        <v>11580</v>
      </c>
    </row>
    <row r="1793" spans="1:26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 t="s">
        <v>11208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>
        <v>8</v>
      </c>
      <c r="T1793" s="5">
        <v>0</v>
      </c>
      <c r="U1793" s="4">
        <v>673.88160000000005</v>
      </c>
      <c r="V1793" s="6">
        <v>0.24</v>
      </c>
      <c r="W1793" t="s">
        <v>11582</v>
      </c>
      <c r="X1793">
        <v>2014</v>
      </c>
      <c r="Y1793" s="2">
        <v>12</v>
      </c>
      <c r="Z1793" s="2" t="s">
        <v>11580</v>
      </c>
    </row>
    <row r="1794" spans="1:26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 t="s">
        <v>11208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>
        <v>4</v>
      </c>
      <c r="T1794" s="5">
        <v>0</v>
      </c>
      <c r="U1794" s="4">
        <v>12.5928</v>
      </c>
      <c r="V1794" s="6">
        <v>0.27</v>
      </c>
      <c r="W1794" t="s">
        <v>11582</v>
      </c>
      <c r="X1794">
        <v>2014</v>
      </c>
      <c r="Y1794" s="2">
        <v>12</v>
      </c>
      <c r="Z1794" s="2" t="s">
        <v>11580</v>
      </c>
    </row>
    <row r="1795" spans="1:26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 t="s">
        <v>10997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>
        <v>2</v>
      </c>
      <c r="T1795" s="5">
        <v>0.2</v>
      </c>
      <c r="U1795" s="4">
        <v>6.0415999999999999</v>
      </c>
      <c r="V1795" s="6">
        <v>0.1</v>
      </c>
      <c r="W1795" t="s">
        <v>11579</v>
      </c>
      <c r="X1795">
        <v>2014</v>
      </c>
      <c r="Y1795" s="2">
        <v>12</v>
      </c>
      <c r="Z1795" s="2" t="s">
        <v>11580</v>
      </c>
    </row>
    <row r="1796" spans="1:26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 t="s">
        <v>11359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>
        <v>3</v>
      </c>
      <c r="T1796" s="5">
        <v>0</v>
      </c>
      <c r="U1796" s="4">
        <v>26.984999999999999</v>
      </c>
      <c r="V1796" s="6">
        <v>0.25</v>
      </c>
      <c r="W1796" t="s">
        <v>11582</v>
      </c>
      <c r="X1796">
        <v>2016</v>
      </c>
      <c r="Y1796" s="2">
        <v>9</v>
      </c>
      <c r="Z1796" s="2" t="s">
        <v>11580</v>
      </c>
    </row>
    <row r="1797" spans="1:26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 t="s">
        <v>10978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>
        <v>8</v>
      </c>
      <c r="T1797" s="5">
        <v>0</v>
      </c>
      <c r="U1797" s="4">
        <v>16.598400000000002</v>
      </c>
      <c r="V1797" s="6">
        <v>0.26</v>
      </c>
      <c r="W1797" t="s">
        <v>11582</v>
      </c>
      <c r="X1797">
        <v>2017</v>
      </c>
      <c r="Y1797" s="2">
        <v>8</v>
      </c>
      <c r="Z1797" s="2" t="s">
        <v>11580</v>
      </c>
    </row>
    <row r="1798" spans="1:26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 t="s">
        <v>10978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>
        <v>3</v>
      </c>
      <c r="T1798" s="5">
        <v>0</v>
      </c>
      <c r="U1798" s="4">
        <v>100.9113</v>
      </c>
      <c r="V1798" s="6">
        <v>0.28999999999999998</v>
      </c>
      <c r="W1798" t="s">
        <v>11582</v>
      </c>
      <c r="X1798">
        <v>2017</v>
      </c>
      <c r="Y1798" s="2">
        <v>8</v>
      </c>
      <c r="Z1798" s="2" t="s">
        <v>11580</v>
      </c>
    </row>
    <row r="1799" spans="1:26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 t="s">
        <v>10978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>
        <v>6</v>
      </c>
      <c r="T1799" s="5">
        <v>0.2</v>
      </c>
      <c r="U1799" s="4">
        <v>11.565</v>
      </c>
      <c r="V1799" s="6">
        <v>0.31249999999999994</v>
      </c>
      <c r="W1799" t="s">
        <v>11579</v>
      </c>
      <c r="X1799">
        <v>2017</v>
      </c>
      <c r="Y1799" s="2">
        <v>8</v>
      </c>
      <c r="Z1799" s="2" t="s">
        <v>11580</v>
      </c>
    </row>
    <row r="1800" spans="1:26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 t="s">
        <v>11001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>
        <v>5</v>
      </c>
      <c r="T1800" s="5">
        <v>0</v>
      </c>
      <c r="U1800" s="4">
        <v>73.320999999999998</v>
      </c>
      <c r="V1800" s="6">
        <v>0.33999999999999997</v>
      </c>
      <c r="W1800" t="s">
        <v>11582</v>
      </c>
      <c r="X1800">
        <v>2016</v>
      </c>
      <c r="Y1800" s="2">
        <v>7</v>
      </c>
      <c r="Z1800" s="2" t="s">
        <v>11580</v>
      </c>
    </row>
    <row r="1801" spans="1:26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 t="s">
        <v>10970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>
        <v>4</v>
      </c>
      <c r="T1801" s="5">
        <v>0.2</v>
      </c>
      <c r="U1801" s="4">
        <v>3.6295999999999999</v>
      </c>
      <c r="V1801" s="6">
        <v>0.32500000000000001</v>
      </c>
      <c r="W1801" t="s">
        <v>11579</v>
      </c>
      <c r="X1801">
        <v>2016</v>
      </c>
      <c r="Y1801" s="2">
        <v>8</v>
      </c>
      <c r="Z1801" s="2" t="s">
        <v>11580</v>
      </c>
    </row>
    <row r="1802" spans="1:26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 t="s">
        <v>10970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>
        <v>3</v>
      </c>
      <c r="T1802" s="5">
        <v>0.2</v>
      </c>
      <c r="U1802" s="4">
        <v>17.534400000000002</v>
      </c>
      <c r="V1802" s="6">
        <v>0.32500000000000007</v>
      </c>
      <c r="W1802" t="s">
        <v>11579</v>
      </c>
      <c r="X1802">
        <v>2016</v>
      </c>
      <c r="Y1802" s="2">
        <v>8</v>
      </c>
      <c r="Z1802" s="2" t="s">
        <v>11580</v>
      </c>
    </row>
    <row r="1803" spans="1:26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 t="s">
        <v>11360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>
        <v>1</v>
      </c>
      <c r="T1803" s="5">
        <v>0</v>
      </c>
      <c r="U1803" s="4">
        <v>1.5047999999999999</v>
      </c>
      <c r="V1803" s="6">
        <v>0.36</v>
      </c>
      <c r="W1803" t="s">
        <v>11582</v>
      </c>
      <c r="X1803">
        <v>2016</v>
      </c>
      <c r="Y1803" s="2">
        <v>11</v>
      </c>
      <c r="Z1803" s="2" t="s">
        <v>11580</v>
      </c>
    </row>
    <row r="1804" spans="1:26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 t="s">
        <v>10951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>
        <v>1</v>
      </c>
      <c r="T1804" s="5">
        <v>0.7</v>
      </c>
      <c r="U1804" s="4">
        <v>-4.2987000000000002</v>
      </c>
      <c r="V1804" s="6">
        <v>-0.76666666666666672</v>
      </c>
      <c r="W1804" t="s">
        <v>11583</v>
      </c>
      <c r="X1804">
        <v>2017</v>
      </c>
      <c r="Y1804" s="2">
        <v>9</v>
      </c>
      <c r="Z1804" s="2" t="s">
        <v>11584</v>
      </c>
    </row>
    <row r="1805" spans="1:26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 t="s">
        <v>10951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>
        <v>7</v>
      </c>
      <c r="T1805" s="5">
        <v>0.2</v>
      </c>
      <c r="U1805" s="4">
        <v>-1049.3406</v>
      </c>
      <c r="V1805" s="6">
        <v>-0.22500000000000001</v>
      </c>
      <c r="W1805" t="s">
        <v>11579</v>
      </c>
      <c r="X1805">
        <v>2017</v>
      </c>
      <c r="Y1805" s="2">
        <v>9</v>
      </c>
      <c r="Z1805" s="2" t="s">
        <v>11584</v>
      </c>
    </row>
    <row r="1806" spans="1:26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 t="s">
        <v>10951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>
        <v>2</v>
      </c>
      <c r="T1806" s="5">
        <v>0.2</v>
      </c>
      <c r="U1806" s="4">
        <v>22.9954</v>
      </c>
      <c r="V1806" s="6">
        <v>0.28750000000000003</v>
      </c>
      <c r="W1806" t="s">
        <v>11579</v>
      </c>
      <c r="X1806">
        <v>2017</v>
      </c>
      <c r="Y1806" s="2">
        <v>9</v>
      </c>
      <c r="Z1806" s="2" t="s">
        <v>11580</v>
      </c>
    </row>
    <row r="1807" spans="1:26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 t="s">
        <v>10941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>
        <v>7</v>
      </c>
      <c r="T1807" s="5">
        <v>0.2</v>
      </c>
      <c r="U1807" s="4">
        <v>257.59440000000001</v>
      </c>
      <c r="V1807" s="6">
        <v>0.1</v>
      </c>
      <c r="W1807" t="s">
        <v>11579</v>
      </c>
      <c r="X1807">
        <v>2016</v>
      </c>
      <c r="Y1807" s="2">
        <v>12</v>
      </c>
      <c r="Z1807" s="2" t="s">
        <v>11580</v>
      </c>
    </row>
    <row r="1808" spans="1:26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 t="s">
        <v>10941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>
        <v>7</v>
      </c>
      <c r="T1808" s="5">
        <v>0</v>
      </c>
      <c r="U1808" s="4">
        <v>21.7728</v>
      </c>
      <c r="V1808" s="6">
        <v>0.48</v>
      </c>
      <c r="W1808" t="s">
        <v>11582</v>
      </c>
      <c r="X1808">
        <v>2016</v>
      </c>
      <c r="Y1808" s="2">
        <v>12</v>
      </c>
      <c r="Z1808" s="2" t="s">
        <v>11580</v>
      </c>
    </row>
    <row r="1809" spans="1:26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 t="s">
        <v>10941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>
        <v>7</v>
      </c>
      <c r="T1809" s="5">
        <v>0</v>
      </c>
      <c r="U1809" s="4">
        <v>76.272000000000006</v>
      </c>
      <c r="V1809" s="6">
        <v>0.3</v>
      </c>
      <c r="W1809" t="s">
        <v>11582</v>
      </c>
      <c r="X1809">
        <v>2016</v>
      </c>
      <c r="Y1809" s="2">
        <v>12</v>
      </c>
      <c r="Z1809" s="2" t="s">
        <v>11580</v>
      </c>
    </row>
    <row r="1810" spans="1:26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 t="s">
        <v>11361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>
        <v>7</v>
      </c>
      <c r="T1810" s="5">
        <v>0</v>
      </c>
      <c r="U1810" s="4">
        <v>0.69930000000000003</v>
      </c>
      <c r="V1810" s="6">
        <v>0.01</v>
      </c>
      <c r="W1810" t="s">
        <v>11582</v>
      </c>
      <c r="X1810">
        <v>2016</v>
      </c>
      <c r="Y1810" s="2">
        <v>2</v>
      </c>
      <c r="Z1810" s="2" t="s">
        <v>11580</v>
      </c>
    </row>
    <row r="1811" spans="1:26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 t="s">
        <v>10950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>
        <v>7</v>
      </c>
      <c r="T1811" s="5">
        <v>0.6</v>
      </c>
      <c r="U1811" s="4">
        <v>-12.117000000000001</v>
      </c>
      <c r="V1811" s="6">
        <v>-0.75000000000000011</v>
      </c>
      <c r="W1811" t="s">
        <v>11583</v>
      </c>
      <c r="X1811">
        <v>2016</v>
      </c>
      <c r="Y1811" s="2">
        <v>10</v>
      </c>
      <c r="Z1811" s="2" t="s">
        <v>11584</v>
      </c>
    </row>
    <row r="1812" spans="1:26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 t="s">
        <v>10950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>
        <v>3</v>
      </c>
      <c r="T1812" s="5">
        <v>0.2</v>
      </c>
      <c r="U1812" s="4">
        <v>17.815200000000001</v>
      </c>
      <c r="V1812" s="6">
        <v>0.32500000000000001</v>
      </c>
      <c r="W1812" t="s">
        <v>11579</v>
      </c>
      <c r="X1812">
        <v>2016</v>
      </c>
      <c r="Y1812" s="2">
        <v>10</v>
      </c>
      <c r="Z1812" s="2" t="s">
        <v>11580</v>
      </c>
    </row>
    <row r="1813" spans="1:26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 t="s">
        <v>11323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>
        <v>7</v>
      </c>
      <c r="T1813" s="5">
        <v>0</v>
      </c>
      <c r="U1813" s="4">
        <v>245.02099999999999</v>
      </c>
      <c r="V1813" s="6">
        <v>0.16999999999999998</v>
      </c>
      <c r="W1813" t="s">
        <v>11582</v>
      </c>
      <c r="X1813">
        <v>2014</v>
      </c>
      <c r="Y1813" s="2">
        <v>6</v>
      </c>
      <c r="Z1813" s="2" t="s">
        <v>11580</v>
      </c>
    </row>
    <row r="1814" spans="1:26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 t="s">
        <v>11002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>
        <v>5</v>
      </c>
      <c r="T1814" s="5">
        <v>0.2</v>
      </c>
      <c r="U1814" s="4">
        <v>28.13</v>
      </c>
      <c r="V1814" s="6">
        <v>0.36249999999999999</v>
      </c>
      <c r="W1814" t="s">
        <v>11579</v>
      </c>
      <c r="X1814">
        <v>2017</v>
      </c>
      <c r="Y1814" s="2">
        <v>11</v>
      </c>
      <c r="Z1814" s="2" t="s">
        <v>11580</v>
      </c>
    </row>
    <row r="1815" spans="1:26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 t="s">
        <v>11002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>
        <v>2</v>
      </c>
      <c r="T1815" s="5">
        <v>0.2</v>
      </c>
      <c r="U1815" s="4">
        <v>1.5713999999999999</v>
      </c>
      <c r="V1815" s="6">
        <v>0.33750000000000002</v>
      </c>
      <c r="W1815" t="s">
        <v>11579</v>
      </c>
      <c r="X1815">
        <v>2017</v>
      </c>
      <c r="Y1815" s="2">
        <v>11</v>
      </c>
      <c r="Z1815" s="2" t="s">
        <v>11580</v>
      </c>
    </row>
    <row r="1816" spans="1:26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 t="s">
        <v>10984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>
        <v>3</v>
      </c>
      <c r="T1816" s="5">
        <v>0.2</v>
      </c>
      <c r="U1816" s="4">
        <v>-8.5068000000000001</v>
      </c>
      <c r="V1816" s="6">
        <v>-0.05</v>
      </c>
      <c r="W1816" t="s">
        <v>11579</v>
      </c>
      <c r="X1816">
        <v>2015</v>
      </c>
      <c r="Y1816" s="2">
        <v>9</v>
      </c>
      <c r="Z1816" s="2" t="s">
        <v>11584</v>
      </c>
    </row>
    <row r="1817" spans="1:26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 t="s">
        <v>11038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>
        <v>2</v>
      </c>
      <c r="T1817" s="5">
        <v>0</v>
      </c>
      <c r="U1817" s="4">
        <v>3.4685999999999999</v>
      </c>
      <c r="V1817" s="6">
        <v>0.47</v>
      </c>
      <c r="W1817" t="s">
        <v>11582</v>
      </c>
      <c r="X1817">
        <v>2015</v>
      </c>
      <c r="Y1817" s="2">
        <v>6</v>
      </c>
      <c r="Z1817" s="2" t="s">
        <v>11580</v>
      </c>
    </row>
    <row r="1818" spans="1:26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 t="s">
        <v>11038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>
        <v>2</v>
      </c>
      <c r="T1818" s="5">
        <v>0</v>
      </c>
      <c r="U1818" s="4">
        <v>3.0558000000000001</v>
      </c>
      <c r="V1818" s="6">
        <v>0.33</v>
      </c>
      <c r="W1818" t="s">
        <v>11582</v>
      </c>
      <c r="X1818">
        <v>2015</v>
      </c>
      <c r="Y1818" s="2">
        <v>6</v>
      </c>
      <c r="Z1818" s="2" t="s">
        <v>11580</v>
      </c>
    </row>
    <row r="1819" spans="1:26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 t="s">
        <v>10992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>
        <v>2</v>
      </c>
      <c r="T1819" s="5">
        <v>0</v>
      </c>
      <c r="U1819" s="4">
        <v>4.5815999999999999</v>
      </c>
      <c r="V1819" s="6">
        <v>0.45999999999999996</v>
      </c>
      <c r="W1819" t="s">
        <v>11582</v>
      </c>
      <c r="X1819">
        <v>2015</v>
      </c>
      <c r="Y1819" s="2">
        <v>12</v>
      </c>
      <c r="Z1819" s="2" t="s">
        <v>11580</v>
      </c>
    </row>
    <row r="1820" spans="1:26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 t="s">
        <v>10955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>
        <v>2</v>
      </c>
      <c r="T1820" s="5">
        <v>0.8</v>
      </c>
      <c r="U1820" s="4">
        <v>-166.32</v>
      </c>
      <c r="V1820" s="6">
        <v>-2.2000000000000002</v>
      </c>
      <c r="W1820" t="s">
        <v>11583</v>
      </c>
      <c r="X1820">
        <v>2014</v>
      </c>
      <c r="Y1820" s="2">
        <v>5</v>
      </c>
      <c r="Z1820" s="2" t="s">
        <v>11584</v>
      </c>
    </row>
    <row r="1821" spans="1:26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 t="s">
        <v>10955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>
        <v>2</v>
      </c>
      <c r="T1821" s="5">
        <v>0.6</v>
      </c>
      <c r="U1821" s="4">
        <v>-24.189</v>
      </c>
      <c r="V1821" s="6">
        <v>-0.82499999999999996</v>
      </c>
      <c r="W1821" t="s">
        <v>11583</v>
      </c>
      <c r="X1821">
        <v>2014</v>
      </c>
      <c r="Y1821" s="2">
        <v>5</v>
      </c>
      <c r="Z1821" s="2" t="s">
        <v>11584</v>
      </c>
    </row>
    <row r="1822" spans="1:26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 t="s">
        <v>10955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>
        <v>6</v>
      </c>
      <c r="T1822" s="5">
        <v>0.8</v>
      </c>
      <c r="U1822" s="4">
        <v>-225.55680000000001</v>
      </c>
      <c r="V1822" s="6">
        <v>-2.4500000000000002</v>
      </c>
      <c r="W1822" t="s">
        <v>11583</v>
      </c>
      <c r="X1822">
        <v>2016</v>
      </c>
      <c r="Y1822" s="2">
        <v>2</v>
      </c>
      <c r="Z1822" s="2" t="s">
        <v>11584</v>
      </c>
    </row>
    <row r="1823" spans="1:26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 t="s">
        <v>10955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>
        <v>4</v>
      </c>
      <c r="T1823" s="5">
        <v>0.2</v>
      </c>
      <c r="U1823" s="4">
        <v>1.8311999999999999</v>
      </c>
      <c r="V1823" s="6">
        <v>0.26250000000000001</v>
      </c>
      <c r="W1823" t="s">
        <v>11579</v>
      </c>
      <c r="X1823">
        <v>2016</v>
      </c>
      <c r="Y1823" s="2">
        <v>2</v>
      </c>
      <c r="Z1823" s="2" t="s">
        <v>11580</v>
      </c>
    </row>
    <row r="1824" spans="1:26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 t="s">
        <v>10955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>
        <v>3</v>
      </c>
      <c r="T1824" s="5">
        <v>0.3</v>
      </c>
      <c r="U1824" s="4">
        <v>-2.6981999999999999</v>
      </c>
      <c r="V1824" s="6">
        <v>-4.2857142857142858E-2</v>
      </c>
      <c r="W1824" t="s">
        <v>11585</v>
      </c>
      <c r="X1824">
        <v>2016</v>
      </c>
      <c r="Y1824" s="2">
        <v>2</v>
      </c>
      <c r="Z1824" s="2" t="s">
        <v>11584</v>
      </c>
    </row>
    <row r="1825" spans="1:26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 t="s">
        <v>10955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>
        <v>1</v>
      </c>
      <c r="T1825" s="5">
        <v>0.2</v>
      </c>
      <c r="U1825" s="4">
        <v>1.8144</v>
      </c>
      <c r="V1825" s="6">
        <v>0.35</v>
      </c>
      <c r="W1825" t="s">
        <v>11579</v>
      </c>
      <c r="X1825">
        <v>2016</v>
      </c>
      <c r="Y1825" s="2">
        <v>2</v>
      </c>
      <c r="Z1825" s="2" t="s">
        <v>11580</v>
      </c>
    </row>
    <row r="1826" spans="1:26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 t="s">
        <v>11089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>
        <v>10</v>
      </c>
      <c r="T1826" s="5">
        <v>0.7</v>
      </c>
      <c r="U1826" s="4">
        <v>-25.056000000000001</v>
      </c>
      <c r="V1826" s="6">
        <v>-0.8</v>
      </c>
      <c r="W1826" t="s">
        <v>11583</v>
      </c>
      <c r="X1826">
        <v>2016</v>
      </c>
      <c r="Y1826" s="2">
        <v>12</v>
      </c>
      <c r="Z1826" s="2" t="s">
        <v>11584</v>
      </c>
    </row>
    <row r="1827" spans="1:26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 t="s">
        <v>11089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>
        <v>4</v>
      </c>
      <c r="T1827" s="5">
        <v>0.2</v>
      </c>
      <c r="U1827" s="4">
        <v>3.1080000000000001</v>
      </c>
      <c r="V1827" s="6">
        <v>0.26250000000000001</v>
      </c>
      <c r="W1827" t="s">
        <v>11579</v>
      </c>
      <c r="X1827">
        <v>2016</v>
      </c>
      <c r="Y1827" s="2">
        <v>12</v>
      </c>
      <c r="Z1827" s="2" t="s">
        <v>11580</v>
      </c>
    </row>
    <row r="1828" spans="1:26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 t="s">
        <v>11089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>
        <v>1</v>
      </c>
      <c r="T1828" s="5">
        <v>0.2</v>
      </c>
      <c r="U1828" s="4">
        <v>4.8415999999999997</v>
      </c>
      <c r="V1828" s="6">
        <v>0.21249999999999999</v>
      </c>
      <c r="W1828" t="s">
        <v>11579</v>
      </c>
      <c r="X1828">
        <v>2016</v>
      </c>
      <c r="Y1828" s="2">
        <v>12</v>
      </c>
      <c r="Z1828" s="2" t="s">
        <v>11580</v>
      </c>
    </row>
    <row r="1829" spans="1:26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 t="s">
        <v>11111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>
        <v>3</v>
      </c>
      <c r="T1829" s="5">
        <v>0.2</v>
      </c>
      <c r="U1829" s="4">
        <v>126.8973</v>
      </c>
      <c r="V1829" s="6">
        <v>0.11249999999999999</v>
      </c>
      <c r="W1829" t="s">
        <v>11579</v>
      </c>
      <c r="X1829">
        <v>2016</v>
      </c>
      <c r="Y1829" s="2">
        <v>2</v>
      </c>
      <c r="Z1829" s="2" t="s">
        <v>11580</v>
      </c>
    </row>
    <row r="1830" spans="1:26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 t="s">
        <v>11330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>
        <v>6</v>
      </c>
      <c r="T1830" s="5">
        <v>0</v>
      </c>
      <c r="U1830" s="4">
        <v>18.662400000000002</v>
      </c>
      <c r="V1830" s="6">
        <v>0.48000000000000004</v>
      </c>
      <c r="W1830" t="s">
        <v>11582</v>
      </c>
      <c r="X1830">
        <v>2015</v>
      </c>
      <c r="Y1830" s="2">
        <v>7</v>
      </c>
      <c r="Z1830" s="2" t="s">
        <v>11580</v>
      </c>
    </row>
    <row r="1831" spans="1:26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 t="s">
        <v>10999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>
        <v>2</v>
      </c>
      <c r="T1831" s="5">
        <v>0.4</v>
      </c>
      <c r="U1831" s="4">
        <v>-168.95580000000001</v>
      </c>
      <c r="V1831" s="6">
        <v>-0.21666666666666667</v>
      </c>
      <c r="W1831" t="s">
        <v>11585</v>
      </c>
      <c r="X1831">
        <v>2014</v>
      </c>
      <c r="Y1831" s="2">
        <v>5</v>
      </c>
      <c r="Z1831" s="2" t="s">
        <v>11584</v>
      </c>
    </row>
    <row r="1832" spans="1:26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 t="s">
        <v>11362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>
        <v>8</v>
      </c>
      <c r="T1832" s="5">
        <v>0</v>
      </c>
      <c r="U1832" s="4">
        <v>374.37920000000003</v>
      </c>
      <c r="V1832" s="6">
        <v>0.26</v>
      </c>
      <c r="W1832" t="s">
        <v>11582</v>
      </c>
      <c r="X1832">
        <v>2017</v>
      </c>
      <c r="Y1832" s="2">
        <v>10</v>
      </c>
      <c r="Z1832" s="2" t="s">
        <v>11580</v>
      </c>
    </row>
    <row r="1833" spans="1:26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 t="s">
        <v>11362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>
        <v>1</v>
      </c>
      <c r="T1833" s="5">
        <v>0</v>
      </c>
      <c r="U1833" s="4">
        <v>62.906399999999998</v>
      </c>
      <c r="V1833" s="6">
        <v>0.24</v>
      </c>
      <c r="W1833" t="s">
        <v>11582</v>
      </c>
      <c r="X1833">
        <v>2017</v>
      </c>
      <c r="Y1833" s="2">
        <v>10</v>
      </c>
      <c r="Z1833" s="2" t="s">
        <v>11580</v>
      </c>
    </row>
    <row r="1834" spans="1:26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 t="s">
        <v>11177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>
        <v>3</v>
      </c>
      <c r="T1834" s="5">
        <v>0.2</v>
      </c>
      <c r="U1834" s="4">
        <v>25.875</v>
      </c>
      <c r="V1834" s="6">
        <v>0.125</v>
      </c>
      <c r="W1834" t="s">
        <v>11579</v>
      </c>
      <c r="X1834">
        <v>2015</v>
      </c>
      <c r="Y1834" s="2">
        <v>11</v>
      </c>
      <c r="Z1834" s="2" t="s">
        <v>11580</v>
      </c>
    </row>
    <row r="1835" spans="1:26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 t="s">
        <v>11025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>
        <v>3</v>
      </c>
      <c r="T1835" s="5">
        <v>0.4</v>
      </c>
      <c r="U1835" s="4">
        <v>-263.99669999999998</v>
      </c>
      <c r="V1835" s="6">
        <v>-0.18333333333333332</v>
      </c>
      <c r="W1835" t="s">
        <v>11585</v>
      </c>
      <c r="X1835">
        <v>2017</v>
      </c>
      <c r="Y1835" s="2">
        <v>8</v>
      </c>
      <c r="Z1835" s="2" t="s">
        <v>11584</v>
      </c>
    </row>
    <row r="1836" spans="1:26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 t="s">
        <v>11025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>
        <v>7</v>
      </c>
      <c r="T1836" s="5">
        <v>0.2</v>
      </c>
      <c r="U1836" s="4">
        <v>12.700799999999999</v>
      </c>
      <c r="V1836" s="6">
        <v>0.35000000000000003</v>
      </c>
      <c r="W1836" t="s">
        <v>11579</v>
      </c>
      <c r="X1836">
        <v>2017</v>
      </c>
      <c r="Y1836" s="2">
        <v>8</v>
      </c>
      <c r="Z1836" s="2" t="s">
        <v>11580</v>
      </c>
    </row>
    <row r="1837" spans="1:26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 t="s">
        <v>11363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>
        <v>5</v>
      </c>
      <c r="T1837" s="5">
        <v>0</v>
      </c>
      <c r="U1837" s="4">
        <v>6.2060000000000004</v>
      </c>
      <c r="V1837" s="6">
        <v>0.29000000000000004</v>
      </c>
      <c r="W1837" t="s">
        <v>11582</v>
      </c>
      <c r="X1837">
        <v>2014</v>
      </c>
      <c r="Y1837" s="2">
        <v>6</v>
      </c>
      <c r="Z1837" s="2" t="s">
        <v>11580</v>
      </c>
    </row>
    <row r="1838" spans="1:26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 t="s">
        <v>11316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>
        <v>7</v>
      </c>
      <c r="T1838" s="5">
        <v>0</v>
      </c>
      <c r="U1838" s="4">
        <v>361.29939999999999</v>
      </c>
      <c r="V1838" s="6">
        <v>0.29000000000000004</v>
      </c>
      <c r="W1838" t="s">
        <v>11582</v>
      </c>
      <c r="X1838">
        <v>2017</v>
      </c>
      <c r="Y1838" s="2">
        <v>2</v>
      </c>
      <c r="Z1838" s="2" t="s">
        <v>11580</v>
      </c>
    </row>
    <row r="1839" spans="1:26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 t="s">
        <v>11049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>
        <v>3</v>
      </c>
      <c r="T1839" s="5">
        <v>0.2</v>
      </c>
      <c r="U1839" s="4">
        <v>5.9211</v>
      </c>
      <c r="V1839" s="6">
        <v>0.33749999999999997</v>
      </c>
      <c r="W1839" t="s">
        <v>11579</v>
      </c>
      <c r="X1839">
        <v>2014</v>
      </c>
      <c r="Y1839" s="2">
        <v>8</v>
      </c>
      <c r="Z1839" s="2" t="s">
        <v>11580</v>
      </c>
    </row>
    <row r="1840" spans="1:26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 t="s">
        <v>11049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>
        <v>4</v>
      </c>
      <c r="T1840" s="5">
        <v>0.2</v>
      </c>
      <c r="U1840" s="4">
        <v>12.135199999999999</v>
      </c>
      <c r="V1840" s="6">
        <v>0.27499999999999997</v>
      </c>
      <c r="W1840" t="s">
        <v>11579</v>
      </c>
      <c r="X1840">
        <v>2014</v>
      </c>
      <c r="Y1840" s="2">
        <v>8</v>
      </c>
      <c r="Z1840" s="2" t="s">
        <v>11580</v>
      </c>
    </row>
    <row r="1841" spans="1:26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 t="s">
        <v>11049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>
        <v>1</v>
      </c>
      <c r="T1841" s="5">
        <v>0.2</v>
      </c>
      <c r="U1841" s="4">
        <v>10.224500000000001</v>
      </c>
      <c r="V1841" s="6">
        <v>0.16250000000000001</v>
      </c>
      <c r="W1841" t="s">
        <v>11579</v>
      </c>
      <c r="X1841">
        <v>2014</v>
      </c>
      <c r="Y1841" s="2">
        <v>8</v>
      </c>
      <c r="Z1841" s="2" t="s">
        <v>11580</v>
      </c>
    </row>
    <row r="1842" spans="1:26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 t="s">
        <v>11049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>
        <v>2</v>
      </c>
      <c r="T1842" s="5">
        <v>0.2</v>
      </c>
      <c r="U1842" s="4">
        <v>29.364000000000001</v>
      </c>
      <c r="V1842" s="6">
        <v>0.375</v>
      </c>
      <c r="W1842" t="s">
        <v>11579</v>
      </c>
      <c r="X1842">
        <v>2014</v>
      </c>
      <c r="Y1842" s="2">
        <v>8</v>
      </c>
      <c r="Z1842" s="2" t="s">
        <v>11580</v>
      </c>
    </row>
    <row r="1843" spans="1:26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 t="s">
        <v>11364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>
        <v>1</v>
      </c>
      <c r="T1843" s="5">
        <v>0</v>
      </c>
      <c r="U1843" s="4">
        <v>39.4268</v>
      </c>
      <c r="V1843" s="6">
        <v>0.27999999999999997</v>
      </c>
      <c r="W1843" t="s">
        <v>11582</v>
      </c>
      <c r="X1843">
        <v>2016</v>
      </c>
      <c r="Y1843" s="2">
        <v>7</v>
      </c>
      <c r="Z1843" s="2" t="s">
        <v>11580</v>
      </c>
    </row>
    <row r="1844" spans="1:26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 t="s">
        <v>10980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>
        <v>4</v>
      </c>
      <c r="T1844" s="5">
        <v>0.2</v>
      </c>
      <c r="U1844" s="4">
        <v>13.532400000000001</v>
      </c>
      <c r="V1844" s="6">
        <v>0.33750000000000008</v>
      </c>
      <c r="W1844" t="s">
        <v>11579</v>
      </c>
      <c r="X1844">
        <v>2015</v>
      </c>
      <c r="Y1844" s="2">
        <v>2</v>
      </c>
      <c r="Z1844" s="2" t="s">
        <v>11580</v>
      </c>
    </row>
    <row r="1845" spans="1:26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 t="s">
        <v>10980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>
        <v>2</v>
      </c>
      <c r="T1845" s="5">
        <v>0.6</v>
      </c>
      <c r="U1845" s="4">
        <v>-30.588000000000001</v>
      </c>
      <c r="V1845" s="6">
        <v>-0.75</v>
      </c>
      <c r="W1845" t="s">
        <v>11583</v>
      </c>
      <c r="X1845">
        <v>2015</v>
      </c>
      <c r="Y1845" s="2">
        <v>2</v>
      </c>
      <c r="Z1845" s="2" t="s">
        <v>11584</v>
      </c>
    </row>
    <row r="1846" spans="1:26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 t="s">
        <v>10979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>
        <v>3</v>
      </c>
      <c r="T1846" s="5">
        <v>0</v>
      </c>
      <c r="U1846" s="4">
        <v>11.774100000000001</v>
      </c>
      <c r="V1846" s="6">
        <v>0.13</v>
      </c>
      <c r="W1846" t="s">
        <v>11582</v>
      </c>
      <c r="X1846">
        <v>2017</v>
      </c>
      <c r="Y1846" s="2">
        <v>7</v>
      </c>
      <c r="Z1846" s="2" t="s">
        <v>11580</v>
      </c>
    </row>
    <row r="1847" spans="1:26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 t="s">
        <v>11313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>
        <v>6</v>
      </c>
      <c r="T1847" s="5">
        <v>0</v>
      </c>
      <c r="U1847" s="4">
        <v>19.238399999999999</v>
      </c>
      <c r="V1847" s="6">
        <v>0.48</v>
      </c>
      <c r="W1847" t="s">
        <v>11582</v>
      </c>
      <c r="X1847">
        <v>2017</v>
      </c>
      <c r="Y1847" s="2">
        <v>1</v>
      </c>
      <c r="Z1847" s="2" t="s">
        <v>11580</v>
      </c>
    </row>
    <row r="1848" spans="1:26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 t="s">
        <v>11313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>
        <v>2</v>
      </c>
      <c r="T1848" s="5">
        <v>0</v>
      </c>
      <c r="U1848" s="4">
        <v>15.8256</v>
      </c>
      <c r="V1848" s="6">
        <v>0.42</v>
      </c>
      <c r="W1848" t="s">
        <v>11582</v>
      </c>
      <c r="X1848">
        <v>2017</v>
      </c>
      <c r="Y1848" s="2">
        <v>1</v>
      </c>
      <c r="Z1848" s="2" t="s">
        <v>11580</v>
      </c>
    </row>
    <row r="1849" spans="1:26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 t="s">
        <v>11098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>
        <v>3</v>
      </c>
      <c r="T1849" s="5">
        <v>0.2</v>
      </c>
      <c r="U1849" s="4">
        <v>27.176400000000001</v>
      </c>
      <c r="V1849" s="6">
        <v>7.5000000000000011E-2</v>
      </c>
      <c r="W1849" t="s">
        <v>11579</v>
      </c>
      <c r="X1849">
        <v>2017</v>
      </c>
      <c r="Y1849" s="2">
        <v>9</v>
      </c>
      <c r="Z1849" s="2" t="s">
        <v>11580</v>
      </c>
    </row>
    <row r="1850" spans="1:26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 t="s">
        <v>11098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>
        <v>2</v>
      </c>
      <c r="T1850" s="5">
        <v>0.2</v>
      </c>
      <c r="U1850" s="4">
        <v>2.2450000000000001</v>
      </c>
      <c r="V1850" s="6">
        <v>0.3125</v>
      </c>
      <c r="W1850" t="s">
        <v>11579</v>
      </c>
      <c r="X1850">
        <v>2017</v>
      </c>
      <c r="Y1850" s="2">
        <v>9</v>
      </c>
      <c r="Z1850" s="2" t="s">
        <v>11580</v>
      </c>
    </row>
    <row r="1851" spans="1:26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 t="s">
        <v>11365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>
        <v>1</v>
      </c>
      <c r="T1851" s="5">
        <v>0</v>
      </c>
      <c r="U1851" s="4">
        <v>9.7327999999999992</v>
      </c>
      <c r="V1851" s="6">
        <v>0.27999999999999997</v>
      </c>
      <c r="W1851" t="s">
        <v>11582</v>
      </c>
      <c r="X1851">
        <v>2015</v>
      </c>
      <c r="Y1851" s="2">
        <v>7</v>
      </c>
      <c r="Z1851" s="2" t="s">
        <v>11580</v>
      </c>
    </row>
    <row r="1852" spans="1:26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 t="s">
        <v>11365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>
        <v>5</v>
      </c>
      <c r="T1852" s="5">
        <v>0</v>
      </c>
      <c r="U1852" s="4">
        <v>124.68</v>
      </c>
      <c r="V1852" s="6">
        <v>0.15</v>
      </c>
      <c r="W1852" t="s">
        <v>11582</v>
      </c>
      <c r="X1852">
        <v>2015</v>
      </c>
      <c r="Y1852" s="2">
        <v>7</v>
      </c>
      <c r="Z1852" s="2" t="s">
        <v>11580</v>
      </c>
    </row>
    <row r="1853" spans="1:26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 t="s">
        <v>11365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>
        <v>5</v>
      </c>
      <c r="T1853" s="5">
        <v>0</v>
      </c>
      <c r="U1853" s="4">
        <v>11.88</v>
      </c>
      <c r="V1853" s="6">
        <v>0.45000000000000007</v>
      </c>
      <c r="W1853" t="s">
        <v>11582</v>
      </c>
      <c r="X1853">
        <v>2015</v>
      </c>
      <c r="Y1853" s="2">
        <v>7</v>
      </c>
      <c r="Z1853" s="2" t="s">
        <v>11580</v>
      </c>
    </row>
    <row r="1854" spans="1:26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 t="s">
        <v>11365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>
        <v>7</v>
      </c>
      <c r="T1854" s="5">
        <v>0</v>
      </c>
      <c r="U1854" s="4">
        <v>49.104999999999997</v>
      </c>
      <c r="V1854" s="6">
        <v>0.45999999999999996</v>
      </c>
      <c r="W1854" t="s">
        <v>11582</v>
      </c>
      <c r="X1854">
        <v>2015</v>
      </c>
      <c r="Y1854" s="2">
        <v>7</v>
      </c>
      <c r="Z1854" s="2" t="s">
        <v>11580</v>
      </c>
    </row>
    <row r="1855" spans="1:26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 t="s">
        <v>11365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>
        <v>2</v>
      </c>
      <c r="T1855" s="5">
        <v>0</v>
      </c>
      <c r="U1855" s="4">
        <v>45.9754</v>
      </c>
      <c r="V1855" s="6">
        <v>0.47000000000000003</v>
      </c>
      <c r="W1855" t="s">
        <v>11582</v>
      </c>
      <c r="X1855">
        <v>2015</v>
      </c>
      <c r="Y1855" s="2">
        <v>7</v>
      </c>
      <c r="Z1855" s="2" t="s">
        <v>11580</v>
      </c>
    </row>
    <row r="1856" spans="1:26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 t="s">
        <v>11365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>
        <v>5</v>
      </c>
      <c r="T1856" s="5">
        <v>0</v>
      </c>
      <c r="U1856" s="4">
        <v>38.177999999999997</v>
      </c>
      <c r="V1856" s="6">
        <v>0.26999999999999996</v>
      </c>
      <c r="W1856" t="s">
        <v>11582</v>
      </c>
      <c r="X1856">
        <v>2015</v>
      </c>
      <c r="Y1856" s="2">
        <v>7</v>
      </c>
      <c r="Z1856" s="2" t="s">
        <v>11580</v>
      </c>
    </row>
    <row r="1857" spans="1:26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 t="s">
        <v>10991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>
        <v>3</v>
      </c>
      <c r="T1857" s="5">
        <v>0</v>
      </c>
      <c r="U1857" s="4">
        <v>4.7915999999999999</v>
      </c>
      <c r="V1857" s="6">
        <v>0.33</v>
      </c>
      <c r="W1857" t="s">
        <v>11582</v>
      </c>
      <c r="X1857">
        <v>2014</v>
      </c>
      <c r="Y1857" s="2">
        <v>6</v>
      </c>
      <c r="Z1857" s="2" t="s">
        <v>11580</v>
      </c>
    </row>
    <row r="1858" spans="1:26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 t="s">
        <v>10997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>
        <v>5</v>
      </c>
      <c r="T1858" s="5">
        <v>0.2</v>
      </c>
      <c r="U1858" s="4">
        <v>-15.99</v>
      </c>
      <c r="V1858" s="6">
        <v>-0.125</v>
      </c>
      <c r="W1858" t="s">
        <v>11579</v>
      </c>
      <c r="X1858">
        <v>2017</v>
      </c>
      <c r="Y1858" s="2">
        <v>5</v>
      </c>
      <c r="Z1858" s="2" t="s">
        <v>11584</v>
      </c>
    </row>
    <row r="1859" spans="1:26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 t="s">
        <v>10997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>
        <v>4</v>
      </c>
      <c r="T1859" s="5">
        <v>0.8</v>
      </c>
      <c r="U1859" s="4">
        <v>-53.072000000000003</v>
      </c>
      <c r="V1859" s="6">
        <v>-1.55</v>
      </c>
      <c r="W1859" t="s">
        <v>11583</v>
      </c>
      <c r="X1859">
        <v>2017</v>
      </c>
      <c r="Y1859" s="2">
        <v>5</v>
      </c>
      <c r="Z1859" s="2" t="s">
        <v>11584</v>
      </c>
    </row>
    <row r="1860" spans="1:26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 t="s">
        <v>11048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>
        <v>2</v>
      </c>
      <c r="T1860" s="5">
        <v>0</v>
      </c>
      <c r="U1860" s="4">
        <v>60.552799999999998</v>
      </c>
      <c r="V1860" s="6">
        <v>0.43999999999999995</v>
      </c>
      <c r="W1860" t="s">
        <v>11582</v>
      </c>
      <c r="X1860">
        <v>2015</v>
      </c>
      <c r="Y1860" s="2">
        <v>9</v>
      </c>
      <c r="Z1860" s="2" t="s">
        <v>11580</v>
      </c>
    </row>
    <row r="1861" spans="1:26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 t="s">
        <v>11048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>
        <v>1</v>
      </c>
      <c r="T1861" s="5">
        <v>0</v>
      </c>
      <c r="U1861" s="4">
        <v>25.122499999999999</v>
      </c>
      <c r="V1861" s="6">
        <v>0.25</v>
      </c>
      <c r="W1861" t="s">
        <v>11582</v>
      </c>
      <c r="X1861">
        <v>2015</v>
      </c>
      <c r="Y1861" s="2">
        <v>9</v>
      </c>
      <c r="Z1861" s="2" t="s">
        <v>11580</v>
      </c>
    </row>
    <row r="1862" spans="1:26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 t="s">
        <v>10949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>
        <v>2</v>
      </c>
      <c r="T1862" s="5">
        <v>0.2</v>
      </c>
      <c r="U1862" s="4">
        <v>-28.976400000000002</v>
      </c>
      <c r="V1862" s="6">
        <v>-0.11250000000000002</v>
      </c>
      <c r="W1862" t="s">
        <v>11579</v>
      </c>
      <c r="X1862">
        <v>2017</v>
      </c>
      <c r="Y1862" s="2">
        <v>3</v>
      </c>
      <c r="Z1862" s="2" t="s">
        <v>11584</v>
      </c>
    </row>
    <row r="1863" spans="1:26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 t="s">
        <v>10949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>
        <v>4</v>
      </c>
      <c r="T1863" s="5">
        <v>0</v>
      </c>
      <c r="U1863" s="4">
        <v>33.588799999999999</v>
      </c>
      <c r="V1863" s="6">
        <v>0.28000000000000003</v>
      </c>
      <c r="W1863" t="s">
        <v>11582</v>
      </c>
      <c r="X1863">
        <v>2017</v>
      </c>
      <c r="Y1863" s="2">
        <v>3</v>
      </c>
      <c r="Z1863" s="2" t="s">
        <v>11580</v>
      </c>
    </row>
    <row r="1864" spans="1:26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 t="s">
        <v>10980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>
        <v>4</v>
      </c>
      <c r="T1864" s="5">
        <v>0.2</v>
      </c>
      <c r="U1864" s="4">
        <v>4.9631999999999996</v>
      </c>
      <c r="V1864" s="6">
        <v>9.9999999999999992E-2</v>
      </c>
      <c r="W1864" t="s">
        <v>11579</v>
      </c>
      <c r="X1864">
        <v>2014</v>
      </c>
      <c r="Y1864" s="2">
        <v>11</v>
      </c>
      <c r="Z1864" s="2" t="s">
        <v>11580</v>
      </c>
    </row>
    <row r="1865" spans="1:26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 t="s">
        <v>11083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>
        <v>5</v>
      </c>
      <c r="T1865" s="5">
        <v>0.5</v>
      </c>
      <c r="U1865" s="4">
        <v>-465.56799999999998</v>
      </c>
      <c r="V1865" s="6">
        <v>-0.6399999999999999</v>
      </c>
      <c r="W1865" t="s">
        <v>11583</v>
      </c>
      <c r="X1865">
        <v>2016</v>
      </c>
      <c r="Y1865" s="2">
        <v>10</v>
      </c>
      <c r="Z1865" s="2" t="s">
        <v>11584</v>
      </c>
    </row>
    <row r="1866" spans="1:26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 t="s">
        <v>11083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>
        <v>3</v>
      </c>
      <c r="T1866" s="5">
        <v>0.2</v>
      </c>
      <c r="U1866" s="4">
        <v>4.3680000000000003</v>
      </c>
      <c r="V1866" s="6">
        <v>0.17500000000000002</v>
      </c>
      <c r="W1866" t="s">
        <v>11579</v>
      </c>
      <c r="X1866">
        <v>2016</v>
      </c>
      <c r="Y1866" s="2">
        <v>10</v>
      </c>
      <c r="Z1866" s="2" t="s">
        <v>11580</v>
      </c>
    </row>
    <row r="1867" spans="1:26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 t="s">
        <v>11002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>
        <v>3</v>
      </c>
      <c r="T1867" s="5">
        <v>0.4</v>
      </c>
      <c r="U1867" s="4">
        <v>-92.695499999999996</v>
      </c>
      <c r="V1867" s="6">
        <v>-0.25</v>
      </c>
      <c r="W1867" t="s">
        <v>11585</v>
      </c>
      <c r="X1867">
        <v>2017</v>
      </c>
      <c r="Y1867" s="2">
        <v>11</v>
      </c>
      <c r="Z1867" s="2" t="s">
        <v>11584</v>
      </c>
    </row>
    <row r="1868" spans="1:26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 t="s">
        <v>11366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>
        <v>5</v>
      </c>
      <c r="T1868" s="5">
        <v>0</v>
      </c>
      <c r="U1868" s="4">
        <v>70.721999999999994</v>
      </c>
      <c r="V1868" s="6">
        <v>0.36</v>
      </c>
      <c r="W1868" t="s">
        <v>11582</v>
      </c>
      <c r="X1868">
        <v>2017</v>
      </c>
      <c r="Y1868" s="2">
        <v>4</v>
      </c>
      <c r="Z1868" s="2" t="s">
        <v>11580</v>
      </c>
    </row>
    <row r="1869" spans="1:26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 t="s">
        <v>10989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>
        <v>6</v>
      </c>
      <c r="T1869" s="5">
        <v>0.2</v>
      </c>
      <c r="U1869" s="4">
        <v>10.8864</v>
      </c>
      <c r="V1869" s="6">
        <v>0.35000000000000003</v>
      </c>
      <c r="W1869" t="s">
        <v>11579</v>
      </c>
      <c r="X1869">
        <v>2015</v>
      </c>
      <c r="Y1869" s="2">
        <v>6</v>
      </c>
      <c r="Z1869" s="2" t="s">
        <v>11580</v>
      </c>
    </row>
    <row r="1870" spans="1:26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 t="s">
        <v>10989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>
        <v>2</v>
      </c>
      <c r="T1870" s="5">
        <v>0.2</v>
      </c>
      <c r="U1870" s="4">
        <v>-17.607600000000001</v>
      </c>
      <c r="V1870" s="6">
        <v>-0.22500000000000001</v>
      </c>
      <c r="W1870" t="s">
        <v>11579</v>
      </c>
      <c r="X1870">
        <v>2015</v>
      </c>
      <c r="Y1870" s="2">
        <v>6</v>
      </c>
      <c r="Z1870" s="2" t="s">
        <v>11584</v>
      </c>
    </row>
    <row r="1871" spans="1:26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 t="s">
        <v>11050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>
        <v>1</v>
      </c>
      <c r="T1871" s="5">
        <v>0</v>
      </c>
      <c r="U1871" s="4">
        <v>3.1103999999999998</v>
      </c>
      <c r="V1871" s="6">
        <v>0.47999999999999993</v>
      </c>
      <c r="W1871" t="s">
        <v>11582</v>
      </c>
      <c r="X1871">
        <v>2016</v>
      </c>
      <c r="Y1871" s="2">
        <v>8</v>
      </c>
      <c r="Z1871" s="2" t="s">
        <v>11580</v>
      </c>
    </row>
    <row r="1872" spans="1:26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 t="s">
        <v>11000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>
        <v>5</v>
      </c>
      <c r="T1872" s="5">
        <v>0</v>
      </c>
      <c r="U1872" s="4">
        <v>25.792000000000002</v>
      </c>
      <c r="V1872" s="6">
        <v>0.26</v>
      </c>
      <c r="W1872" t="s">
        <v>11582</v>
      </c>
      <c r="X1872">
        <v>2014</v>
      </c>
      <c r="Y1872" s="2">
        <v>7</v>
      </c>
      <c r="Z1872" s="2" t="s">
        <v>11580</v>
      </c>
    </row>
    <row r="1873" spans="1:26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 t="s">
        <v>11000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>
        <v>2</v>
      </c>
      <c r="T1873" s="5">
        <v>0.2</v>
      </c>
      <c r="U1873" s="4">
        <v>50.097999999999999</v>
      </c>
      <c r="V1873" s="6">
        <v>6.25E-2</v>
      </c>
      <c r="W1873" t="s">
        <v>11579</v>
      </c>
      <c r="X1873">
        <v>2014</v>
      </c>
      <c r="Y1873" s="2">
        <v>7</v>
      </c>
      <c r="Z1873" s="2" t="s">
        <v>11580</v>
      </c>
    </row>
    <row r="1874" spans="1:26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 t="s">
        <v>11000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>
        <v>1</v>
      </c>
      <c r="T1874" s="5">
        <v>0.2</v>
      </c>
      <c r="U1874" s="4">
        <v>27.284800000000001</v>
      </c>
      <c r="V1874" s="6">
        <v>9.9999999999999992E-2</v>
      </c>
      <c r="W1874" t="s">
        <v>11579</v>
      </c>
      <c r="X1874">
        <v>2014</v>
      </c>
      <c r="Y1874" s="2">
        <v>7</v>
      </c>
      <c r="Z1874" s="2" t="s">
        <v>11580</v>
      </c>
    </row>
    <row r="1875" spans="1:26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 t="s">
        <v>11367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>
        <v>1</v>
      </c>
      <c r="T1875" s="5">
        <v>0</v>
      </c>
      <c r="U1875" s="4">
        <v>20.584199999999999</v>
      </c>
      <c r="V1875" s="6">
        <v>0.28999999999999998</v>
      </c>
      <c r="W1875" t="s">
        <v>11582</v>
      </c>
      <c r="X1875">
        <v>2017</v>
      </c>
      <c r="Y1875" s="2">
        <v>11</v>
      </c>
      <c r="Z1875" s="2" t="s">
        <v>11580</v>
      </c>
    </row>
    <row r="1876" spans="1:26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 t="s">
        <v>10981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>
        <v>2</v>
      </c>
      <c r="T1876" s="5">
        <v>0.2</v>
      </c>
      <c r="U1876" s="4">
        <v>5.8811999999999998</v>
      </c>
      <c r="V1876" s="6">
        <v>0.36249999999999999</v>
      </c>
      <c r="W1876" t="s">
        <v>11579</v>
      </c>
      <c r="X1876">
        <v>2014</v>
      </c>
      <c r="Y1876" s="2">
        <v>6</v>
      </c>
      <c r="Z1876" s="2" t="s">
        <v>11580</v>
      </c>
    </row>
    <row r="1877" spans="1:26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 t="s">
        <v>10940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>
        <v>1</v>
      </c>
      <c r="T1877" s="5">
        <v>0.2</v>
      </c>
      <c r="U1877" s="4">
        <v>-22.097999999999999</v>
      </c>
      <c r="V1877" s="6">
        <v>-0.125</v>
      </c>
      <c r="W1877" t="s">
        <v>11579</v>
      </c>
      <c r="X1877">
        <v>2016</v>
      </c>
      <c r="Y1877" s="2">
        <v>3</v>
      </c>
      <c r="Z1877" s="2" t="s">
        <v>11584</v>
      </c>
    </row>
    <row r="1878" spans="1:26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 t="s">
        <v>10980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>
        <v>3</v>
      </c>
      <c r="T1878" s="5">
        <v>0.2</v>
      </c>
      <c r="U1878" s="4">
        <v>47.037599999999998</v>
      </c>
      <c r="V1878" s="6">
        <v>0.1</v>
      </c>
      <c r="W1878" t="s">
        <v>11579</v>
      </c>
      <c r="X1878">
        <v>2017</v>
      </c>
      <c r="Y1878" s="2">
        <v>3</v>
      </c>
      <c r="Z1878" s="2" t="s">
        <v>11580</v>
      </c>
    </row>
    <row r="1879" spans="1:26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 t="s">
        <v>10941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>
        <v>4</v>
      </c>
      <c r="T1879" s="5">
        <v>0.2</v>
      </c>
      <c r="U1879" s="4">
        <v>-44.276400000000002</v>
      </c>
      <c r="V1879" s="6">
        <v>-0.11250000000000002</v>
      </c>
      <c r="W1879" t="s">
        <v>11579</v>
      </c>
      <c r="X1879">
        <v>2017</v>
      </c>
      <c r="Y1879" s="2">
        <v>12</v>
      </c>
      <c r="Z1879" s="2" t="s">
        <v>11584</v>
      </c>
    </row>
    <row r="1880" spans="1:26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 t="s">
        <v>10941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>
        <v>3</v>
      </c>
      <c r="T1880" s="5">
        <v>0.2</v>
      </c>
      <c r="U1880" s="4">
        <v>22.6782</v>
      </c>
      <c r="V1880" s="6">
        <v>7.5000000000000011E-2</v>
      </c>
      <c r="W1880" t="s">
        <v>11579</v>
      </c>
      <c r="X1880">
        <v>2017</v>
      </c>
      <c r="Y1880" s="2">
        <v>12</v>
      </c>
      <c r="Z1880" s="2" t="s">
        <v>11580</v>
      </c>
    </row>
    <row r="1881" spans="1:26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 t="s">
        <v>10942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>
        <v>9</v>
      </c>
      <c r="T1881" s="5">
        <v>0.7</v>
      </c>
      <c r="U1881" s="4">
        <v>-48.119399999999999</v>
      </c>
      <c r="V1881" s="6">
        <v>-0.7</v>
      </c>
      <c r="W1881" t="s">
        <v>11583</v>
      </c>
      <c r="X1881">
        <v>2017</v>
      </c>
      <c r="Y1881" s="2">
        <v>3</v>
      </c>
      <c r="Z1881" s="2" t="s">
        <v>11584</v>
      </c>
    </row>
    <row r="1882" spans="1:26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 t="s">
        <v>11080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>
        <v>3</v>
      </c>
      <c r="T1882" s="5">
        <v>0</v>
      </c>
      <c r="U1882" s="4">
        <v>14.67</v>
      </c>
      <c r="V1882" s="6">
        <v>0.5</v>
      </c>
      <c r="W1882" t="s">
        <v>11582</v>
      </c>
      <c r="X1882">
        <v>2015</v>
      </c>
      <c r="Y1882" s="2">
        <v>3</v>
      </c>
      <c r="Z1882" s="2" t="s">
        <v>11580</v>
      </c>
    </row>
    <row r="1883" spans="1:26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 t="s">
        <v>11080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>
        <v>7</v>
      </c>
      <c r="T1883" s="5">
        <v>0.1</v>
      </c>
      <c r="U1883" s="4">
        <v>63.9345</v>
      </c>
      <c r="V1883" s="6">
        <v>0.16666666666666666</v>
      </c>
      <c r="W1883" t="s">
        <v>11579</v>
      </c>
      <c r="X1883">
        <v>2015</v>
      </c>
      <c r="Y1883" s="2">
        <v>3</v>
      </c>
      <c r="Z1883" s="2" t="s">
        <v>11580</v>
      </c>
    </row>
    <row r="1884" spans="1:26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 t="s">
        <v>11080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>
        <v>4</v>
      </c>
      <c r="T1884" s="5">
        <v>0</v>
      </c>
      <c r="U1884" s="4">
        <v>67.608000000000004</v>
      </c>
      <c r="V1884" s="6">
        <v>0.12000000000000001</v>
      </c>
      <c r="W1884" t="s">
        <v>11582</v>
      </c>
      <c r="X1884">
        <v>2015</v>
      </c>
      <c r="Y1884" s="2">
        <v>3</v>
      </c>
      <c r="Z1884" s="2" t="s">
        <v>11580</v>
      </c>
    </row>
    <row r="1885" spans="1:26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 t="s">
        <v>10989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>
        <v>7</v>
      </c>
      <c r="T1885" s="5">
        <v>0.2</v>
      </c>
      <c r="U1885" s="4">
        <v>78.6828</v>
      </c>
      <c r="V1885" s="6">
        <v>0.36249999999999999</v>
      </c>
      <c r="W1885" t="s">
        <v>11579</v>
      </c>
      <c r="X1885">
        <v>2016</v>
      </c>
      <c r="Y1885" s="2">
        <v>11</v>
      </c>
      <c r="Z1885" s="2" t="s">
        <v>11580</v>
      </c>
    </row>
    <row r="1886" spans="1:26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 t="s">
        <v>11368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4">
        <v>6</v>
      </c>
      <c r="S1886">
        <v>2</v>
      </c>
      <c r="T1886" s="5">
        <v>0.2</v>
      </c>
      <c r="U1886" s="4">
        <v>2.1</v>
      </c>
      <c r="V1886" s="6">
        <v>0.35000000000000003</v>
      </c>
      <c r="W1886" t="s">
        <v>11579</v>
      </c>
      <c r="X1886">
        <v>2017</v>
      </c>
      <c r="Y1886" s="2">
        <v>1</v>
      </c>
      <c r="Z1886" s="2" t="s">
        <v>11580</v>
      </c>
    </row>
    <row r="1887" spans="1:26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 t="s">
        <v>11000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>
        <v>3</v>
      </c>
      <c r="T1887" s="5">
        <v>0</v>
      </c>
      <c r="U1887" s="4">
        <v>10.4148</v>
      </c>
      <c r="V1887" s="6">
        <v>0.33</v>
      </c>
      <c r="W1887" t="s">
        <v>11582</v>
      </c>
      <c r="X1887">
        <v>2016</v>
      </c>
      <c r="Y1887" s="2">
        <v>4</v>
      </c>
      <c r="Z1887" s="2" t="s">
        <v>11580</v>
      </c>
    </row>
    <row r="1888" spans="1:26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 t="s">
        <v>10943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>
        <v>2</v>
      </c>
      <c r="T1888" s="5">
        <v>0.2</v>
      </c>
      <c r="U1888" s="4">
        <v>2.3976000000000002</v>
      </c>
      <c r="V1888" s="6">
        <v>0.33750000000000002</v>
      </c>
      <c r="W1888" t="s">
        <v>11579</v>
      </c>
      <c r="X1888">
        <v>2014</v>
      </c>
      <c r="Y1888" s="2">
        <v>5</v>
      </c>
      <c r="Z1888" s="2" t="s">
        <v>11580</v>
      </c>
    </row>
    <row r="1889" spans="1:26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 t="s">
        <v>10943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>
        <v>8</v>
      </c>
      <c r="T1889" s="5">
        <v>0.7</v>
      </c>
      <c r="U1889" s="4">
        <v>-331.96</v>
      </c>
      <c r="V1889" s="6">
        <v>-0.83333333333333337</v>
      </c>
      <c r="W1889" t="s">
        <v>11583</v>
      </c>
      <c r="X1889">
        <v>2014</v>
      </c>
      <c r="Y1889" s="2">
        <v>5</v>
      </c>
      <c r="Z1889" s="2" t="s">
        <v>11584</v>
      </c>
    </row>
    <row r="1890" spans="1:26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 t="s">
        <v>10944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>
        <v>4</v>
      </c>
      <c r="T1890" s="5">
        <v>0.2</v>
      </c>
      <c r="U1890" s="4">
        <v>13.701599999999999</v>
      </c>
      <c r="V1890" s="6">
        <v>0.11249999999999999</v>
      </c>
      <c r="W1890" t="s">
        <v>11579</v>
      </c>
      <c r="X1890">
        <v>2014</v>
      </c>
      <c r="Y1890" s="2">
        <v>10</v>
      </c>
      <c r="Z1890" s="2" t="s">
        <v>11580</v>
      </c>
    </row>
    <row r="1891" spans="1:26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 t="s">
        <v>10944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>
        <v>3</v>
      </c>
      <c r="T1891" s="5">
        <v>0.4</v>
      </c>
      <c r="U1891" s="4">
        <v>-122.877</v>
      </c>
      <c r="V1891" s="6">
        <v>-0.3</v>
      </c>
      <c r="W1891" t="s">
        <v>11585</v>
      </c>
      <c r="X1891">
        <v>2014</v>
      </c>
      <c r="Y1891" s="2">
        <v>10</v>
      </c>
      <c r="Z1891" s="2" t="s">
        <v>11584</v>
      </c>
    </row>
    <row r="1892" spans="1:26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 t="s">
        <v>11256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>
        <v>2</v>
      </c>
      <c r="T1892" s="5">
        <v>0</v>
      </c>
      <c r="U1892" s="4">
        <v>4.7519999999999998</v>
      </c>
      <c r="V1892" s="6">
        <v>0.44999999999999996</v>
      </c>
      <c r="W1892" t="s">
        <v>11582</v>
      </c>
      <c r="X1892">
        <v>2014</v>
      </c>
      <c r="Y1892" s="2">
        <v>3</v>
      </c>
      <c r="Z1892" s="2" t="s">
        <v>11580</v>
      </c>
    </row>
    <row r="1893" spans="1:26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 t="s">
        <v>11256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>
        <v>1</v>
      </c>
      <c r="T1893" s="5">
        <v>0</v>
      </c>
      <c r="U1893" s="4">
        <v>1.2505999999999999</v>
      </c>
      <c r="V1893" s="6">
        <v>0.37</v>
      </c>
      <c r="W1893" t="s">
        <v>11582</v>
      </c>
      <c r="X1893">
        <v>2014</v>
      </c>
      <c r="Y1893" s="2">
        <v>3</v>
      </c>
      <c r="Z1893" s="2" t="s">
        <v>11580</v>
      </c>
    </row>
    <row r="1894" spans="1:26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 t="s">
        <v>11369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>
        <v>1</v>
      </c>
      <c r="T1894" s="5">
        <v>0.2</v>
      </c>
      <c r="U1894" s="4">
        <v>2.9340000000000002</v>
      </c>
      <c r="V1894" s="6">
        <v>0.37500000000000006</v>
      </c>
      <c r="W1894" t="s">
        <v>11579</v>
      </c>
      <c r="X1894">
        <v>2017</v>
      </c>
      <c r="Y1894" s="2">
        <v>12</v>
      </c>
      <c r="Z1894" s="2" t="s">
        <v>11580</v>
      </c>
    </row>
    <row r="1895" spans="1:26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 t="s">
        <v>11087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>
        <v>1</v>
      </c>
      <c r="T1895" s="5">
        <v>0.2</v>
      </c>
      <c r="U1895" s="4">
        <v>7.7450000000000001</v>
      </c>
      <c r="V1895" s="6">
        <v>0.3125</v>
      </c>
      <c r="W1895" t="s">
        <v>11579</v>
      </c>
      <c r="X1895">
        <v>2016</v>
      </c>
      <c r="Y1895" s="2">
        <v>11</v>
      </c>
      <c r="Z1895" s="2" t="s">
        <v>11580</v>
      </c>
    </row>
    <row r="1896" spans="1:26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 t="s">
        <v>11370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>
        <v>3</v>
      </c>
      <c r="T1896" s="5">
        <v>0</v>
      </c>
      <c r="U1896" s="4">
        <v>10.395</v>
      </c>
      <c r="V1896" s="6">
        <v>0.3</v>
      </c>
      <c r="W1896" t="s">
        <v>11582</v>
      </c>
      <c r="X1896">
        <v>2017</v>
      </c>
      <c r="Y1896" s="2">
        <v>12</v>
      </c>
      <c r="Z1896" s="2" t="s">
        <v>11580</v>
      </c>
    </row>
    <row r="1897" spans="1:26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 t="s">
        <v>11371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>
        <v>2</v>
      </c>
      <c r="T1897" s="5">
        <v>0.2</v>
      </c>
      <c r="U1897" s="4">
        <v>152.495</v>
      </c>
      <c r="V1897" s="6">
        <v>0.3125</v>
      </c>
      <c r="W1897" t="s">
        <v>11579</v>
      </c>
      <c r="X1897">
        <v>2015</v>
      </c>
      <c r="Y1897" s="2">
        <v>12</v>
      </c>
      <c r="Z1897" s="2" t="s">
        <v>11580</v>
      </c>
    </row>
    <row r="1898" spans="1:26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 t="s">
        <v>11223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>
        <v>2</v>
      </c>
      <c r="T1898" s="5">
        <v>0</v>
      </c>
      <c r="U1898" s="4">
        <v>843.17060000000004</v>
      </c>
      <c r="V1898" s="6">
        <v>0.47000000000000003</v>
      </c>
      <c r="W1898" t="s">
        <v>11582</v>
      </c>
      <c r="X1898">
        <v>2017</v>
      </c>
      <c r="Y1898" s="2">
        <v>10</v>
      </c>
      <c r="Z1898" s="2" t="s">
        <v>11580</v>
      </c>
    </row>
    <row r="1899" spans="1:26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 t="s">
        <v>10945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>
        <v>2</v>
      </c>
      <c r="T1899" s="5">
        <v>0.2</v>
      </c>
      <c r="U1899" s="4">
        <v>10.805400000000001</v>
      </c>
      <c r="V1899" s="6">
        <v>0.36250000000000004</v>
      </c>
      <c r="W1899" t="s">
        <v>11579</v>
      </c>
      <c r="X1899">
        <v>2014</v>
      </c>
      <c r="Y1899" s="2">
        <v>8</v>
      </c>
      <c r="Z1899" s="2" t="s">
        <v>11580</v>
      </c>
    </row>
    <row r="1900" spans="1:26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 t="s">
        <v>10945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>
        <v>4</v>
      </c>
      <c r="T1900" s="5">
        <v>0.7</v>
      </c>
      <c r="U1900" s="4">
        <v>-336.78399999999999</v>
      </c>
      <c r="V1900" s="6">
        <v>-0.66666666666666663</v>
      </c>
      <c r="W1900" t="s">
        <v>11583</v>
      </c>
      <c r="X1900">
        <v>2014</v>
      </c>
      <c r="Y1900" s="2">
        <v>8</v>
      </c>
      <c r="Z1900" s="2" t="s">
        <v>11584</v>
      </c>
    </row>
    <row r="1901" spans="1:26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 t="s">
        <v>10945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>
        <v>3</v>
      </c>
      <c r="T1901" s="5">
        <v>0.45</v>
      </c>
      <c r="U1901" s="4">
        <v>-110.7645</v>
      </c>
      <c r="V1901" s="6">
        <v>-0.63636363636363635</v>
      </c>
      <c r="W1901" t="s">
        <v>11583</v>
      </c>
      <c r="X1901">
        <v>2014</v>
      </c>
      <c r="Y1901" s="2">
        <v>8</v>
      </c>
      <c r="Z1901" s="2" t="s">
        <v>11584</v>
      </c>
    </row>
    <row r="1902" spans="1:26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 t="s">
        <v>11372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>
        <v>6</v>
      </c>
      <c r="T1902" s="5">
        <v>0</v>
      </c>
      <c r="U1902" s="4">
        <v>19.187999999999999</v>
      </c>
      <c r="V1902" s="6">
        <v>9.9999999999999992E-2</v>
      </c>
      <c r="W1902" t="s">
        <v>11582</v>
      </c>
      <c r="X1902">
        <v>2016</v>
      </c>
      <c r="Y1902" s="2">
        <v>6</v>
      </c>
      <c r="Z1902" s="2" t="s">
        <v>11580</v>
      </c>
    </row>
    <row r="1903" spans="1:26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 t="s">
        <v>11286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>
        <v>2</v>
      </c>
      <c r="T1903" s="5">
        <v>0</v>
      </c>
      <c r="U1903" s="4">
        <v>3.9906000000000001</v>
      </c>
      <c r="V1903" s="6">
        <v>0.27</v>
      </c>
      <c r="W1903" t="s">
        <v>11582</v>
      </c>
      <c r="X1903">
        <v>2016</v>
      </c>
      <c r="Y1903" s="2">
        <v>8</v>
      </c>
      <c r="Z1903" s="2" t="s">
        <v>11580</v>
      </c>
    </row>
    <row r="1904" spans="1:26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 t="s">
        <v>10952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>
        <v>1</v>
      </c>
      <c r="T1904" s="5">
        <v>0.2</v>
      </c>
      <c r="U1904" s="4">
        <v>1.8144</v>
      </c>
      <c r="V1904" s="6">
        <v>0.35</v>
      </c>
      <c r="W1904" t="s">
        <v>11579</v>
      </c>
      <c r="X1904">
        <v>2017</v>
      </c>
      <c r="Y1904" s="2">
        <v>10</v>
      </c>
      <c r="Z1904" s="2" t="s">
        <v>11580</v>
      </c>
    </row>
    <row r="1905" spans="1:26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 t="s">
        <v>10952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>
        <v>2</v>
      </c>
      <c r="T1905" s="5">
        <v>0.2</v>
      </c>
      <c r="U1905" s="4">
        <v>47.847999999999999</v>
      </c>
      <c r="V1905" s="6">
        <v>9.9999999999999992E-2</v>
      </c>
      <c r="W1905" t="s">
        <v>11579</v>
      </c>
      <c r="X1905">
        <v>2017</v>
      </c>
      <c r="Y1905" s="2">
        <v>10</v>
      </c>
      <c r="Z1905" s="2" t="s">
        <v>11580</v>
      </c>
    </row>
    <row r="1906" spans="1:26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 t="s">
        <v>10952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>
        <v>2</v>
      </c>
      <c r="T1906" s="5">
        <v>0.2</v>
      </c>
      <c r="U1906" s="4">
        <v>6.7450000000000001</v>
      </c>
      <c r="V1906" s="6">
        <v>0.23750000000000002</v>
      </c>
      <c r="W1906" t="s">
        <v>11579</v>
      </c>
      <c r="X1906">
        <v>2017</v>
      </c>
      <c r="Y1906" s="2">
        <v>10</v>
      </c>
      <c r="Z1906" s="2" t="s">
        <v>11580</v>
      </c>
    </row>
    <row r="1907" spans="1:26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 t="s">
        <v>11356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>
        <v>8</v>
      </c>
      <c r="T1907" s="5">
        <v>0</v>
      </c>
      <c r="U1907" s="4">
        <v>9.0912000000000006</v>
      </c>
      <c r="V1907" s="6">
        <v>0.01</v>
      </c>
      <c r="W1907" t="s">
        <v>11582</v>
      </c>
      <c r="X1907">
        <v>2017</v>
      </c>
      <c r="Y1907" s="2">
        <v>10</v>
      </c>
      <c r="Z1907" s="2" t="s">
        <v>11580</v>
      </c>
    </row>
    <row r="1908" spans="1:26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 t="s">
        <v>10946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>
        <v>2</v>
      </c>
      <c r="T1908" s="5">
        <v>0.7</v>
      </c>
      <c r="U1908" s="4">
        <v>-2.1648000000000001</v>
      </c>
      <c r="V1908" s="6">
        <v>-0.73333333333333339</v>
      </c>
      <c r="W1908" t="s">
        <v>11583</v>
      </c>
      <c r="X1908">
        <v>2016</v>
      </c>
      <c r="Y1908" s="2">
        <v>5</v>
      </c>
      <c r="Z1908" s="2" t="s">
        <v>11584</v>
      </c>
    </row>
    <row r="1909" spans="1:26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 t="s">
        <v>10946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>
        <v>6</v>
      </c>
      <c r="T1909" s="5">
        <v>0.7</v>
      </c>
      <c r="U1909" s="4">
        <v>-21.6144</v>
      </c>
      <c r="V1909" s="6">
        <v>-0.79999999999999993</v>
      </c>
      <c r="W1909" t="s">
        <v>11583</v>
      </c>
      <c r="X1909">
        <v>2016</v>
      </c>
      <c r="Y1909" s="2">
        <v>5</v>
      </c>
      <c r="Z1909" s="2" t="s">
        <v>11584</v>
      </c>
    </row>
    <row r="1910" spans="1:26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 t="s">
        <v>11116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>
        <v>4</v>
      </c>
      <c r="T1910" s="5">
        <v>0</v>
      </c>
      <c r="U1910" s="4">
        <v>41.076000000000001</v>
      </c>
      <c r="V1910" s="6">
        <v>0.30000000000000004</v>
      </c>
      <c r="W1910" t="s">
        <v>11582</v>
      </c>
      <c r="X1910">
        <v>2015</v>
      </c>
      <c r="Y1910" s="2">
        <v>2</v>
      </c>
      <c r="Z1910" s="2" t="s">
        <v>11580</v>
      </c>
    </row>
    <row r="1911" spans="1:26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 t="s">
        <v>11200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>
        <v>2</v>
      </c>
      <c r="T1911" s="5">
        <v>0</v>
      </c>
      <c r="U1911" s="4">
        <v>8.532</v>
      </c>
      <c r="V1911" s="6">
        <v>0.44999999999999996</v>
      </c>
      <c r="W1911" t="s">
        <v>11582</v>
      </c>
      <c r="X1911">
        <v>2017</v>
      </c>
      <c r="Y1911" s="2">
        <v>12</v>
      </c>
      <c r="Z1911" s="2" t="s">
        <v>11580</v>
      </c>
    </row>
    <row r="1912" spans="1:26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 t="s">
        <v>11116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>
        <v>3</v>
      </c>
      <c r="T1912" s="5">
        <v>0</v>
      </c>
      <c r="U1912" s="4">
        <v>40.749899999999997</v>
      </c>
      <c r="V1912" s="6">
        <v>0.41</v>
      </c>
      <c r="W1912" t="s">
        <v>11582</v>
      </c>
      <c r="X1912">
        <v>2016</v>
      </c>
      <c r="Y1912" s="2">
        <v>11</v>
      </c>
      <c r="Z1912" s="2" t="s">
        <v>11580</v>
      </c>
    </row>
    <row r="1913" spans="1:26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 t="s">
        <v>10997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>
        <v>7</v>
      </c>
      <c r="T1913" s="5">
        <v>0.2</v>
      </c>
      <c r="U1913" s="4">
        <v>92.439899999999994</v>
      </c>
      <c r="V1913" s="6">
        <v>0.33749999999999997</v>
      </c>
      <c r="W1913" t="s">
        <v>11579</v>
      </c>
      <c r="X1913">
        <v>2017</v>
      </c>
      <c r="Y1913" s="2">
        <v>7</v>
      </c>
      <c r="Z1913" s="2" t="s">
        <v>11580</v>
      </c>
    </row>
    <row r="1914" spans="1:26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 t="s">
        <v>10997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>
        <v>3</v>
      </c>
      <c r="T1914" s="5">
        <v>0.4</v>
      </c>
      <c r="U1914" s="4">
        <v>49.761000000000003</v>
      </c>
      <c r="V1914" s="6">
        <v>8.3333333333333343E-2</v>
      </c>
      <c r="W1914" t="s">
        <v>11585</v>
      </c>
      <c r="X1914">
        <v>2017</v>
      </c>
      <c r="Y1914" s="2">
        <v>7</v>
      </c>
      <c r="Z1914" s="2" t="s">
        <v>11580</v>
      </c>
    </row>
    <row r="1915" spans="1:26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 t="s">
        <v>11316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>
        <v>5</v>
      </c>
      <c r="T1915" s="5">
        <v>0</v>
      </c>
      <c r="U1915" s="4">
        <v>65.977999999999994</v>
      </c>
      <c r="V1915" s="6">
        <v>0.44</v>
      </c>
      <c r="W1915" t="s">
        <v>11582</v>
      </c>
      <c r="X1915">
        <v>2014</v>
      </c>
      <c r="Y1915" s="2">
        <v>1</v>
      </c>
      <c r="Z1915" s="2" t="s">
        <v>11580</v>
      </c>
    </row>
    <row r="1916" spans="1:26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 t="s">
        <v>11203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>
        <v>2</v>
      </c>
      <c r="T1916" s="5">
        <v>0.2</v>
      </c>
      <c r="U1916" s="4">
        <v>1.6704000000000001</v>
      </c>
      <c r="V1916" s="6">
        <v>0.36250000000000004</v>
      </c>
      <c r="W1916" t="s">
        <v>11579</v>
      </c>
      <c r="X1916">
        <v>2017</v>
      </c>
      <c r="Y1916" s="2">
        <v>4</v>
      </c>
      <c r="Z1916" s="2" t="s">
        <v>11580</v>
      </c>
    </row>
    <row r="1917" spans="1:26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 t="s">
        <v>11203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>
        <v>3</v>
      </c>
      <c r="T1917" s="5">
        <v>0.2</v>
      </c>
      <c r="U1917" s="4">
        <v>4.8525</v>
      </c>
      <c r="V1917" s="6">
        <v>0.3125</v>
      </c>
      <c r="W1917" t="s">
        <v>11579</v>
      </c>
      <c r="X1917">
        <v>2017</v>
      </c>
      <c r="Y1917" s="2">
        <v>4</v>
      </c>
      <c r="Z1917" s="2" t="s">
        <v>11580</v>
      </c>
    </row>
    <row r="1918" spans="1:26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 t="s">
        <v>11203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>
        <v>3</v>
      </c>
      <c r="T1918" s="5">
        <v>0.2</v>
      </c>
      <c r="U1918" s="4">
        <v>3.8843999999999999</v>
      </c>
      <c r="V1918" s="6">
        <v>0.32500000000000001</v>
      </c>
      <c r="W1918" t="s">
        <v>11579</v>
      </c>
      <c r="X1918">
        <v>2017</v>
      </c>
      <c r="Y1918" s="2">
        <v>4</v>
      </c>
      <c r="Z1918" s="2" t="s">
        <v>11580</v>
      </c>
    </row>
    <row r="1919" spans="1:26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 t="s">
        <v>11010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>
        <v>5</v>
      </c>
      <c r="T1919" s="5">
        <v>0</v>
      </c>
      <c r="U1919" s="4">
        <v>3.3784999999999998</v>
      </c>
      <c r="V1919" s="6">
        <v>0.28999999999999998</v>
      </c>
      <c r="W1919" t="s">
        <v>11582</v>
      </c>
      <c r="X1919">
        <v>2015</v>
      </c>
      <c r="Y1919" s="2">
        <v>11</v>
      </c>
      <c r="Z1919" s="2" t="s">
        <v>11580</v>
      </c>
    </row>
    <row r="1920" spans="1:26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 t="s">
        <v>11237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>
        <v>2</v>
      </c>
      <c r="T1920" s="5">
        <v>0</v>
      </c>
      <c r="U1920" s="4">
        <v>74.974999999999994</v>
      </c>
      <c r="V1920" s="6">
        <v>0.25</v>
      </c>
      <c r="W1920" t="s">
        <v>11582</v>
      </c>
      <c r="X1920">
        <v>2015</v>
      </c>
      <c r="Y1920" s="2">
        <v>10</v>
      </c>
      <c r="Z1920" s="2" t="s">
        <v>11580</v>
      </c>
    </row>
    <row r="1921" spans="1:26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 t="s">
        <v>11349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>
        <v>5</v>
      </c>
      <c r="T1921" s="5">
        <v>0.2</v>
      </c>
      <c r="U1921" s="4">
        <v>302.37299999999999</v>
      </c>
      <c r="V1921" s="6">
        <v>0.33750000000000002</v>
      </c>
      <c r="W1921" t="s">
        <v>11579</v>
      </c>
      <c r="X1921">
        <v>2017</v>
      </c>
      <c r="Y1921" s="2">
        <v>8</v>
      </c>
      <c r="Z1921" s="2" t="s">
        <v>11580</v>
      </c>
    </row>
    <row r="1922" spans="1:26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 t="s">
        <v>11349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>
        <v>2</v>
      </c>
      <c r="T1922" s="5">
        <v>0.1</v>
      </c>
      <c r="U1922" s="4">
        <v>97.6524</v>
      </c>
      <c r="V1922" s="6">
        <v>0.21111111111111111</v>
      </c>
      <c r="W1922" t="s">
        <v>11579</v>
      </c>
      <c r="X1922">
        <v>2017</v>
      </c>
      <c r="Y1922" s="2">
        <v>8</v>
      </c>
      <c r="Z1922" s="2" t="s">
        <v>11580</v>
      </c>
    </row>
    <row r="1923" spans="1:26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 t="s">
        <v>11131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>
        <v>2</v>
      </c>
      <c r="T1923" s="5">
        <v>0.2</v>
      </c>
      <c r="U1923" s="4">
        <v>1.5007999999999999</v>
      </c>
      <c r="V1923" s="6">
        <v>0.1</v>
      </c>
      <c r="W1923" t="s">
        <v>11579</v>
      </c>
      <c r="X1923">
        <v>2015</v>
      </c>
      <c r="Y1923" s="2">
        <v>10</v>
      </c>
      <c r="Z1923" s="2" t="s">
        <v>11580</v>
      </c>
    </row>
    <row r="1924" spans="1:26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 t="s">
        <v>10986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>
        <v>9</v>
      </c>
      <c r="T1924" s="5">
        <v>0.2</v>
      </c>
      <c r="U1924" s="4">
        <v>107.955</v>
      </c>
      <c r="V1924" s="6">
        <v>0.125</v>
      </c>
      <c r="W1924" t="s">
        <v>11579</v>
      </c>
      <c r="X1924">
        <v>2016</v>
      </c>
      <c r="Y1924" s="2">
        <v>7</v>
      </c>
      <c r="Z1924" s="2" t="s">
        <v>11580</v>
      </c>
    </row>
    <row r="1925" spans="1:26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 t="s">
        <v>10986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>
        <v>3</v>
      </c>
      <c r="T1925" s="5">
        <v>0.2</v>
      </c>
      <c r="U1925" s="4">
        <v>3.5712000000000002</v>
      </c>
      <c r="V1925" s="6">
        <v>7.4999999999999997E-2</v>
      </c>
      <c r="W1925" t="s">
        <v>11579</v>
      </c>
      <c r="X1925">
        <v>2016</v>
      </c>
      <c r="Y1925" s="2">
        <v>7</v>
      </c>
      <c r="Z1925" s="2" t="s">
        <v>11580</v>
      </c>
    </row>
    <row r="1926" spans="1:26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 t="s">
        <v>11056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>
        <v>3</v>
      </c>
      <c r="T1926" s="5">
        <v>0</v>
      </c>
      <c r="U1926" s="4">
        <v>41.823</v>
      </c>
      <c r="V1926" s="6">
        <v>0.45</v>
      </c>
      <c r="W1926" t="s">
        <v>11582</v>
      </c>
      <c r="X1926">
        <v>2017</v>
      </c>
      <c r="Y1926" s="2">
        <v>12</v>
      </c>
      <c r="Z1926" s="2" t="s">
        <v>11580</v>
      </c>
    </row>
    <row r="1927" spans="1:26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 t="s">
        <v>11034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>
        <v>2</v>
      </c>
      <c r="T1927" s="5">
        <v>0</v>
      </c>
      <c r="U1927" s="4">
        <v>69.992999999999995</v>
      </c>
      <c r="V1927" s="6">
        <v>0.35</v>
      </c>
      <c r="W1927" t="s">
        <v>11582</v>
      </c>
      <c r="X1927">
        <v>2017</v>
      </c>
      <c r="Y1927" s="2">
        <v>3</v>
      </c>
      <c r="Z1927" s="2" t="s">
        <v>11580</v>
      </c>
    </row>
    <row r="1928" spans="1:26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 t="s">
        <v>10984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>
        <v>3</v>
      </c>
      <c r="T1928" s="5">
        <v>0.2</v>
      </c>
      <c r="U1928" s="4">
        <v>19.9665</v>
      </c>
      <c r="V1928" s="6">
        <v>0.1125</v>
      </c>
      <c r="W1928" t="s">
        <v>11579</v>
      </c>
      <c r="X1928">
        <v>2016</v>
      </c>
      <c r="Y1928" s="2">
        <v>6</v>
      </c>
      <c r="Z1928" s="2" t="s">
        <v>11580</v>
      </c>
    </row>
    <row r="1929" spans="1:26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 t="s">
        <v>10960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>
        <v>2</v>
      </c>
      <c r="T1929" s="5">
        <v>0.2</v>
      </c>
      <c r="U1929" s="4">
        <v>31.0688</v>
      </c>
      <c r="V1929" s="6">
        <v>0.35</v>
      </c>
      <c r="W1929" t="s">
        <v>11579</v>
      </c>
      <c r="X1929">
        <v>2017</v>
      </c>
      <c r="Y1929" s="2">
        <v>11</v>
      </c>
      <c r="Z1929" s="2" t="s">
        <v>11580</v>
      </c>
    </row>
    <row r="1930" spans="1:26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 t="s">
        <v>11038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>
        <v>1</v>
      </c>
      <c r="T1930" s="5">
        <v>0</v>
      </c>
      <c r="U1930" s="4">
        <v>3.1103999999999998</v>
      </c>
      <c r="V1930" s="6">
        <v>0.47999999999999993</v>
      </c>
      <c r="W1930" t="s">
        <v>11582</v>
      </c>
      <c r="X1930">
        <v>2017</v>
      </c>
      <c r="Y1930" s="2">
        <v>3</v>
      </c>
      <c r="Z1930" s="2" t="s">
        <v>11580</v>
      </c>
    </row>
    <row r="1931" spans="1:26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 t="s">
        <v>11038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>
        <v>1</v>
      </c>
      <c r="T1931" s="5">
        <v>0</v>
      </c>
      <c r="U1931" s="4">
        <v>1.8604000000000001</v>
      </c>
      <c r="V1931" s="6">
        <v>0.04</v>
      </c>
      <c r="W1931" t="s">
        <v>11582</v>
      </c>
      <c r="X1931">
        <v>2017</v>
      </c>
      <c r="Y1931" s="2">
        <v>3</v>
      </c>
      <c r="Z1931" s="2" t="s">
        <v>11580</v>
      </c>
    </row>
    <row r="1932" spans="1:26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 t="s">
        <v>11038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>
        <v>3</v>
      </c>
      <c r="T1932" s="5">
        <v>0.2</v>
      </c>
      <c r="U1932" s="4">
        <v>49.498199999999997</v>
      </c>
      <c r="V1932" s="6">
        <v>7.4999999999999997E-2</v>
      </c>
      <c r="W1932" t="s">
        <v>11579</v>
      </c>
      <c r="X1932">
        <v>2017</v>
      </c>
      <c r="Y1932" s="2">
        <v>3</v>
      </c>
      <c r="Z1932" s="2" t="s">
        <v>11580</v>
      </c>
    </row>
    <row r="1933" spans="1:26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 t="s">
        <v>11122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>
        <v>1</v>
      </c>
      <c r="T1933" s="5">
        <v>0.2</v>
      </c>
      <c r="U1933" s="4">
        <v>23.799299999999999</v>
      </c>
      <c r="V1933" s="6">
        <v>8.7499999999999994E-2</v>
      </c>
      <c r="W1933" t="s">
        <v>11579</v>
      </c>
      <c r="X1933">
        <v>2016</v>
      </c>
      <c r="Y1933" s="2">
        <v>11</v>
      </c>
      <c r="Z1933" s="2" t="s">
        <v>11580</v>
      </c>
    </row>
    <row r="1934" spans="1:26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 t="s">
        <v>11354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>
        <v>3</v>
      </c>
      <c r="T1934" s="5">
        <v>0</v>
      </c>
      <c r="U1934" s="4">
        <v>23.3184</v>
      </c>
      <c r="V1934" s="6">
        <v>0.16</v>
      </c>
      <c r="W1934" t="s">
        <v>11582</v>
      </c>
      <c r="X1934">
        <v>2017</v>
      </c>
      <c r="Y1934" s="2">
        <v>8</v>
      </c>
      <c r="Z1934" s="2" t="s">
        <v>11580</v>
      </c>
    </row>
    <row r="1935" spans="1:26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 t="s">
        <v>11354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>
        <v>5</v>
      </c>
      <c r="T1935" s="5">
        <v>0</v>
      </c>
      <c r="U1935" s="4">
        <v>7.3920000000000003</v>
      </c>
      <c r="V1935" s="6">
        <v>0.48000000000000004</v>
      </c>
      <c r="W1935" t="s">
        <v>11582</v>
      </c>
      <c r="X1935">
        <v>2017</v>
      </c>
      <c r="Y1935" s="2">
        <v>8</v>
      </c>
      <c r="Z1935" s="2" t="s">
        <v>11580</v>
      </c>
    </row>
    <row r="1936" spans="1:26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 t="s">
        <v>11126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>
        <v>5</v>
      </c>
      <c r="T1936" s="5">
        <v>0</v>
      </c>
      <c r="U1936" s="4">
        <v>114.9385</v>
      </c>
      <c r="V1936" s="6">
        <v>0.47</v>
      </c>
      <c r="W1936" t="s">
        <v>11582</v>
      </c>
      <c r="X1936">
        <v>2017</v>
      </c>
      <c r="Y1936" s="2">
        <v>11</v>
      </c>
      <c r="Z1936" s="2" t="s">
        <v>11580</v>
      </c>
    </row>
    <row r="1937" spans="1:26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 t="s">
        <v>11126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>
        <v>8</v>
      </c>
      <c r="T1937" s="5">
        <v>0</v>
      </c>
      <c r="U1937" s="4">
        <v>59.817599999999999</v>
      </c>
      <c r="V1937" s="6">
        <v>0.36</v>
      </c>
      <c r="W1937" t="s">
        <v>11582</v>
      </c>
      <c r="X1937">
        <v>2017</v>
      </c>
      <c r="Y1937" s="2">
        <v>11</v>
      </c>
      <c r="Z1937" s="2" t="s">
        <v>11580</v>
      </c>
    </row>
    <row r="1938" spans="1:26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 t="s">
        <v>11126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>
        <v>3</v>
      </c>
      <c r="T1938" s="5">
        <v>0</v>
      </c>
      <c r="U1938" s="4">
        <v>4.8609</v>
      </c>
      <c r="V1938" s="6">
        <v>0.33</v>
      </c>
      <c r="W1938" t="s">
        <v>11582</v>
      </c>
      <c r="X1938">
        <v>2015</v>
      </c>
      <c r="Y1938" s="2">
        <v>5</v>
      </c>
      <c r="Z1938" s="2" t="s">
        <v>11580</v>
      </c>
    </row>
    <row r="1939" spans="1:26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 t="s">
        <v>10947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>
        <v>2</v>
      </c>
      <c r="T1939" s="5">
        <v>0.7</v>
      </c>
      <c r="U1939" s="4">
        <v>-13.311999999999999</v>
      </c>
      <c r="V1939" s="6">
        <v>-0.66666666666666663</v>
      </c>
      <c r="W1939" t="s">
        <v>11583</v>
      </c>
      <c r="X1939">
        <v>2016</v>
      </c>
      <c r="Y1939" s="2">
        <v>7</v>
      </c>
      <c r="Z1939" s="2" t="s">
        <v>11584</v>
      </c>
    </row>
    <row r="1940" spans="1:26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 t="s">
        <v>10947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>
        <v>7</v>
      </c>
      <c r="T1940" s="5">
        <v>0.2</v>
      </c>
      <c r="U1940" s="4">
        <v>-1.2558</v>
      </c>
      <c r="V1940" s="6">
        <v>-3.7499999999999999E-2</v>
      </c>
      <c r="W1940" t="s">
        <v>11579</v>
      </c>
      <c r="X1940">
        <v>2016</v>
      </c>
      <c r="Y1940" s="2">
        <v>7</v>
      </c>
      <c r="Z1940" s="2" t="s">
        <v>11584</v>
      </c>
    </row>
    <row r="1941" spans="1:26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 t="s">
        <v>10947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>
        <v>4</v>
      </c>
      <c r="T1941" s="5">
        <v>0.7</v>
      </c>
      <c r="U1941" s="4">
        <v>-6.1151999999999997</v>
      </c>
      <c r="V1941" s="6">
        <v>-0.7</v>
      </c>
      <c r="W1941" t="s">
        <v>11583</v>
      </c>
      <c r="X1941">
        <v>2016</v>
      </c>
      <c r="Y1941" s="2">
        <v>7</v>
      </c>
      <c r="Z1941" s="2" t="s">
        <v>11584</v>
      </c>
    </row>
    <row r="1942" spans="1:26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 t="s">
        <v>10947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>
        <v>3</v>
      </c>
      <c r="T1942" s="5">
        <v>0.2</v>
      </c>
      <c r="U1942" s="4">
        <v>74.573999999999998</v>
      </c>
      <c r="V1942" s="6">
        <v>0.1125</v>
      </c>
      <c r="W1942" t="s">
        <v>11579</v>
      </c>
      <c r="X1942">
        <v>2016</v>
      </c>
      <c r="Y1942" s="2">
        <v>7</v>
      </c>
      <c r="Z1942" s="2" t="s">
        <v>11580</v>
      </c>
    </row>
    <row r="1943" spans="1:26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 t="s">
        <v>10948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>
        <v>4</v>
      </c>
      <c r="T1943" s="5">
        <v>0.2</v>
      </c>
      <c r="U1943" s="4">
        <v>17.760000000000002</v>
      </c>
      <c r="V1943" s="6">
        <v>0.37500000000000006</v>
      </c>
      <c r="W1943" t="s">
        <v>11579</v>
      </c>
      <c r="X1943">
        <v>2017</v>
      </c>
      <c r="Y1943" s="2">
        <v>8</v>
      </c>
      <c r="Z1943" s="2" t="s">
        <v>11580</v>
      </c>
    </row>
    <row r="1944" spans="1:26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 t="s">
        <v>10948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>
        <v>2</v>
      </c>
      <c r="T1944" s="5">
        <v>0.2</v>
      </c>
      <c r="U1944" s="4">
        <v>2.4009999999999998</v>
      </c>
      <c r="V1944" s="6">
        <v>8.7499999999999994E-2</v>
      </c>
      <c r="W1944" t="s">
        <v>11579</v>
      </c>
      <c r="X1944">
        <v>2017</v>
      </c>
      <c r="Y1944" s="2">
        <v>8</v>
      </c>
      <c r="Z1944" s="2" t="s">
        <v>11580</v>
      </c>
    </row>
    <row r="1945" spans="1:26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 t="s">
        <v>10948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>
        <v>9</v>
      </c>
      <c r="T1945" s="5">
        <v>0.8</v>
      </c>
      <c r="U1945" s="4">
        <v>-5.1840000000000002</v>
      </c>
      <c r="V1945" s="6">
        <v>-1.5999999999999999</v>
      </c>
      <c r="W1945" t="s">
        <v>11583</v>
      </c>
      <c r="X1945">
        <v>2017</v>
      </c>
      <c r="Y1945" s="2">
        <v>8</v>
      </c>
      <c r="Z1945" s="2" t="s">
        <v>11584</v>
      </c>
    </row>
    <row r="1946" spans="1:26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 t="s">
        <v>11110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>
        <v>4</v>
      </c>
      <c r="T1946" s="5">
        <v>0.2</v>
      </c>
      <c r="U1946" s="4">
        <v>26.391200000000001</v>
      </c>
      <c r="V1946" s="6">
        <v>0.27500000000000002</v>
      </c>
      <c r="W1946" t="s">
        <v>11579</v>
      </c>
      <c r="X1946">
        <v>2016</v>
      </c>
      <c r="Y1946" s="2">
        <v>6</v>
      </c>
      <c r="Z1946" s="2" t="s">
        <v>11580</v>
      </c>
    </row>
    <row r="1947" spans="1:26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 t="s">
        <v>11110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>
        <v>2</v>
      </c>
      <c r="T1947" s="5">
        <v>0.2</v>
      </c>
      <c r="U1947" s="4">
        <v>3.6288</v>
      </c>
      <c r="V1947" s="6">
        <v>0.35</v>
      </c>
      <c r="W1947" t="s">
        <v>11579</v>
      </c>
      <c r="X1947">
        <v>2016</v>
      </c>
      <c r="Y1947" s="2">
        <v>6</v>
      </c>
      <c r="Z1947" s="2" t="s">
        <v>11580</v>
      </c>
    </row>
    <row r="1948" spans="1:26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 t="s">
        <v>10949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>
        <v>2</v>
      </c>
      <c r="T1948" s="5">
        <v>0</v>
      </c>
      <c r="U1948" s="4">
        <v>6.468</v>
      </c>
      <c r="V1948" s="6">
        <v>0.27999999999999997</v>
      </c>
      <c r="W1948" t="s">
        <v>11582</v>
      </c>
      <c r="X1948">
        <v>2017</v>
      </c>
      <c r="Y1948" s="2">
        <v>9</v>
      </c>
      <c r="Z1948" s="2" t="s">
        <v>11580</v>
      </c>
    </row>
    <row r="1949" spans="1:26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 t="s">
        <v>10949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>
        <v>2</v>
      </c>
      <c r="T1949" s="5">
        <v>0</v>
      </c>
      <c r="U1949" s="4">
        <v>3.4620000000000002</v>
      </c>
      <c r="V1949" s="6">
        <v>0.30000000000000004</v>
      </c>
      <c r="W1949" t="s">
        <v>11582</v>
      </c>
      <c r="X1949">
        <v>2017</v>
      </c>
      <c r="Y1949" s="2">
        <v>9</v>
      </c>
      <c r="Z1949" s="2" t="s">
        <v>11580</v>
      </c>
    </row>
    <row r="1950" spans="1:26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 t="s">
        <v>10949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>
        <v>1</v>
      </c>
      <c r="T1950" s="5">
        <v>0.4</v>
      </c>
      <c r="U1950" s="4">
        <v>-93.3262</v>
      </c>
      <c r="V1950" s="6">
        <v>-0.36666666666666664</v>
      </c>
      <c r="W1950" t="s">
        <v>11585</v>
      </c>
      <c r="X1950">
        <v>2017</v>
      </c>
      <c r="Y1950" s="2">
        <v>9</v>
      </c>
      <c r="Z1950" s="2" t="s">
        <v>11584</v>
      </c>
    </row>
    <row r="1951" spans="1:26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 t="s">
        <v>10949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>
        <v>1</v>
      </c>
      <c r="T1951" s="5">
        <v>0</v>
      </c>
      <c r="U1951" s="4">
        <v>3.7642000000000002</v>
      </c>
      <c r="V1951" s="6">
        <v>0.28999999999999998</v>
      </c>
      <c r="W1951" t="s">
        <v>11582</v>
      </c>
      <c r="X1951">
        <v>2017</v>
      </c>
      <c r="Y1951" s="2">
        <v>9</v>
      </c>
      <c r="Z1951" s="2" t="s">
        <v>11580</v>
      </c>
    </row>
    <row r="1952" spans="1:26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 t="s">
        <v>10949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>
        <v>8</v>
      </c>
      <c r="T1952" s="5">
        <v>0.2</v>
      </c>
      <c r="U1952" s="4">
        <v>8.9207999999999998</v>
      </c>
      <c r="V1952" s="6">
        <v>0.33750000000000002</v>
      </c>
      <c r="W1952" t="s">
        <v>11579</v>
      </c>
      <c r="X1952">
        <v>2017</v>
      </c>
      <c r="Y1952" s="2">
        <v>9</v>
      </c>
      <c r="Z1952" s="2" t="s">
        <v>11580</v>
      </c>
    </row>
    <row r="1953" spans="1:26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 t="s">
        <v>10949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>
        <v>3</v>
      </c>
      <c r="T1953" s="5">
        <v>0</v>
      </c>
      <c r="U1953" s="4">
        <v>57.411299999999997</v>
      </c>
      <c r="V1953" s="6">
        <v>0.28999999999999998</v>
      </c>
      <c r="W1953" t="s">
        <v>11582</v>
      </c>
      <c r="X1953">
        <v>2017</v>
      </c>
      <c r="Y1953" s="2">
        <v>9</v>
      </c>
      <c r="Z1953" s="2" t="s">
        <v>11580</v>
      </c>
    </row>
    <row r="1954" spans="1:26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 t="s">
        <v>10949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>
        <v>6</v>
      </c>
      <c r="T1954" s="5">
        <v>0</v>
      </c>
      <c r="U1954" s="4">
        <v>9.0719999999999992</v>
      </c>
      <c r="V1954" s="6">
        <v>0.48</v>
      </c>
      <c r="W1954" t="s">
        <v>11582</v>
      </c>
      <c r="X1954">
        <v>2017</v>
      </c>
      <c r="Y1954" s="2">
        <v>9</v>
      </c>
      <c r="Z1954" s="2" t="s">
        <v>11580</v>
      </c>
    </row>
    <row r="1955" spans="1:26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 t="s">
        <v>10949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>
        <v>5</v>
      </c>
      <c r="T1955" s="5">
        <v>0.1</v>
      </c>
      <c r="U1955" s="4">
        <v>213.73500000000001</v>
      </c>
      <c r="V1955" s="6">
        <v>0.16666666666666666</v>
      </c>
      <c r="W1955" t="s">
        <v>11579</v>
      </c>
      <c r="X1955">
        <v>2017</v>
      </c>
      <c r="Y1955" s="2">
        <v>9</v>
      </c>
      <c r="Z1955" s="2" t="s">
        <v>11580</v>
      </c>
    </row>
    <row r="1956" spans="1:26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 t="s">
        <v>10949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>
        <v>3</v>
      </c>
      <c r="T1956" s="5">
        <v>0</v>
      </c>
      <c r="U1956" s="4">
        <v>2.214</v>
      </c>
      <c r="V1956" s="6">
        <v>0.45</v>
      </c>
      <c r="W1956" t="s">
        <v>11582</v>
      </c>
      <c r="X1956">
        <v>2017</v>
      </c>
      <c r="Y1956" s="2">
        <v>9</v>
      </c>
      <c r="Z1956" s="2" t="s">
        <v>11580</v>
      </c>
    </row>
    <row r="1957" spans="1:26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 t="s">
        <v>10949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>
        <v>2</v>
      </c>
      <c r="T1957" s="5">
        <v>0</v>
      </c>
      <c r="U1957" s="4">
        <v>38.08</v>
      </c>
      <c r="V1957" s="6">
        <v>0.16</v>
      </c>
      <c r="W1957" t="s">
        <v>11582</v>
      </c>
      <c r="X1957">
        <v>2017</v>
      </c>
      <c r="Y1957" s="2">
        <v>9</v>
      </c>
      <c r="Z1957" s="2" t="s">
        <v>11580</v>
      </c>
    </row>
    <row r="1958" spans="1:26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 t="s">
        <v>10949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>
        <v>3</v>
      </c>
      <c r="T1958" s="5">
        <v>0</v>
      </c>
      <c r="U1958" s="4">
        <v>40.312800000000003</v>
      </c>
      <c r="V1958" s="6">
        <v>0.24000000000000002</v>
      </c>
      <c r="W1958" t="s">
        <v>11582</v>
      </c>
      <c r="X1958">
        <v>2017</v>
      </c>
      <c r="Y1958" s="2">
        <v>9</v>
      </c>
      <c r="Z1958" s="2" t="s">
        <v>11580</v>
      </c>
    </row>
    <row r="1959" spans="1:26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 t="s">
        <v>10949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>
        <v>4</v>
      </c>
      <c r="T1959" s="5">
        <v>0</v>
      </c>
      <c r="U1959" s="4">
        <v>7.7039999999999997</v>
      </c>
      <c r="V1959" s="6">
        <v>0.44999999999999996</v>
      </c>
      <c r="W1959" t="s">
        <v>11582</v>
      </c>
      <c r="X1959">
        <v>2017</v>
      </c>
      <c r="Y1959" s="2">
        <v>9</v>
      </c>
      <c r="Z1959" s="2" t="s">
        <v>11580</v>
      </c>
    </row>
    <row r="1960" spans="1:26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 t="s">
        <v>11373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>
        <v>3</v>
      </c>
      <c r="T1960" s="5">
        <v>0</v>
      </c>
      <c r="U1960" s="4">
        <v>7.7759999999999998</v>
      </c>
      <c r="V1960" s="6">
        <v>0.48</v>
      </c>
      <c r="W1960" t="s">
        <v>11582</v>
      </c>
      <c r="X1960">
        <v>2017</v>
      </c>
      <c r="Y1960" s="2">
        <v>9</v>
      </c>
      <c r="Z1960" s="2" t="s">
        <v>11580</v>
      </c>
    </row>
    <row r="1961" spans="1:26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 t="s">
        <v>11373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>
        <v>3</v>
      </c>
      <c r="T1961" s="5">
        <v>0</v>
      </c>
      <c r="U1961" s="4">
        <v>14.6157</v>
      </c>
      <c r="V1961" s="6">
        <v>0.43</v>
      </c>
      <c r="W1961" t="s">
        <v>11582</v>
      </c>
      <c r="X1961">
        <v>2017</v>
      </c>
      <c r="Y1961" s="2">
        <v>9</v>
      </c>
      <c r="Z1961" s="2" t="s">
        <v>11580</v>
      </c>
    </row>
    <row r="1962" spans="1:26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 t="s">
        <v>11373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>
        <v>5</v>
      </c>
      <c r="T1962" s="5">
        <v>0</v>
      </c>
      <c r="U1962" s="4">
        <v>53.433</v>
      </c>
      <c r="V1962" s="6">
        <v>0.18</v>
      </c>
      <c r="W1962" t="s">
        <v>11582</v>
      </c>
      <c r="X1962">
        <v>2017</v>
      </c>
      <c r="Y1962" s="2">
        <v>9</v>
      </c>
      <c r="Z1962" s="2" t="s">
        <v>11580</v>
      </c>
    </row>
    <row r="1963" spans="1:26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 t="s">
        <v>11373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>
        <v>6</v>
      </c>
      <c r="T1963" s="5">
        <v>0</v>
      </c>
      <c r="U1963" s="4">
        <v>6.7679999999999998</v>
      </c>
      <c r="V1963" s="6">
        <v>0.06</v>
      </c>
      <c r="W1963" t="s">
        <v>11582</v>
      </c>
      <c r="X1963">
        <v>2017</v>
      </c>
      <c r="Y1963" s="2">
        <v>9</v>
      </c>
      <c r="Z1963" s="2" t="s">
        <v>11580</v>
      </c>
    </row>
    <row r="1964" spans="1:26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 t="s">
        <v>11373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>
        <v>3</v>
      </c>
      <c r="T1964" s="5">
        <v>0</v>
      </c>
      <c r="U1964" s="4">
        <v>6.5808</v>
      </c>
      <c r="V1964" s="6">
        <v>0.48</v>
      </c>
      <c r="W1964" t="s">
        <v>11582</v>
      </c>
      <c r="X1964">
        <v>2017</v>
      </c>
      <c r="Y1964" s="2">
        <v>9</v>
      </c>
      <c r="Z1964" s="2" t="s">
        <v>11580</v>
      </c>
    </row>
    <row r="1965" spans="1:26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 t="s">
        <v>11373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>
        <v>5</v>
      </c>
      <c r="T1965" s="5">
        <v>0</v>
      </c>
      <c r="U1965" s="4">
        <v>11.702999999999999</v>
      </c>
      <c r="V1965" s="6">
        <v>0.47000000000000003</v>
      </c>
      <c r="W1965" t="s">
        <v>11582</v>
      </c>
      <c r="X1965">
        <v>2017</v>
      </c>
      <c r="Y1965" s="2">
        <v>9</v>
      </c>
      <c r="Z1965" s="2" t="s">
        <v>11580</v>
      </c>
    </row>
    <row r="1966" spans="1:26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 t="s">
        <v>11373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>
        <v>3</v>
      </c>
      <c r="T1966" s="5">
        <v>0</v>
      </c>
      <c r="U1966" s="4">
        <v>17.177399999999999</v>
      </c>
      <c r="V1966" s="6">
        <v>5.9999999999999991E-2</v>
      </c>
      <c r="W1966" t="s">
        <v>11582</v>
      </c>
      <c r="X1966">
        <v>2017</v>
      </c>
      <c r="Y1966" s="2">
        <v>9</v>
      </c>
      <c r="Z1966" s="2" t="s">
        <v>11580</v>
      </c>
    </row>
    <row r="1967" spans="1:26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 t="s">
        <v>11373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>
        <v>2</v>
      </c>
      <c r="T1967" s="5">
        <v>0</v>
      </c>
      <c r="U1967" s="4">
        <v>7.2539999999999996</v>
      </c>
      <c r="V1967" s="6">
        <v>0.3</v>
      </c>
      <c r="W1967" t="s">
        <v>11582</v>
      </c>
      <c r="X1967">
        <v>2017</v>
      </c>
      <c r="Y1967" s="2">
        <v>9</v>
      </c>
      <c r="Z1967" s="2" t="s">
        <v>11580</v>
      </c>
    </row>
    <row r="1968" spans="1:26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 t="s">
        <v>11374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>
        <v>3</v>
      </c>
      <c r="T1968" s="5">
        <v>0</v>
      </c>
      <c r="U1968" s="4">
        <v>78.951599999999999</v>
      </c>
      <c r="V1968" s="6">
        <v>0.27999999999999997</v>
      </c>
      <c r="W1968" t="s">
        <v>11582</v>
      </c>
      <c r="X1968">
        <v>2017</v>
      </c>
      <c r="Y1968" s="2">
        <v>12</v>
      </c>
      <c r="Z1968" s="2" t="s">
        <v>11580</v>
      </c>
    </row>
    <row r="1969" spans="1:26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 t="s">
        <v>11374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>
        <v>5</v>
      </c>
      <c r="T1969" s="5">
        <v>0</v>
      </c>
      <c r="U1969" s="4">
        <v>20.155000000000001</v>
      </c>
      <c r="V1969" s="6">
        <v>0.29000000000000004</v>
      </c>
      <c r="W1969" t="s">
        <v>11582</v>
      </c>
      <c r="X1969">
        <v>2017</v>
      </c>
      <c r="Y1969" s="2">
        <v>12</v>
      </c>
      <c r="Z1969" s="2" t="s">
        <v>11580</v>
      </c>
    </row>
    <row r="1970" spans="1:26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 t="s">
        <v>11374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>
        <v>3</v>
      </c>
      <c r="T1970" s="5">
        <v>0</v>
      </c>
      <c r="U1970" s="4">
        <v>79.891199999999998</v>
      </c>
      <c r="V1970" s="6">
        <v>0.48</v>
      </c>
      <c r="W1970" t="s">
        <v>11582</v>
      </c>
      <c r="X1970">
        <v>2017</v>
      </c>
      <c r="Y1970" s="2">
        <v>12</v>
      </c>
      <c r="Z1970" s="2" t="s">
        <v>11580</v>
      </c>
    </row>
    <row r="1971" spans="1:26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 t="s">
        <v>11361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>
        <v>4</v>
      </c>
      <c r="T1971" s="5">
        <v>0</v>
      </c>
      <c r="U1971" s="4">
        <v>102.18600000000001</v>
      </c>
      <c r="V1971" s="6">
        <v>0.35000000000000003</v>
      </c>
      <c r="W1971" t="s">
        <v>11582</v>
      </c>
      <c r="X1971">
        <v>2017</v>
      </c>
      <c r="Y1971" s="2">
        <v>9</v>
      </c>
      <c r="Z1971" s="2" t="s">
        <v>11580</v>
      </c>
    </row>
    <row r="1972" spans="1:26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 t="s">
        <v>10955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>
        <v>3</v>
      </c>
      <c r="T1972" s="5">
        <v>0.2</v>
      </c>
      <c r="U1972" s="4">
        <v>0.64080000000000004</v>
      </c>
      <c r="V1972" s="6">
        <v>0.1</v>
      </c>
      <c r="W1972" t="s">
        <v>11579</v>
      </c>
      <c r="X1972">
        <v>2017</v>
      </c>
      <c r="Y1972" s="2">
        <v>5</v>
      </c>
      <c r="Z1972" s="2" t="s">
        <v>11580</v>
      </c>
    </row>
    <row r="1973" spans="1:26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 t="s">
        <v>10955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>
        <v>7</v>
      </c>
      <c r="T1973" s="5">
        <v>0.2</v>
      </c>
      <c r="U1973" s="4">
        <v>76.639499999999998</v>
      </c>
      <c r="V1973" s="6">
        <v>0.18749999999999997</v>
      </c>
      <c r="W1973" t="s">
        <v>11579</v>
      </c>
      <c r="X1973">
        <v>2017</v>
      </c>
      <c r="Y1973" s="2">
        <v>5</v>
      </c>
      <c r="Z1973" s="2" t="s">
        <v>11580</v>
      </c>
    </row>
    <row r="1974" spans="1:26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 t="s">
        <v>10950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>
        <v>4</v>
      </c>
      <c r="T1974" s="5">
        <v>0.8</v>
      </c>
      <c r="U1974" s="4">
        <v>-8.6768000000000001</v>
      </c>
      <c r="V1974" s="6">
        <v>-1.7</v>
      </c>
      <c r="W1974" t="s">
        <v>11583</v>
      </c>
      <c r="X1974">
        <v>2014</v>
      </c>
      <c r="Y1974" s="2">
        <v>12</v>
      </c>
      <c r="Z1974" s="2" t="s">
        <v>11584</v>
      </c>
    </row>
    <row r="1975" spans="1:26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 t="s">
        <v>10950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>
        <v>2</v>
      </c>
      <c r="T1975" s="5">
        <v>0.2</v>
      </c>
      <c r="U1975" s="4">
        <v>0.47060000000000002</v>
      </c>
      <c r="V1975" s="6">
        <v>0.16250000000000001</v>
      </c>
      <c r="W1975" t="s">
        <v>11579</v>
      </c>
      <c r="X1975">
        <v>2014</v>
      </c>
      <c r="Y1975" s="2">
        <v>12</v>
      </c>
      <c r="Z1975" s="2" t="s">
        <v>11580</v>
      </c>
    </row>
    <row r="1976" spans="1:26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 t="s">
        <v>10950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>
        <v>3</v>
      </c>
      <c r="T1976" s="5">
        <v>0.2</v>
      </c>
      <c r="U1976" s="4">
        <v>-2.1884999999999999</v>
      </c>
      <c r="V1976" s="6">
        <v>-6.25E-2</v>
      </c>
      <c r="W1976" t="s">
        <v>11579</v>
      </c>
      <c r="X1976">
        <v>2014</v>
      </c>
      <c r="Y1976" s="2">
        <v>12</v>
      </c>
      <c r="Z1976" s="2" t="s">
        <v>11584</v>
      </c>
    </row>
    <row r="1977" spans="1:26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 t="s">
        <v>11271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>
        <v>3</v>
      </c>
      <c r="T1977" s="5">
        <v>0</v>
      </c>
      <c r="U1977" s="4">
        <v>11.0388</v>
      </c>
      <c r="V1977" s="6">
        <v>3.9999999999999994E-2</v>
      </c>
      <c r="W1977" t="s">
        <v>11582</v>
      </c>
      <c r="X1977">
        <v>2014</v>
      </c>
      <c r="Y1977" s="2">
        <v>10</v>
      </c>
      <c r="Z1977" s="2" t="s">
        <v>11580</v>
      </c>
    </row>
    <row r="1978" spans="1:26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 t="s">
        <v>11271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>
        <v>5</v>
      </c>
      <c r="T1978" s="5">
        <v>0</v>
      </c>
      <c r="U1978" s="4">
        <v>362.68700000000001</v>
      </c>
      <c r="V1978" s="6">
        <v>0.26</v>
      </c>
      <c r="W1978" t="s">
        <v>11582</v>
      </c>
      <c r="X1978">
        <v>2014</v>
      </c>
      <c r="Y1978" s="2">
        <v>10</v>
      </c>
      <c r="Z1978" s="2" t="s">
        <v>11580</v>
      </c>
    </row>
    <row r="1979" spans="1:26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 t="s">
        <v>11271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>
        <v>6</v>
      </c>
      <c r="T1979" s="5">
        <v>0</v>
      </c>
      <c r="U1979" s="4">
        <v>70.964399999999998</v>
      </c>
      <c r="V1979" s="6">
        <v>0.13</v>
      </c>
      <c r="W1979" t="s">
        <v>11582</v>
      </c>
      <c r="X1979">
        <v>2014</v>
      </c>
      <c r="Y1979" s="2">
        <v>10</v>
      </c>
      <c r="Z1979" s="2" t="s">
        <v>11580</v>
      </c>
    </row>
    <row r="1980" spans="1:26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 t="s">
        <v>11058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>
        <v>2</v>
      </c>
      <c r="T1980" s="5">
        <v>0.2</v>
      </c>
      <c r="U1980" s="4">
        <v>0.59040000000000004</v>
      </c>
      <c r="V1980" s="6">
        <v>0.1125</v>
      </c>
      <c r="W1980" t="s">
        <v>11579</v>
      </c>
      <c r="X1980">
        <v>2015</v>
      </c>
      <c r="Y1980" s="2">
        <v>5</v>
      </c>
      <c r="Z1980" s="2" t="s">
        <v>11580</v>
      </c>
    </row>
    <row r="1981" spans="1:26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 t="s">
        <v>11027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>
        <v>4</v>
      </c>
      <c r="T1981" s="5">
        <v>0.2</v>
      </c>
      <c r="U1981" s="4">
        <v>105.0228</v>
      </c>
      <c r="V1981" s="6">
        <v>0.11250000000000002</v>
      </c>
      <c r="W1981" t="s">
        <v>11579</v>
      </c>
      <c r="X1981">
        <v>2016</v>
      </c>
      <c r="Y1981" s="2">
        <v>4</v>
      </c>
      <c r="Z1981" s="2" t="s">
        <v>11580</v>
      </c>
    </row>
    <row r="1982" spans="1:26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 t="s">
        <v>11027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>
        <v>4</v>
      </c>
      <c r="T1982" s="5">
        <v>0.2</v>
      </c>
      <c r="U1982" s="4">
        <v>4.2976000000000001</v>
      </c>
      <c r="V1982" s="6">
        <v>0.1</v>
      </c>
      <c r="W1982" t="s">
        <v>11579</v>
      </c>
      <c r="X1982">
        <v>2016</v>
      </c>
      <c r="Y1982" s="2">
        <v>4</v>
      </c>
      <c r="Z1982" s="2" t="s">
        <v>11580</v>
      </c>
    </row>
    <row r="1983" spans="1:26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 t="s">
        <v>11252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>
        <v>2</v>
      </c>
      <c r="T1983" s="5">
        <v>0</v>
      </c>
      <c r="U1983" s="4">
        <v>1.8048</v>
      </c>
      <c r="V1983" s="6">
        <v>0.48000000000000004</v>
      </c>
      <c r="W1983" t="s">
        <v>11582</v>
      </c>
      <c r="X1983">
        <v>2015</v>
      </c>
      <c r="Y1983" s="2">
        <v>12</v>
      </c>
      <c r="Z1983" s="2" t="s">
        <v>11580</v>
      </c>
    </row>
    <row r="1984" spans="1:26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 t="s">
        <v>11375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>
        <v>4</v>
      </c>
      <c r="T1984" s="5">
        <v>0</v>
      </c>
      <c r="U1984" s="4">
        <v>134.3888</v>
      </c>
      <c r="V1984" s="6">
        <v>0.28000000000000003</v>
      </c>
      <c r="W1984" t="s">
        <v>11582</v>
      </c>
      <c r="X1984">
        <v>2014</v>
      </c>
      <c r="Y1984" s="2">
        <v>12</v>
      </c>
      <c r="Z1984" s="2" t="s">
        <v>11580</v>
      </c>
    </row>
    <row r="1985" spans="1:26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 t="s">
        <v>11240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>
        <v>6</v>
      </c>
      <c r="T1985" s="5">
        <v>0</v>
      </c>
      <c r="U1985" s="4">
        <v>93.055199999999999</v>
      </c>
      <c r="V1985" s="6">
        <v>0.28999999999999998</v>
      </c>
      <c r="W1985" t="s">
        <v>11582</v>
      </c>
      <c r="X1985">
        <v>2014</v>
      </c>
      <c r="Y1985" s="2">
        <v>11</v>
      </c>
      <c r="Z1985" s="2" t="s">
        <v>11580</v>
      </c>
    </row>
    <row r="1986" spans="1:26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 t="s">
        <v>11240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>
        <v>3</v>
      </c>
      <c r="T1986" s="5">
        <v>0</v>
      </c>
      <c r="U1986" s="4">
        <v>10.507199999999999</v>
      </c>
      <c r="V1986" s="6">
        <v>0.44</v>
      </c>
      <c r="W1986" t="s">
        <v>11582</v>
      </c>
      <c r="X1986">
        <v>2014</v>
      </c>
      <c r="Y1986" s="2">
        <v>11</v>
      </c>
      <c r="Z1986" s="2" t="s">
        <v>11580</v>
      </c>
    </row>
    <row r="1987" spans="1:26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 t="s">
        <v>11240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>
        <v>4</v>
      </c>
      <c r="T1987" s="5">
        <v>0</v>
      </c>
      <c r="U1987" s="4">
        <v>12.3096</v>
      </c>
      <c r="V1987" s="6">
        <v>0.45999999999999996</v>
      </c>
      <c r="W1987" t="s">
        <v>11582</v>
      </c>
      <c r="X1987">
        <v>2014</v>
      </c>
      <c r="Y1987" s="2">
        <v>11</v>
      </c>
      <c r="Z1987" s="2" t="s">
        <v>11580</v>
      </c>
    </row>
    <row r="1988" spans="1:26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 t="s">
        <v>10981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>
        <v>4</v>
      </c>
      <c r="T1988" s="5">
        <v>0.4</v>
      </c>
      <c r="U1988" s="4">
        <v>191.99680000000001</v>
      </c>
      <c r="V1988" s="6">
        <v>0.13333333333333333</v>
      </c>
      <c r="W1988" t="s">
        <v>11585</v>
      </c>
      <c r="X1988">
        <v>2016</v>
      </c>
      <c r="Y1988" s="2">
        <v>7</v>
      </c>
      <c r="Z1988" s="2" t="s">
        <v>11580</v>
      </c>
    </row>
    <row r="1989" spans="1:26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 t="s">
        <v>11373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>
        <v>3</v>
      </c>
      <c r="T1989" s="5">
        <v>0</v>
      </c>
      <c r="U1989" s="4">
        <v>7.9211999999999998</v>
      </c>
      <c r="V1989" s="6">
        <v>0.46</v>
      </c>
      <c r="W1989" t="s">
        <v>11582</v>
      </c>
      <c r="X1989">
        <v>2015</v>
      </c>
      <c r="Y1989" s="2">
        <v>11</v>
      </c>
      <c r="Z1989" s="2" t="s">
        <v>11580</v>
      </c>
    </row>
    <row r="1990" spans="1:26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 t="s">
        <v>11373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>
        <v>7</v>
      </c>
      <c r="T1990" s="5">
        <v>0</v>
      </c>
      <c r="U1990" s="4">
        <v>215.1198</v>
      </c>
      <c r="V1990" s="6">
        <v>0.20999999999999996</v>
      </c>
      <c r="W1990" t="s">
        <v>11582</v>
      </c>
      <c r="X1990">
        <v>2015</v>
      </c>
      <c r="Y1990" s="2">
        <v>11</v>
      </c>
      <c r="Z1990" s="2" t="s">
        <v>11580</v>
      </c>
    </row>
    <row r="1991" spans="1:26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 t="s">
        <v>11373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>
        <v>3</v>
      </c>
      <c r="T1991" s="5">
        <v>0</v>
      </c>
      <c r="U1991" s="4">
        <v>12.323399999999999</v>
      </c>
      <c r="V1991" s="6">
        <v>0.47</v>
      </c>
      <c r="W1991" t="s">
        <v>11582</v>
      </c>
      <c r="X1991">
        <v>2015</v>
      </c>
      <c r="Y1991" s="2">
        <v>11</v>
      </c>
      <c r="Z1991" s="2" t="s">
        <v>11580</v>
      </c>
    </row>
    <row r="1992" spans="1:26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 t="s">
        <v>11373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>
        <v>3</v>
      </c>
      <c r="T1992" s="5">
        <v>0</v>
      </c>
      <c r="U1992" s="4">
        <v>8.4966000000000008</v>
      </c>
      <c r="V1992" s="6">
        <v>0.49000000000000005</v>
      </c>
      <c r="W1992" t="s">
        <v>11582</v>
      </c>
      <c r="X1992">
        <v>2015</v>
      </c>
      <c r="Y1992" s="2">
        <v>11</v>
      </c>
      <c r="Z1992" s="2" t="s">
        <v>11580</v>
      </c>
    </row>
    <row r="1993" spans="1:26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 t="s">
        <v>10951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>
        <v>4</v>
      </c>
      <c r="T1993" s="5">
        <v>0.7</v>
      </c>
      <c r="U1993" s="4">
        <v>-3.7995999999999999</v>
      </c>
      <c r="V1993" s="6">
        <v>-0.76666666666666661</v>
      </c>
      <c r="W1993" t="s">
        <v>11583</v>
      </c>
      <c r="X1993">
        <v>2017</v>
      </c>
      <c r="Y1993" s="2">
        <v>2</v>
      </c>
      <c r="Z1993" s="2" t="s">
        <v>11584</v>
      </c>
    </row>
    <row r="1994" spans="1:26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 t="s">
        <v>10952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>
        <v>6</v>
      </c>
      <c r="T1994" s="5">
        <v>0.2</v>
      </c>
      <c r="U1994" s="4">
        <v>26.64</v>
      </c>
      <c r="V1994" s="6">
        <v>0.375</v>
      </c>
      <c r="W1994" t="s">
        <v>11579</v>
      </c>
      <c r="X1994">
        <v>2017</v>
      </c>
      <c r="Y1994" s="2">
        <v>6</v>
      </c>
      <c r="Z1994" s="2" t="s">
        <v>11580</v>
      </c>
    </row>
    <row r="1995" spans="1:26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 t="s">
        <v>10952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>
        <v>2</v>
      </c>
      <c r="T1995" s="5">
        <v>0.2</v>
      </c>
      <c r="U1995" s="4">
        <v>0.73480000000000001</v>
      </c>
      <c r="V1995" s="6">
        <v>0.13749999999999998</v>
      </c>
      <c r="W1995" t="s">
        <v>11579</v>
      </c>
      <c r="X1995">
        <v>2017</v>
      </c>
      <c r="Y1995" s="2">
        <v>6</v>
      </c>
      <c r="Z1995" s="2" t="s">
        <v>11580</v>
      </c>
    </row>
    <row r="1996" spans="1:26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 t="s">
        <v>10952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>
        <v>3</v>
      </c>
      <c r="T1996" s="5">
        <v>0.2</v>
      </c>
      <c r="U1996" s="4">
        <v>-2.1194999999999999</v>
      </c>
      <c r="V1996" s="6">
        <v>-0.1875</v>
      </c>
      <c r="W1996" t="s">
        <v>11579</v>
      </c>
      <c r="X1996">
        <v>2017</v>
      </c>
      <c r="Y1996" s="2">
        <v>6</v>
      </c>
      <c r="Z1996" s="2" t="s">
        <v>11584</v>
      </c>
    </row>
    <row r="1997" spans="1:26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 t="s">
        <v>10953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>
        <v>5</v>
      </c>
      <c r="T1997" s="5">
        <v>0.8</v>
      </c>
      <c r="U1997" s="4">
        <v>-766.01199999999994</v>
      </c>
      <c r="V1997" s="6">
        <v>-2.5999999999999996</v>
      </c>
      <c r="W1997" t="s">
        <v>11583</v>
      </c>
      <c r="X1997">
        <v>2017</v>
      </c>
      <c r="Y1997" s="2">
        <v>12</v>
      </c>
      <c r="Z1997" s="2" t="s">
        <v>11584</v>
      </c>
    </row>
    <row r="1998" spans="1:26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 t="s">
        <v>10953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>
        <v>4</v>
      </c>
      <c r="T1998" s="5">
        <v>0.6</v>
      </c>
      <c r="U1998" s="4">
        <v>-3.7195999999999998</v>
      </c>
      <c r="V1998" s="6">
        <v>-0.42499999999999993</v>
      </c>
      <c r="W1998" t="s">
        <v>11583</v>
      </c>
      <c r="X1998">
        <v>2017</v>
      </c>
      <c r="Y1998" s="2">
        <v>12</v>
      </c>
      <c r="Z1998" s="2" t="s">
        <v>11584</v>
      </c>
    </row>
    <row r="1999" spans="1:26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 t="s">
        <v>11376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>
        <v>4</v>
      </c>
      <c r="T1999" s="5">
        <v>0</v>
      </c>
      <c r="U1999" s="4">
        <v>7.2</v>
      </c>
      <c r="V1999" s="6">
        <v>0.48000000000000004</v>
      </c>
      <c r="W1999" t="s">
        <v>11582</v>
      </c>
      <c r="X1999">
        <v>2014</v>
      </c>
      <c r="Y1999" s="2">
        <v>2</v>
      </c>
      <c r="Z1999" s="2" t="s">
        <v>11580</v>
      </c>
    </row>
    <row r="2000" spans="1:26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 t="s">
        <v>11376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>
        <v>1</v>
      </c>
      <c r="T2000" s="5">
        <v>0</v>
      </c>
      <c r="U2000" s="4">
        <v>42.018599999999999</v>
      </c>
      <c r="V2000" s="6">
        <v>0.25999999999999995</v>
      </c>
      <c r="W2000" t="s">
        <v>11582</v>
      </c>
      <c r="X2000">
        <v>2014</v>
      </c>
      <c r="Y2000" s="2">
        <v>2</v>
      </c>
      <c r="Z2000" s="2" t="s">
        <v>11580</v>
      </c>
    </row>
    <row r="2001" spans="1:26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 t="s">
        <v>11376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>
        <v>5</v>
      </c>
      <c r="T2001" s="5">
        <v>0</v>
      </c>
      <c r="U2001" s="4">
        <v>42.035499999999999</v>
      </c>
      <c r="V2001" s="6">
        <v>0.29000000000000004</v>
      </c>
      <c r="W2001" t="s">
        <v>11582</v>
      </c>
      <c r="X2001">
        <v>2014</v>
      </c>
      <c r="Y2001" s="2">
        <v>2</v>
      </c>
      <c r="Z2001" s="2" t="s">
        <v>11580</v>
      </c>
    </row>
    <row r="2002" spans="1:26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 t="s">
        <v>11033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>
        <v>5</v>
      </c>
      <c r="T2002" s="5">
        <v>0</v>
      </c>
      <c r="U2002" s="4">
        <v>21.994499999999999</v>
      </c>
      <c r="V2002" s="6">
        <v>0.11</v>
      </c>
      <c r="W2002" t="s">
        <v>11582</v>
      </c>
      <c r="X2002">
        <v>2017</v>
      </c>
      <c r="Y2002" s="2">
        <v>4</v>
      </c>
      <c r="Z2002" s="2" t="s">
        <v>11580</v>
      </c>
    </row>
    <row r="2003" spans="1:26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 t="s">
        <v>11033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>
        <v>7</v>
      </c>
      <c r="T2003" s="5">
        <v>0</v>
      </c>
      <c r="U2003" s="4">
        <v>14.2324</v>
      </c>
      <c r="V2003" s="6">
        <v>0.34</v>
      </c>
      <c r="W2003" t="s">
        <v>11582</v>
      </c>
      <c r="X2003">
        <v>2017</v>
      </c>
      <c r="Y2003" s="2">
        <v>4</v>
      </c>
      <c r="Z2003" s="2" t="s">
        <v>11580</v>
      </c>
    </row>
    <row r="2004" spans="1:26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 t="s">
        <v>11282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>
        <v>3</v>
      </c>
      <c r="T2004" s="5">
        <v>0</v>
      </c>
      <c r="U2004" s="4">
        <v>9.5939999999999994</v>
      </c>
      <c r="V2004" s="6">
        <v>9.9999999999999992E-2</v>
      </c>
      <c r="W2004" t="s">
        <v>11582</v>
      </c>
      <c r="X2004">
        <v>2017</v>
      </c>
      <c r="Y2004" s="2">
        <v>12</v>
      </c>
      <c r="Z2004" s="2" t="s">
        <v>11580</v>
      </c>
    </row>
    <row r="2005" spans="1:26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 t="s">
        <v>11282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>
        <v>5</v>
      </c>
      <c r="T2005" s="5">
        <v>0</v>
      </c>
      <c r="U2005" s="4">
        <v>76.112499999999997</v>
      </c>
      <c r="V2005" s="6">
        <v>0.25</v>
      </c>
      <c r="W2005" t="s">
        <v>11582</v>
      </c>
      <c r="X2005">
        <v>2017</v>
      </c>
      <c r="Y2005" s="2">
        <v>12</v>
      </c>
      <c r="Z2005" s="2" t="s">
        <v>11580</v>
      </c>
    </row>
    <row r="2006" spans="1:26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 t="s">
        <v>10954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>
        <v>3</v>
      </c>
      <c r="T2006" s="5">
        <v>0.8</v>
      </c>
      <c r="U2006" s="4">
        <v>-17.045999999999999</v>
      </c>
      <c r="V2006" s="6">
        <v>-1.4999999999999998</v>
      </c>
      <c r="W2006" t="s">
        <v>11583</v>
      </c>
      <c r="X2006">
        <v>2017</v>
      </c>
      <c r="Y2006" s="2">
        <v>4</v>
      </c>
      <c r="Z2006" s="2" t="s">
        <v>11584</v>
      </c>
    </row>
    <row r="2007" spans="1:26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 t="s">
        <v>11377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>
        <v>7</v>
      </c>
      <c r="T2007" s="5">
        <v>0</v>
      </c>
      <c r="U2007" s="4">
        <v>11.575200000000001</v>
      </c>
      <c r="V2007" s="6">
        <v>0.39</v>
      </c>
      <c r="W2007" t="s">
        <v>11582</v>
      </c>
      <c r="X2007">
        <v>2014</v>
      </c>
      <c r="Y2007" s="2">
        <v>12</v>
      </c>
      <c r="Z2007" s="2" t="s">
        <v>11580</v>
      </c>
    </row>
    <row r="2008" spans="1:26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 t="s">
        <v>11377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>
        <v>7</v>
      </c>
      <c r="T2008" s="5">
        <v>0</v>
      </c>
      <c r="U2008" s="4">
        <v>16.1602</v>
      </c>
      <c r="V2008" s="6">
        <v>0.33999999999999997</v>
      </c>
      <c r="W2008" t="s">
        <v>11582</v>
      </c>
      <c r="X2008">
        <v>2014</v>
      </c>
      <c r="Y2008" s="2">
        <v>12</v>
      </c>
      <c r="Z2008" s="2" t="s">
        <v>11580</v>
      </c>
    </row>
    <row r="2009" spans="1:26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 t="s">
        <v>10955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>
        <v>2</v>
      </c>
      <c r="T2009" s="5">
        <v>0.3</v>
      </c>
      <c r="U2009" s="4">
        <v>-36.674399999999999</v>
      </c>
      <c r="V2009" s="6">
        <v>-0.19999999999999998</v>
      </c>
      <c r="W2009" t="s">
        <v>11585</v>
      </c>
      <c r="X2009">
        <v>2017</v>
      </c>
      <c r="Y2009" s="2">
        <v>8</v>
      </c>
      <c r="Z2009" s="2" t="s">
        <v>11584</v>
      </c>
    </row>
    <row r="2010" spans="1:26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 t="s">
        <v>11067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>
        <v>3</v>
      </c>
      <c r="T2010" s="5">
        <v>0.2</v>
      </c>
      <c r="U2010" s="4">
        <v>0.47520000000000001</v>
      </c>
      <c r="V2010" s="6">
        <v>0.1125</v>
      </c>
      <c r="W2010" t="s">
        <v>11579</v>
      </c>
      <c r="X2010">
        <v>2014</v>
      </c>
      <c r="Y2010" s="2">
        <v>11</v>
      </c>
      <c r="Z2010" s="2" t="s">
        <v>11580</v>
      </c>
    </row>
    <row r="2011" spans="1:26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 t="s">
        <v>11067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>
        <v>2</v>
      </c>
      <c r="T2011" s="5">
        <v>0.2</v>
      </c>
      <c r="U2011" s="4">
        <v>29.142399999999999</v>
      </c>
      <c r="V2011" s="6">
        <v>8.7499999999999994E-2</v>
      </c>
      <c r="W2011" t="s">
        <v>11579</v>
      </c>
      <c r="X2011">
        <v>2014</v>
      </c>
      <c r="Y2011" s="2">
        <v>11</v>
      </c>
      <c r="Z2011" s="2" t="s">
        <v>11580</v>
      </c>
    </row>
    <row r="2012" spans="1:26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 t="s">
        <v>11067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>
        <v>4</v>
      </c>
      <c r="T2012" s="5">
        <v>0.2</v>
      </c>
      <c r="U2012" s="4">
        <v>7.78</v>
      </c>
      <c r="V2012" s="6">
        <v>0.3125</v>
      </c>
      <c r="W2012" t="s">
        <v>11579</v>
      </c>
      <c r="X2012">
        <v>2014</v>
      </c>
      <c r="Y2012" s="2">
        <v>11</v>
      </c>
      <c r="Z2012" s="2" t="s">
        <v>11580</v>
      </c>
    </row>
    <row r="2013" spans="1:26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 t="s">
        <v>10997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>
        <v>2</v>
      </c>
      <c r="T2013" s="5">
        <v>0.2</v>
      </c>
      <c r="U2013" s="4">
        <v>35.996400000000001</v>
      </c>
      <c r="V2013" s="6">
        <v>0.22500000000000001</v>
      </c>
      <c r="W2013" t="s">
        <v>11579</v>
      </c>
      <c r="X2013">
        <v>2015</v>
      </c>
      <c r="Y2013" s="2">
        <v>12</v>
      </c>
      <c r="Z2013" s="2" t="s">
        <v>11580</v>
      </c>
    </row>
    <row r="2014" spans="1:26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 t="s">
        <v>10997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>
        <v>3</v>
      </c>
      <c r="T2014" s="5">
        <v>0.2</v>
      </c>
      <c r="U2014" s="4">
        <v>4.6344000000000003</v>
      </c>
      <c r="V2014" s="6">
        <v>0.1</v>
      </c>
      <c r="W2014" t="s">
        <v>11579</v>
      </c>
      <c r="X2014">
        <v>2015</v>
      </c>
      <c r="Y2014" s="2">
        <v>12</v>
      </c>
      <c r="Z2014" s="2" t="s">
        <v>11580</v>
      </c>
    </row>
    <row r="2015" spans="1:26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 t="s">
        <v>11378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>
        <v>1</v>
      </c>
      <c r="T2015" s="5">
        <v>0</v>
      </c>
      <c r="U2015" s="4">
        <v>84.235200000000006</v>
      </c>
      <c r="V2015" s="6">
        <v>0.24</v>
      </c>
      <c r="W2015" t="s">
        <v>11582</v>
      </c>
      <c r="X2015">
        <v>2016</v>
      </c>
      <c r="Y2015" s="2">
        <v>9</v>
      </c>
      <c r="Z2015" s="2" t="s">
        <v>11580</v>
      </c>
    </row>
    <row r="2016" spans="1:26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 t="s">
        <v>11378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>
        <v>2</v>
      </c>
      <c r="T2016" s="5">
        <v>0</v>
      </c>
      <c r="U2016" s="4">
        <v>6.0167999999999999</v>
      </c>
      <c r="V2016" s="6">
        <v>0.45999999999999996</v>
      </c>
      <c r="W2016" t="s">
        <v>11582</v>
      </c>
      <c r="X2016">
        <v>2016</v>
      </c>
      <c r="Y2016" s="2">
        <v>9</v>
      </c>
      <c r="Z2016" s="2" t="s">
        <v>11580</v>
      </c>
    </row>
    <row r="2017" spans="1:26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 t="s">
        <v>11378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>
        <v>4</v>
      </c>
      <c r="T2017" s="5">
        <v>0</v>
      </c>
      <c r="U2017" s="4">
        <v>117.0104</v>
      </c>
      <c r="V2017" s="6">
        <v>0.13</v>
      </c>
      <c r="W2017" t="s">
        <v>11582</v>
      </c>
      <c r="X2017">
        <v>2016</v>
      </c>
      <c r="Y2017" s="2">
        <v>9</v>
      </c>
      <c r="Z2017" s="2" t="s">
        <v>11580</v>
      </c>
    </row>
    <row r="2018" spans="1:26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 t="s">
        <v>11193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>
        <v>2</v>
      </c>
      <c r="T2018" s="5">
        <v>0.2</v>
      </c>
      <c r="U2018" s="4">
        <v>6.3684000000000003</v>
      </c>
      <c r="V2018" s="6">
        <v>0.36249999999999999</v>
      </c>
      <c r="W2018" t="s">
        <v>11579</v>
      </c>
      <c r="X2018">
        <v>2015</v>
      </c>
      <c r="Y2018" s="2">
        <v>3</v>
      </c>
      <c r="Z2018" s="2" t="s">
        <v>11580</v>
      </c>
    </row>
    <row r="2019" spans="1:26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 t="s">
        <v>11193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4">
        <v>14.62</v>
      </c>
      <c r="S2019">
        <v>2</v>
      </c>
      <c r="T2019" s="5">
        <v>0</v>
      </c>
      <c r="U2019" s="4">
        <v>6.8714000000000004</v>
      </c>
      <c r="V2019" s="6">
        <v>0.47000000000000003</v>
      </c>
      <c r="W2019" t="s">
        <v>11582</v>
      </c>
      <c r="X2019">
        <v>2015</v>
      </c>
      <c r="Y2019" s="2">
        <v>3</v>
      </c>
      <c r="Z2019" s="2" t="s">
        <v>11580</v>
      </c>
    </row>
    <row r="2020" spans="1:26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 t="s">
        <v>11193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>
        <v>4</v>
      </c>
      <c r="T2020" s="5">
        <v>0</v>
      </c>
      <c r="U2020" s="4">
        <v>8.6736000000000004</v>
      </c>
      <c r="V2020" s="6">
        <v>0.26</v>
      </c>
      <c r="W2020" t="s">
        <v>11582</v>
      </c>
      <c r="X2020">
        <v>2015</v>
      </c>
      <c r="Y2020" s="2">
        <v>3</v>
      </c>
      <c r="Z2020" s="2" t="s">
        <v>11580</v>
      </c>
    </row>
    <row r="2021" spans="1:26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 t="s">
        <v>11193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>
        <v>6</v>
      </c>
      <c r="T2021" s="5">
        <v>0</v>
      </c>
      <c r="U2021" s="4">
        <v>19.668600000000001</v>
      </c>
      <c r="V2021" s="6">
        <v>0.49000000000000005</v>
      </c>
      <c r="W2021" t="s">
        <v>11582</v>
      </c>
      <c r="X2021">
        <v>2015</v>
      </c>
      <c r="Y2021" s="2">
        <v>3</v>
      </c>
      <c r="Z2021" s="2" t="s">
        <v>11580</v>
      </c>
    </row>
    <row r="2022" spans="1:26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 t="s">
        <v>11096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>
        <v>9</v>
      </c>
      <c r="T2022" s="5">
        <v>0</v>
      </c>
      <c r="U2022" s="4">
        <v>481.86900000000003</v>
      </c>
      <c r="V2022" s="6">
        <v>0.3</v>
      </c>
      <c r="W2022" t="s">
        <v>11582</v>
      </c>
      <c r="X2022">
        <v>2016</v>
      </c>
      <c r="Y2022" s="2">
        <v>9</v>
      </c>
      <c r="Z2022" s="2" t="s">
        <v>11580</v>
      </c>
    </row>
    <row r="2023" spans="1:26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 t="s">
        <v>11096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>
        <v>3</v>
      </c>
      <c r="T2023" s="5">
        <v>0</v>
      </c>
      <c r="U2023" s="4">
        <v>7.6680000000000001</v>
      </c>
      <c r="V2023" s="6">
        <v>0.45</v>
      </c>
      <c r="W2023" t="s">
        <v>11582</v>
      </c>
      <c r="X2023">
        <v>2016</v>
      </c>
      <c r="Y2023" s="2">
        <v>9</v>
      </c>
      <c r="Z2023" s="2" t="s">
        <v>11580</v>
      </c>
    </row>
    <row r="2024" spans="1:26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 t="s">
        <v>11096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>
        <v>3</v>
      </c>
      <c r="T2024" s="5">
        <v>0</v>
      </c>
      <c r="U2024" s="4">
        <v>23.7744</v>
      </c>
      <c r="V2024" s="6">
        <v>0.48</v>
      </c>
      <c r="W2024" t="s">
        <v>11582</v>
      </c>
      <c r="X2024">
        <v>2016</v>
      </c>
      <c r="Y2024" s="2">
        <v>9</v>
      </c>
      <c r="Z2024" s="2" t="s">
        <v>11580</v>
      </c>
    </row>
    <row r="2025" spans="1:26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 t="s">
        <v>11096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>
        <v>4</v>
      </c>
      <c r="T2025" s="5">
        <v>0</v>
      </c>
      <c r="U2025" s="4">
        <v>244.24959999999999</v>
      </c>
      <c r="V2025" s="6">
        <v>0.27999999999999997</v>
      </c>
      <c r="W2025" t="s">
        <v>11582</v>
      </c>
      <c r="X2025">
        <v>2016</v>
      </c>
      <c r="Y2025" s="2">
        <v>9</v>
      </c>
      <c r="Z2025" s="2" t="s">
        <v>11580</v>
      </c>
    </row>
    <row r="2026" spans="1:26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 t="s">
        <v>11328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>
        <v>5</v>
      </c>
      <c r="T2026" s="5">
        <v>0.2</v>
      </c>
      <c r="U2026" s="4">
        <v>77.713999999999999</v>
      </c>
      <c r="V2026" s="6">
        <v>0.32500000000000001</v>
      </c>
      <c r="W2026" t="s">
        <v>11579</v>
      </c>
      <c r="X2026">
        <v>2017</v>
      </c>
      <c r="Y2026" s="2">
        <v>8</v>
      </c>
      <c r="Z2026" s="2" t="s">
        <v>11580</v>
      </c>
    </row>
    <row r="2027" spans="1:26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 t="s">
        <v>11050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>
        <v>2</v>
      </c>
      <c r="T2027" s="5">
        <v>0</v>
      </c>
      <c r="U2027" s="4">
        <v>39.748800000000003</v>
      </c>
      <c r="V2027" s="6">
        <v>0.28000000000000003</v>
      </c>
      <c r="W2027" t="s">
        <v>11582</v>
      </c>
      <c r="X2027">
        <v>2015</v>
      </c>
      <c r="Y2027" s="2">
        <v>3</v>
      </c>
      <c r="Z2027" s="2" t="s">
        <v>11580</v>
      </c>
    </row>
    <row r="2028" spans="1:26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 t="s">
        <v>11291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>
        <v>2</v>
      </c>
      <c r="T2028" s="5">
        <v>0.2</v>
      </c>
      <c r="U2028" s="4">
        <v>11.558400000000001</v>
      </c>
      <c r="V2028" s="6">
        <v>0.35000000000000003</v>
      </c>
      <c r="W2028" t="s">
        <v>11579</v>
      </c>
      <c r="X2028">
        <v>2016</v>
      </c>
      <c r="Y2028" s="2">
        <v>9</v>
      </c>
      <c r="Z2028" s="2" t="s">
        <v>11580</v>
      </c>
    </row>
    <row r="2029" spans="1:26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 t="s">
        <v>11291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>
        <v>4</v>
      </c>
      <c r="T2029" s="5">
        <v>0.2</v>
      </c>
      <c r="U2029" s="4">
        <v>23.497599999999998</v>
      </c>
      <c r="V2029" s="6">
        <v>0.35</v>
      </c>
      <c r="W2029" t="s">
        <v>11579</v>
      </c>
      <c r="X2029">
        <v>2016</v>
      </c>
      <c r="Y2029" s="2">
        <v>9</v>
      </c>
      <c r="Z2029" s="2" t="s">
        <v>11580</v>
      </c>
    </row>
    <row r="2030" spans="1:26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 t="s">
        <v>11379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>
        <v>3</v>
      </c>
      <c r="T2030" s="5">
        <v>0</v>
      </c>
      <c r="U2030" s="4">
        <v>6.9230999999999998</v>
      </c>
      <c r="V2030" s="6">
        <v>0.47</v>
      </c>
      <c r="W2030" t="s">
        <v>11582</v>
      </c>
      <c r="X2030">
        <v>2015</v>
      </c>
      <c r="Y2030" s="2">
        <v>11</v>
      </c>
      <c r="Z2030" s="2" t="s">
        <v>11580</v>
      </c>
    </row>
    <row r="2031" spans="1:26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 t="s">
        <v>11379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>
        <v>5</v>
      </c>
      <c r="T2031" s="5">
        <v>0</v>
      </c>
      <c r="U2031" s="4">
        <v>25.175999999999998</v>
      </c>
      <c r="V2031" s="6">
        <v>0.23999999999999996</v>
      </c>
      <c r="W2031" t="s">
        <v>11582</v>
      </c>
      <c r="X2031">
        <v>2015</v>
      </c>
      <c r="Y2031" s="2">
        <v>11</v>
      </c>
      <c r="Z2031" s="2" t="s">
        <v>11580</v>
      </c>
    </row>
    <row r="2032" spans="1:26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 t="s">
        <v>11379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>
        <v>4</v>
      </c>
      <c r="T2032" s="5">
        <v>0</v>
      </c>
      <c r="U2032" s="4">
        <v>30.52</v>
      </c>
      <c r="V2032" s="6">
        <v>0.5</v>
      </c>
      <c r="W2032" t="s">
        <v>11582</v>
      </c>
      <c r="X2032">
        <v>2015</v>
      </c>
      <c r="Y2032" s="2">
        <v>11</v>
      </c>
      <c r="Z2032" s="2" t="s">
        <v>11580</v>
      </c>
    </row>
    <row r="2033" spans="1:26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 t="s">
        <v>11379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>
        <v>3</v>
      </c>
      <c r="T2033" s="5">
        <v>0</v>
      </c>
      <c r="U2033" s="4">
        <v>5.1464999999999996</v>
      </c>
      <c r="V2033" s="6">
        <v>0.47</v>
      </c>
      <c r="W2033" t="s">
        <v>11582</v>
      </c>
      <c r="X2033">
        <v>2015</v>
      </c>
      <c r="Y2033" s="2">
        <v>11</v>
      </c>
      <c r="Z2033" s="2" t="s">
        <v>11580</v>
      </c>
    </row>
    <row r="2034" spans="1:26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 t="s">
        <v>11037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>
        <v>2</v>
      </c>
      <c r="T2034" s="5">
        <v>0.2</v>
      </c>
      <c r="U2034" s="4">
        <v>3.2871999999999999</v>
      </c>
      <c r="V2034" s="6">
        <v>0.35000000000000003</v>
      </c>
      <c r="W2034" t="s">
        <v>11579</v>
      </c>
      <c r="X2034">
        <v>2016</v>
      </c>
      <c r="Y2034" s="2">
        <v>12</v>
      </c>
      <c r="Z2034" s="2" t="s">
        <v>11580</v>
      </c>
    </row>
    <row r="2035" spans="1:26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 t="s">
        <v>11037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>
        <v>1</v>
      </c>
      <c r="T2035" s="5">
        <v>0.2</v>
      </c>
      <c r="U2035" s="4">
        <v>0.81620000000000004</v>
      </c>
      <c r="V2035" s="6">
        <v>8.7500000000000008E-2</v>
      </c>
      <c r="W2035" t="s">
        <v>11579</v>
      </c>
      <c r="X2035">
        <v>2016</v>
      </c>
      <c r="Y2035" s="2">
        <v>12</v>
      </c>
      <c r="Z2035" s="2" t="s">
        <v>11580</v>
      </c>
    </row>
    <row r="2036" spans="1:26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 t="s">
        <v>11222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>
        <v>2</v>
      </c>
      <c r="T2036" s="5">
        <v>0</v>
      </c>
      <c r="U2036" s="4">
        <v>3.8822000000000001</v>
      </c>
      <c r="V2036" s="6">
        <v>0.47000000000000003</v>
      </c>
      <c r="W2036" t="s">
        <v>11582</v>
      </c>
      <c r="X2036">
        <v>2017</v>
      </c>
      <c r="Y2036" s="2">
        <v>9</v>
      </c>
      <c r="Z2036" s="2" t="s">
        <v>11580</v>
      </c>
    </row>
    <row r="2037" spans="1:26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 t="s">
        <v>11222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>
        <v>3</v>
      </c>
      <c r="T2037" s="5">
        <v>0</v>
      </c>
      <c r="U2037" s="4">
        <v>51.2943</v>
      </c>
      <c r="V2037" s="6">
        <v>0.18999999999999997</v>
      </c>
      <c r="W2037" t="s">
        <v>11582</v>
      </c>
      <c r="X2037">
        <v>2017</v>
      </c>
      <c r="Y2037" s="2">
        <v>9</v>
      </c>
      <c r="Z2037" s="2" t="s">
        <v>11580</v>
      </c>
    </row>
    <row r="2038" spans="1:26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 t="s">
        <v>11380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>
        <v>3</v>
      </c>
      <c r="T2038" s="5">
        <v>0</v>
      </c>
      <c r="U2038" s="4">
        <v>13.9392</v>
      </c>
      <c r="V2038" s="6">
        <v>0.48</v>
      </c>
      <c r="W2038" t="s">
        <v>11582</v>
      </c>
      <c r="X2038">
        <v>2015</v>
      </c>
      <c r="Y2038" s="2">
        <v>1</v>
      </c>
      <c r="Z2038" s="2" t="s">
        <v>11580</v>
      </c>
    </row>
    <row r="2039" spans="1:26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 t="s">
        <v>11380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>
        <v>2</v>
      </c>
      <c r="T2039" s="5">
        <v>0</v>
      </c>
      <c r="U2039" s="4">
        <v>6.8714000000000004</v>
      </c>
      <c r="V2039" s="6">
        <v>0.47000000000000003</v>
      </c>
      <c r="W2039" t="s">
        <v>11582</v>
      </c>
      <c r="X2039">
        <v>2015</v>
      </c>
      <c r="Y2039" s="2">
        <v>1</v>
      </c>
      <c r="Z2039" s="2" t="s">
        <v>11580</v>
      </c>
    </row>
    <row r="2040" spans="1:26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 t="s">
        <v>10956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>
        <v>3</v>
      </c>
      <c r="T2040" s="5">
        <v>0.2</v>
      </c>
      <c r="U2040" s="4">
        <v>4.3326000000000002</v>
      </c>
      <c r="V2040" s="6">
        <v>0.36250000000000004</v>
      </c>
      <c r="W2040" t="s">
        <v>11579</v>
      </c>
      <c r="X2040">
        <v>2015</v>
      </c>
      <c r="Y2040" s="2">
        <v>6</v>
      </c>
      <c r="Z2040" s="2" t="s">
        <v>11580</v>
      </c>
    </row>
    <row r="2041" spans="1:26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 t="s">
        <v>10956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>
        <v>7</v>
      </c>
      <c r="T2041" s="5">
        <v>0.7</v>
      </c>
      <c r="U2041" s="4">
        <v>-3.3264</v>
      </c>
      <c r="V2041" s="6">
        <v>-0.73333333333333339</v>
      </c>
      <c r="W2041" t="s">
        <v>11583</v>
      </c>
      <c r="X2041">
        <v>2015</v>
      </c>
      <c r="Y2041" s="2">
        <v>6</v>
      </c>
      <c r="Z2041" s="2" t="s">
        <v>11584</v>
      </c>
    </row>
    <row r="2042" spans="1:26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 t="s">
        <v>10956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>
        <v>2</v>
      </c>
      <c r="T2042" s="5">
        <v>0.7</v>
      </c>
      <c r="U2042" s="4">
        <v>-6.1040000000000001</v>
      </c>
      <c r="V2042" s="6">
        <v>-0.66666666666666663</v>
      </c>
      <c r="W2042" t="s">
        <v>11583</v>
      </c>
      <c r="X2042">
        <v>2015</v>
      </c>
      <c r="Y2042" s="2">
        <v>6</v>
      </c>
      <c r="Z2042" s="2" t="s">
        <v>11584</v>
      </c>
    </row>
    <row r="2043" spans="1:26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 t="s">
        <v>10956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>
        <v>5</v>
      </c>
      <c r="T2043" s="5">
        <v>0.2</v>
      </c>
      <c r="U2043" s="4">
        <v>20.724</v>
      </c>
      <c r="V2043" s="6">
        <v>0.27500000000000002</v>
      </c>
      <c r="W2043" t="s">
        <v>11579</v>
      </c>
      <c r="X2043">
        <v>2015</v>
      </c>
      <c r="Y2043" s="2">
        <v>6</v>
      </c>
      <c r="Z2043" s="2" t="s">
        <v>11580</v>
      </c>
    </row>
    <row r="2044" spans="1:26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 t="s">
        <v>11130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>
        <v>6</v>
      </c>
      <c r="T2044" s="5">
        <v>0.2</v>
      </c>
      <c r="U2044" s="4">
        <v>20.1264</v>
      </c>
      <c r="V2044" s="6">
        <v>0.35000000000000003</v>
      </c>
      <c r="W2044" t="s">
        <v>11579</v>
      </c>
      <c r="X2044">
        <v>2015</v>
      </c>
      <c r="Y2044" s="2">
        <v>10</v>
      </c>
      <c r="Z2044" s="2" t="s">
        <v>11580</v>
      </c>
    </row>
    <row r="2045" spans="1:26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 t="s">
        <v>11121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>
        <v>7</v>
      </c>
      <c r="T2045" s="5">
        <v>0.2</v>
      </c>
      <c r="U2045" s="4">
        <v>7.7728000000000002</v>
      </c>
      <c r="V2045" s="6">
        <v>0.2</v>
      </c>
      <c r="W2045" t="s">
        <v>11579</v>
      </c>
      <c r="X2045">
        <v>2017</v>
      </c>
      <c r="Y2045" s="2">
        <v>11</v>
      </c>
      <c r="Z2045" s="2" t="s">
        <v>11580</v>
      </c>
    </row>
    <row r="2046" spans="1:26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 t="s">
        <v>10994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>
        <v>3</v>
      </c>
      <c r="T2046" s="5">
        <v>0.2</v>
      </c>
      <c r="U2046" s="4">
        <v>5.4432</v>
      </c>
      <c r="V2046" s="6">
        <v>0.35000000000000003</v>
      </c>
      <c r="W2046" t="s">
        <v>11579</v>
      </c>
      <c r="X2046">
        <v>2014</v>
      </c>
      <c r="Y2046" s="2">
        <v>8</v>
      </c>
      <c r="Z2046" s="2" t="s">
        <v>11580</v>
      </c>
    </row>
    <row r="2047" spans="1:26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 t="s">
        <v>11381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>
        <v>2</v>
      </c>
      <c r="T2047" s="5">
        <v>0</v>
      </c>
      <c r="U2047" s="4">
        <v>45.539200000000001</v>
      </c>
      <c r="V2047" s="6">
        <v>0.28000000000000003</v>
      </c>
      <c r="W2047" t="s">
        <v>11582</v>
      </c>
      <c r="X2047">
        <v>2016</v>
      </c>
      <c r="Y2047" s="2">
        <v>7</v>
      </c>
      <c r="Z2047" s="2" t="s">
        <v>11580</v>
      </c>
    </row>
    <row r="2048" spans="1:26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 t="s">
        <v>11381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>
        <v>3</v>
      </c>
      <c r="T2048" s="5">
        <v>0</v>
      </c>
      <c r="U2048" s="4">
        <v>280.58999999999997</v>
      </c>
      <c r="V2048" s="6">
        <v>0.47</v>
      </c>
      <c r="W2048" t="s">
        <v>11582</v>
      </c>
      <c r="X2048">
        <v>2016</v>
      </c>
      <c r="Y2048" s="2">
        <v>7</v>
      </c>
      <c r="Z2048" s="2" t="s">
        <v>11580</v>
      </c>
    </row>
    <row r="2049" spans="1:26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 t="s">
        <v>11381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>
        <v>1</v>
      </c>
      <c r="T2049" s="5">
        <v>0</v>
      </c>
      <c r="U2049" s="4">
        <v>26.630400000000002</v>
      </c>
      <c r="V2049" s="6">
        <v>0.48000000000000004</v>
      </c>
      <c r="W2049" t="s">
        <v>11582</v>
      </c>
      <c r="X2049">
        <v>2016</v>
      </c>
      <c r="Y2049" s="2">
        <v>7</v>
      </c>
      <c r="Z2049" s="2" t="s">
        <v>11580</v>
      </c>
    </row>
    <row r="2050" spans="1:26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 t="s">
        <v>10951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>
        <v>7</v>
      </c>
      <c r="T2050" s="5">
        <v>0.2</v>
      </c>
      <c r="U2050" s="4">
        <v>36.225000000000001</v>
      </c>
      <c r="V2050" s="6">
        <v>0.125</v>
      </c>
      <c r="W2050" t="s">
        <v>11579</v>
      </c>
      <c r="X2050">
        <v>2015</v>
      </c>
      <c r="Y2050" s="2">
        <v>7</v>
      </c>
      <c r="Z2050" s="2" t="s">
        <v>11580</v>
      </c>
    </row>
    <row r="2051" spans="1:26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 t="s">
        <v>10951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>
        <v>3</v>
      </c>
      <c r="T2051" s="5">
        <v>0.7</v>
      </c>
      <c r="U2051" s="4">
        <v>-2.0015999999999998</v>
      </c>
      <c r="V2051" s="6">
        <v>-0.8</v>
      </c>
      <c r="W2051" t="s">
        <v>11583</v>
      </c>
      <c r="X2051">
        <v>2015</v>
      </c>
      <c r="Y2051" s="2">
        <v>7</v>
      </c>
      <c r="Z2051" s="2" t="s">
        <v>11584</v>
      </c>
    </row>
    <row r="2052" spans="1:26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 t="s">
        <v>10951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>
        <v>4</v>
      </c>
      <c r="T2052" s="5">
        <v>0.7</v>
      </c>
      <c r="U2052" s="4">
        <v>-4.7519999999999998</v>
      </c>
      <c r="V2052" s="6">
        <v>-0.73333333333333328</v>
      </c>
      <c r="W2052" t="s">
        <v>11583</v>
      </c>
      <c r="X2052">
        <v>2015</v>
      </c>
      <c r="Y2052" s="2">
        <v>7</v>
      </c>
      <c r="Z2052" s="2" t="s">
        <v>11584</v>
      </c>
    </row>
    <row r="2053" spans="1:26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 t="s">
        <v>10951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>
        <v>8</v>
      </c>
      <c r="T2053" s="5">
        <v>0.3</v>
      </c>
      <c r="U2053" s="4">
        <v>-73.176000000000002</v>
      </c>
      <c r="V2053" s="6">
        <v>-0.2142857142857143</v>
      </c>
      <c r="W2053" t="s">
        <v>11585</v>
      </c>
      <c r="X2053">
        <v>2015</v>
      </c>
      <c r="Y2053" s="2">
        <v>7</v>
      </c>
      <c r="Z2053" s="2" t="s">
        <v>11584</v>
      </c>
    </row>
    <row r="2054" spans="1:26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 t="s">
        <v>10951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>
        <v>5</v>
      </c>
      <c r="T2054" s="5">
        <v>0.2</v>
      </c>
      <c r="U2054" s="4">
        <v>0.83399999999999996</v>
      </c>
      <c r="V2054" s="6">
        <v>7.4999999999999997E-2</v>
      </c>
      <c r="W2054" t="s">
        <v>11579</v>
      </c>
      <c r="X2054">
        <v>2015</v>
      </c>
      <c r="Y2054" s="2">
        <v>7</v>
      </c>
      <c r="Z2054" s="2" t="s">
        <v>11580</v>
      </c>
    </row>
    <row r="2055" spans="1:26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 t="s">
        <v>10951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>
        <v>6</v>
      </c>
      <c r="T2055" s="5">
        <v>0.2</v>
      </c>
      <c r="U2055" s="4">
        <v>3.4847999999999999</v>
      </c>
      <c r="V2055" s="6">
        <v>0.13749999999999998</v>
      </c>
      <c r="W2055" t="s">
        <v>11579</v>
      </c>
      <c r="X2055">
        <v>2015</v>
      </c>
      <c r="Y2055" s="2">
        <v>7</v>
      </c>
      <c r="Z2055" s="2" t="s">
        <v>11580</v>
      </c>
    </row>
    <row r="2056" spans="1:26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 t="s">
        <v>11318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>
        <v>3</v>
      </c>
      <c r="T2056" s="5">
        <v>0</v>
      </c>
      <c r="U2056" s="4">
        <v>5.1929999999999996</v>
      </c>
      <c r="V2056" s="6">
        <v>0.3</v>
      </c>
      <c r="W2056" t="s">
        <v>11582</v>
      </c>
      <c r="X2056">
        <v>2016</v>
      </c>
      <c r="Y2056" s="2">
        <v>12</v>
      </c>
      <c r="Z2056" s="2" t="s">
        <v>11580</v>
      </c>
    </row>
    <row r="2057" spans="1:26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 t="s">
        <v>11237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>
        <v>5</v>
      </c>
      <c r="T2057" s="5">
        <v>0</v>
      </c>
      <c r="U2057" s="4">
        <v>63.984000000000002</v>
      </c>
      <c r="V2057" s="6">
        <v>0.32</v>
      </c>
      <c r="W2057" t="s">
        <v>11582</v>
      </c>
      <c r="X2057">
        <v>2017</v>
      </c>
      <c r="Y2057" s="2">
        <v>12</v>
      </c>
      <c r="Z2057" s="2" t="s">
        <v>11580</v>
      </c>
    </row>
    <row r="2058" spans="1:26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 t="s">
        <v>11237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>
        <v>7</v>
      </c>
      <c r="T2058" s="5">
        <v>0</v>
      </c>
      <c r="U2058" s="4">
        <v>412.5394</v>
      </c>
      <c r="V2058" s="6">
        <v>0.26</v>
      </c>
      <c r="W2058" t="s">
        <v>11582</v>
      </c>
      <c r="X2058">
        <v>2017</v>
      </c>
      <c r="Y2058" s="2">
        <v>12</v>
      </c>
      <c r="Z2058" s="2" t="s">
        <v>11580</v>
      </c>
    </row>
    <row r="2059" spans="1:26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 t="s">
        <v>11237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>
        <v>1</v>
      </c>
      <c r="T2059" s="5">
        <v>0</v>
      </c>
      <c r="U2059" s="4">
        <v>30.596399999999999</v>
      </c>
      <c r="V2059" s="6">
        <v>0.36</v>
      </c>
      <c r="W2059" t="s">
        <v>11582</v>
      </c>
      <c r="X2059">
        <v>2017</v>
      </c>
      <c r="Y2059" s="2">
        <v>12</v>
      </c>
      <c r="Z2059" s="2" t="s">
        <v>11580</v>
      </c>
    </row>
    <row r="2060" spans="1:26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 t="s">
        <v>11237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>
        <v>2</v>
      </c>
      <c r="T2060" s="5">
        <v>0</v>
      </c>
      <c r="U2060" s="4">
        <v>70.006</v>
      </c>
      <c r="V2060" s="6">
        <v>0.16999999999999998</v>
      </c>
      <c r="W2060" t="s">
        <v>11582</v>
      </c>
      <c r="X2060">
        <v>2017</v>
      </c>
      <c r="Y2060" s="2">
        <v>12</v>
      </c>
      <c r="Z2060" s="2" t="s">
        <v>11580</v>
      </c>
    </row>
    <row r="2061" spans="1:26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 t="s">
        <v>10941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>
        <v>3</v>
      </c>
      <c r="T2061" s="5">
        <v>0</v>
      </c>
      <c r="U2061" s="4">
        <v>5.2164000000000001</v>
      </c>
      <c r="V2061" s="6">
        <v>0.46</v>
      </c>
      <c r="W2061" t="s">
        <v>11582</v>
      </c>
      <c r="X2061">
        <v>2014</v>
      </c>
      <c r="Y2061" s="2">
        <v>10</v>
      </c>
      <c r="Z2061" s="2" t="s">
        <v>11580</v>
      </c>
    </row>
    <row r="2062" spans="1:26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 t="s">
        <v>10941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>
        <v>5</v>
      </c>
      <c r="T2062" s="5">
        <v>0</v>
      </c>
      <c r="U2062" s="4">
        <v>20.878</v>
      </c>
      <c r="V2062" s="6">
        <v>0.26</v>
      </c>
      <c r="W2062" t="s">
        <v>11582</v>
      </c>
      <c r="X2062">
        <v>2014</v>
      </c>
      <c r="Y2062" s="2">
        <v>10</v>
      </c>
      <c r="Z2062" s="2" t="s">
        <v>11580</v>
      </c>
    </row>
    <row r="2063" spans="1:26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 t="s">
        <v>10941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>
        <v>2</v>
      </c>
      <c r="T2063" s="5">
        <v>0.2</v>
      </c>
      <c r="U2063" s="4">
        <v>5.3891999999999998</v>
      </c>
      <c r="V2063" s="6">
        <v>0.33749999999999997</v>
      </c>
      <c r="W2063" t="s">
        <v>11579</v>
      </c>
      <c r="X2063">
        <v>2014</v>
      </c>
      <c r="Y2063" s="2">
        <v>10</v>
      </c>
      <c r="Z2063" s="2" t="s">
        <v>11580</v>
      </c>
    </row>
    <row r="2064" spans="1:26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 t="s">
        <v>10941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>
        <v>13</v>
      </c>
      <c r="T2064" s="5">
        <v>0</v>
      </c>
      <c r="U2064" s="4">
        <v>30.427800000000001</v>
      </c>
      <c r="V2064" s="6">
        <v>0.47000000000000008</v>
      </c>
      <c r="W2064" t="s">
        <v>11582</v>
      </c>
      <c r="X2064">
        <v>2014</v>
      </c>
      <c r="Y2064" s="2">
        <v>10</v>
      </c>
      <c r="Z2064" s="2" t="s">
        <v>11580</v>
      </c>
    </row>
    <row r="2065" spans="1:26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 t="s">
        <v>10941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>
        <v>3</v>
      </c>
      <c r="T2065" s="5">
        <v>0.2</v>
      </c>
      <c r="U2065" s="4">
        <v>6.03</v>
      </c>
      <c r="V2065" s="6">
        <v>0.3125</v>
      </c>
      <c r="W2065" t="s">
        <v>11579</v>
      </c>
      <c r="X2065">
        <v>2014</v>
      </c>
      <c r="Y2065" s="2">
        <v>10</v>
      </c>
      <c r="Z2065" s="2" t="s">
        <v>11580</v>
      </c>
    </row>
    <row r="2066" spans="1:26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 t="s">
        <v>10941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>
        <v>4</v>
      </c>
      <c r="T2066" s="5">
        <v>0</v>
      </c>
      <c r="U2066" s="4">
        <v>12.1692</v>
      </c>
      <c r="V2066" s="6">
        <v>3.0000000000000002E-2</v>
      </c>
      <c r="W2066" t="s">
        <v>11582</v>
      </c>
      <c r="X2066">
        <v>2014</v>
      </c>
      <c r="Y2066" s="2">
        <v>10</v>
      </c>
      <c r="Z2066" s="2" t="s">
        <v>11580</v>
      </c>
    </row>
    <row r="2067" spans="1:26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 t="s">
        <v>10941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>
        <v>3</v>
      </c>
      <c r="T2067" s="5">
        <v>0.2</v>
      </c>
      <c r="U2067" s="4">
        <v>-9.1470000000000002</v>
      </c>
      <c r="V2067" s="6">
        <v>-6.25E-2</v>
      </c>
      <c r="W2067" t="s">
        <v>11579</v>
      </c>
      <c r="X2067">
        <v>2014</v>
      </c>
      <c r="Y2067" s="2">
        <v>10</v>
      </c>
      <c r="Z2067" s="2" t="s">
        <v>11584</v>
      </c>
    </row>
    <row r="2068" spans="1:26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 t="s">
        <v>10941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>
        <v>9</v>
      </c>
      <c r="T2068" s="5">
        <v>0</v>
      </c>
      <c r="U2068" s="4">
        <v>47.862900000000003</v>
      </c>
      <c r="V2068" s="6">
        <v>0.19</v>
      </c>
      <c r="W2068" t="s">
        <v>11582</v>
      </c>
      <c r="X2068">
        <v>2014</v>
      </c>
      <c r="Y2068" s="2">
        <v>10</v>
      </c>
      <c r="Z2068" s="2" t="s">
        <v>11580</v>
      </c>
    </row>
    <row r="2069" spans="1:26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 t="s">
        <v>10941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>
        <v>3</v>
      </c>
      <c r="T2069" s="5">
        <v>0</v>
      </c>
      <c r="U2069" s="4">
        <v>3.7170000000000001</v>
      </c>
      <c r="V2069" s="6">
        <v>0.3</v>
      </c>
      <c r="W2069" t="s">
        <v>11582</v>
      </c>
      <c r="X2069">
        <v>2014</v>
      </c>
      <c r="Y2069" s="2">
        <v>10</v>
      </c>
      <c r="Z2069" s="2" t="s">
        <v>11580</v>
      </c>
    </row>
    <row r="2070" spans="1:26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 t="s">
        <v>10957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>
        <v>4</v>
      </c>
      <c r="T2070" s="5">
        <v>0</v>
      </c>
      <c r="U2070" s="4">
        <v>69.986000000000004</v>
      </c>
      <c r="V2070" s="6">
        <v>0.35000000000000003</v>
      </c>
      <c r="W2070" t="s">
        <v>11582</v>
      </c>
      <c r="X2070">
        <v>2015</v>
      </c>
      <c r="Y2070" s="2">
        <v>4</v>
      </c>
      <c r="Z2070" s="2" t="s">
        <v>11580</v>
      </c>
    </row>
    <row r="2071" spans="1:26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 t="s">
        <v>10957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>
        <v>3</v>
      </c>
      <c r="T2071" s="5">
        <v>0.2</v>
      </c>
      <c r="U2071" s="4">
        <v>-97.739400000000003</v>
      </c>
      <c r="V2071" s="6">
        <v>-0.13750000000000001</v>
      </c>
      <c r="W2071" t="s">
        <v>11579</v>
      </c>
      <c r="X2071">
        <v>2015</v>
      </c>
      <c r="Y2071" s="2">
        <v>4</v>
      </c>
      <c r="Z2071" s="2" t="s">
        <v>11584</v>
      </c>
    </row>
    <row r="2072" spans="1:26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 t="s">
        <v>10951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>
        <v>1</v>
      </c>
      <c r="T2072" s="5">
        <v>0.7</v>
      </c>
      <c r="U2072" s="4">
        <v>-1.294</v>
      </c>
      <c r="V2072" s="6">
        <v>-0.66666666666666663</v>
      </c>
      <c r="W2072" t="s">
        <v>11583</v>
      </c>
      <c r="X2072">
        <v>2016</v>
      </c>
      <c r="Y2072" s="2">
        <v>7</v>
      </c>
      <c r="Z2072" s="2" t="s">
        <v>11584</v>
      </c>
    </row>
    <row r="2073" spans="1:26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 t="s">
        <v>10958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>
        <v>5</v>
      </c>
      <c r="T2073" s="5">
        <v>0.2</v>
      </c>
      <c r="U2073" s="4">
        <v>-46.137</v>
      </c>
      <c r="V2073" s="6">
        <v>-0.16250000000000001</v>
      </c>
      <c r="W2073" t="s">
        <v>11579</v>
      </c>
      <c r="X2073">
        <v>2017</v>
      </c>
      <c r="Y2073" s="2">
        <v>11</v>
      </c>
      <c r="Z2073" s="2" t="s">
        <v>11584</v>
      </c>
    </row>
    <row r="2074" spans="1:26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 t="s">
        <v>11038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>
        <v>2</v>
      </c>
      <c r="T2074" s="5">
        <v>0.2</v>
      </c>
      <c r="U2074" s="4">
        <v>2.5592000000000001</v>
      </c>
      <c r="V2074" s="6">
        <v>0.35000000000000003</v>
      </c>
      <c r="W2074" t="s">
        <v>11579</v>
      </c>
      <c r="X2074">
        <v>2016</v>
      </c>
      <c r="Y2074" s="2">
        <v>11</v>
      </c>
      <c r="Z2074" s="2" t="s">
        <v>11580</v>
      </c>
    </row>
    <row r="2075" spans="1:26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 t="s">
        <v>11240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>
        <v>3</v>
      </c>
      <c r="T2075" s="5">
        <v>0</v>
      </c>
      <c r="U2075" s="4">
        <v>13.793100000000001</v>
      </c>
      <c r="V2075" s="6">
        <v>0.23</v>
      </c>
      <c r="W2075" t="s">
        <v>11582</v>
      </c>
      <c r="X2075">
        <v>2017</v>
      </c>
      <c r="Y2075" s="2">
        <v>11</v>
      </c>
      <c r="Z2075" s="2" t="s">
        <v>11580</v>
      </c>
    </row>
    <row r="2076" spans="1:26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 t="s">
        <v>11240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>
        <v>7</v>
      </c>
      <c r="T2076" s="5">
        <v>0.2</v>
      </c>
      <c r="U2076" s="4">
        <v>66.635099999999994</v>
      </c>
      <c r="V2076" s="6">
        <v>8.7499999999999994E-2</v>
      </c>
      <c r="W2076" t="s">
        <v>11579</v>
      </c>
      <c r="X2076">
        <v>2017</v>
      </c>
      <c r="Y2076" s="2">
        <v>11</v>
      </c>
      <c r="Z2076" s="2" t="s">
        <v>11580</v>
      </c>
    </row>
    <row r="2077" spans="1:26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 t="s">
        <v>11000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>
        <v>3</v>
      </c>
      <c r="T2077" s="5">
        <v>0</v>
      </c>
      <c r="U2077" s="4">
        <v>28.518000000000001</v>
      </c>
      <c r="V2077" s="6">
        <v>0.49</v>
      </c>
      <c r="W2077" t="s">
        <v>11582</v>
      </c>
      <c r="X2077">
        <v>2014</v>
      </c>
      <c r="Y2077" s="2">
        <v>12</v>
      </c>
      <c r="Z2077" s="2" t="s">
        <v>11580</v>
      </c>
    </row>
    <row r="2078" spans="1:26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 t="s">
        <v>11168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>
        <v>5</v>
      </c>
      <c r="T2078" s="5">
        <v>0</v>
      </c>
      <c r="U2078" s="4">
        <v>19.95</v>
      </c>
      <c r="V2078" s="6">
        <v>0.5</v>
      </c>
      <c r="W2078" t="s">
        <v>11582</v>
      </c>
      <c r="X2078">
        <v>2017</v>
      </c>
      <c r="Y2078" s="2">
        <v>9</v>
      </c>
      <c r="Z2078" s="2" t="s">
        <v>11580</v>
      </c>
    </row>
    <row r="2079" spans="1:26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 t="s">
        <v>11168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>
        <v>7</v>
      </c>
      <c r="T2079" s="5">
        <v>0</v>
      </c>
      <c r="U2079" s="4">
        <v>26.349399999999999</v>
      </c>
      <c r="V2079" s="6">
        <v>0.28999999999999998</v>
      </c>
      <c r="W2079" t="s">
        <v>11582</v>
      </c>
      <c r="X2079">
        <v>2017</v>
      </c>
      <c r="Y2079" s="2">
        <v>9</v>
      </c>
      <c r="Z2079" s="2" t="s">
        <v>11580</v>
      </c>
    </row>
    <row r="2080" spans="1:26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 t="s">
        <v>11168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>
        <v>5</v>
      </c>
      <c r="T2080" s="5">
        <v>0</v>
      </c>
      <c r="U2080" s="4">
        <v>45.527999999999999</v>
      </c>
      <c r="V2080" s="6">
        <v>0.48000000000000004</v>
      </c>
      <c r="W2080" t="s">
        <v>11582</v>
      </c>
      <c r="X2080">
        <v>2017</v>
      </c>
      <c r="Y2080" s="2">
        <v>9</v>
      </c>
      <c r="Z2080" s="2" t="s">
        <v>11580</v>
      </c>
    </row>
    <row r="2081" spans="1:26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 t="s">
        <v>11046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>
        <v>7</v>
      </c>
      <c r="T2081" s="5">
        <v>0.2</v>
      </c>
      <c r="U2081" s="4">
        <v>37.181199999999997</v>
      </c>
      <c r="V2081" s="6">
        <v>0.35</v>
      </c>
      <c r="W2081" t="s">
        <v>11579</v>
      </c>
      <c r="X2081">
        <v>2015</v>
      </c>
      <c r="Y2081" s="2">
        <v>12</v>
      </c>
      <c r="Z2081" s="2" t="s">
        <v>11580</v>
      </c>
    </row>
    <row r="2082" spans="1:26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 t="s">
        <v>11046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>
        <v>2</v>
      </c>
      <c r="T2082" s="5">
        <v>0.2</v>
      </c>
      <c r="U2082" s="4">
        <v>11.198399999999999</v>
      </c>
      <c r="V2082" s="6">
        <v>0.1</v>
      </c>
      <c r="W2082" t="s">
        <v>11579</v>
      </c>
      <c r="X2082">
        <v>2015</v>
      </c>
      <c r="Y2082" s="2">
        <v>12</v>
      </c>
      <c r="Z2082" s="2" t="s">
        <v>11580</v>
      </c>
    </row>
    <row r="2083" spans="1:26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 t="s">
        <v>11046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>
        <v>2</v>
      </c>
      <c r="T2083" s="5">
        <v>0.2</v>
      </c>
      <c r="U2083" s="4">
        <v>1.7352000000000001</v>
      </c>
      <c r="V2083" s="6">
        <v>0.22500000000000001</v>
      </c>
      <c r="W2083" t="s">
        <v>11579</v>
      </c>
      <c r="X2083">
        <v>2015</v>
      </c>
      <c r="Y2083" s="2">
        <v>12</v>
      </c>
      <c r="Z2083" s="2" t="s">
        <v>11580</v>
      </c>
    </row>
    <row r="2084" spans="1:26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 t="s">
        <v>11116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>
        <v>6</v>
      </c>
      <c r="T2084" s="5">
        <v>0</v>
      </c>
      <c r="U2084" s="4">
        <v>16.847999999999999</v>
      </c>
      <c r="V2084" s="6">
        <v>0.45</v>
      </c>
      <c r="W2084" t="s">
        <v>11582</v>
      </c>
      <c r="X2084">
        <v>2017</v>
      </c>
      <c r="Y2084" s="2">
        <v>2</v>
      </c>
      <c r="Z2084" s="2" t="s">
        <v>11580</v>
      </c>
    </row>
    <row r="2085" spans="1:26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 t="s">
        <v>10953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>
        <v>2</v>
      </c>
      <c r="T2085" s="5">
        <v>0.2</v>
      </c>
      <c r="U2085" s="4">
        <v>8.8800000000000008</v>
      </c>
      <c r="V2085" s="6">
        <v>0.37500000000000006</v>
      </c>
      <c r="W2085" t="s">
        <v>11579</v>
      </c>
      <c r="X2085">
        <v>2014</v>
      </c>
      <c r="Y2085" s="2">
        <v>11</v>
      </c>
      <c r="Z2085" s="2" t="s">
        <v>11580</v>
      </c>
    </row>
    <row r="2086" spans="1:26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 t="s">
        <v>10949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>
        <v>4</v>
      </c>
      <c r="T2086" s="5">
        <v>0</v>
      </c>
      <c r="U2086" s="4">
        <v>56.175199999999997</v>
      </c>
      <c r="V2086" s="6">
        <v>0.45999999999999996</v>
      </c>
      <c r="W2086" t="s">
        <v>11582</v>
      </c>
      <c r="X2086">
        <v>2016</v>
      </c>
      <c r="Y2086" s="2">
        <v>6</v>
      </c>
      <c r="Z2086" s="2" t="s">
        <v>11580</v>
      </c>
    </row>
    <row r="2087" spans="1:26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 t="s">
        <v>10949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>
        <v>5</v>
      </c>
      <c r="T2087" s="5">
        <v>0</v>
      </c>
      <c r="U2087" s="4">
        <v>8.6715</v>
      </c>
      <c r="V2087" s="6">
        <v>0.47000000000000003</v>
      </c>
      <c r="W2087" t="s">
        <v>11582</v>
      </c>
      <c r="X2087">
        <v>2016</v>
      </c>
      <c r="Y2087" s="2">
        <v>6</v>
      </c>
      <c r="Z2087" s="2" t="s">
        <v>11580</v>
      </c>
    </row>
    <row r="2088" spans="1:26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 t="s">
        <v>10949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>
        <v>5</v>
      </c>
      <c r="T2088" s="5">
        <v>0</v>
      </c>
      <c r="U2088" s="4">
        <v>38.988</v>
      </c>
      <c r="V2088" s="6">
        <v>0.12000000000000001</v>
      </c>
      <c r="W2088" t="s">
        <v>11582</v>
      </c>
      <c r="X2088">
        <v>2016</v>
      </c>
      <c r="Y2088" s="2">
        <v>6</v>
      </c>
      <c r="Z2088" s="2" t="s">
        <v>11580</v>
      </c>
    </row>
    <row r="2089" spans="1:26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 t="s">
        <v>10949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>
        <v>3</v>
      </c>
      <c r="T2089" s="5">
        <v>0</v>
      </c>
      <c r="U2089" s="4">
        <v>68.963099999999997</v>
      </c>
      <c r="V2089" s="6">
        <v>0.47000000000000003</v>
      </c>
      <c r="W2089" t="s">
        <v>11582</v>
      </c>
      <c r="X2089">
        <v>2016</v>
      </c>
      <c r="Y2089" s="2">
        <v>6</v>
      </c>
      <c r="Z2089" s="2" t="s">
        <v>11580</v>
      </c>
    </row>
    <row r="2090" spans="1:26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 t="s">
        <v>10949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>
        <v>2</v>
      </c>
      <c r="T2090" s="5">
        <v>0</v>
      </c>
      <c r="U2090" s="4">
        <v>1.4652000000000001</v>
      </c>
      <c r="V2090" s="6">
        <v>0.37</v>
      </c>
      <c r="W2090" t="s">
        <v>11582</v>
      </c>
      <c r="X2090">
        <v>2016</v>
      </c>
      <c r="Y2090" s="2">
        <v>6</v>
      </c>
      <c r="Z2090" s="2" t="s">
        <v>11580</v>
      </c>
    </row>
    <row r="2091" spans="1:26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 t="s">
        <v>11382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>
        <v>2</v>
      </c>
      <c r="T2091" s="5">
        <v>0</v>
      </c>
      <c r="U2091" s="4">
        <v>2.6496</v>
      </c>
      <c r="V2091" s="6">
        <v>0.46</v>
      </c>
      <c r="W2091" t="s">
        <v>11582</v>
      </c>
      <c r="X2091">
        <v>2015</v>
      </c>
      <c r="Y2091" s="2">
        <v>10</v>
      </c>
      <c r="Z2091" s="2" t="s">
        <v>11580</v>
      </c>
    </row>
    <row r="2092" spans="1:26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 t="s">
        <v>10959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>
        <v>3</v>
      </c>
      <c r="T2092" s="5">
        <v>0</v>
      </c>
      <c r="U2092" s="4">
        <v>13.009499999999999</v>
      </c>
      <c r="V2092" s="6">
        <v>0.48999999999999994</v>
      </c>
      <c r="W2092" t="s">
        <v>11582</v>
      </c>
      <c r="X2092">
        <v>2017</v>
      </c>
      <c r="Y2092" s="2">
        <v>7</v>
      </c>
      <c r="Z2092" s="2" t="s">
        <v>11580</v>
      </c>
    </row>
    <row r="2093" spans="1:26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 t="s">
        <v>10959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>
        <v>3</v>
      </c>
      <c r="T2093" s="5">
        <v>0.3</v>
      </c>
      <c r="U2093" s="4">
        <v>-48.783900000000003</v>
      </c>
      <c r="V2093" s="6">
        <v>-0.15714285714285717</v>
      </c>
      <c r="W2093" t="s">
        <v>11585</v>
      </c>
      <c r="X2093">
        <v>2017</v>
      </c>
      <c r="Y2093" s="2">
        <v>7</v>
      </c>
      <c r="Z2093" s="2" t="s">
        <v>11584</v>
      </c>
    </row>
    <row r="2094" spans="1:26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 t="s">
        <v>11383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>
        <v>5</v>
      </c>
      <c r="T2094" s="5">
        <v>0</v>
      </c>
      <c r="U2094" s="4">
        <v>81.582999999999998</v>
      </c>
      <c r="V2094" s="6">
        <v>0.17</v>
      </c>
      <c r="W2094" t="s">
        <v>11582</v>
      </c>
      <c r="X2094">
        <v>2014</v>
      </c>
      <c r="Y2094" s="2">
        <v>11</v>
      </c>
      <c r="Z2094" s="2" t="s">
        <v>11580</v>
      </c>
    </row>
    <row r="2095" spans="1:26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 t="s">
        <v>11305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>
        <v>1</v>
      </c>
      <c r="T2095" s="5">
        <v>0</v>
      </c>
      <c r="U2095" s="4">
        <v>0.38640000000000002</v>
      </c>
      <c r="V2095" s="6">
        <v>0.03</v>
      </c>
      <c r="W2095" t="s">
        <v>11582</v>
      </c>
      <c r="X2095">
        <v>2015</v>
      </c>
      <c r="Y2095" s="2">
        <v>4</v>
      </c>
      <c r="Z2095" s="2" t="s">
        <v>11580</v>
      </c>
    </row>
    <row r="2096" spans="1:26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 t="s">
        <v>11201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>
        <v>5</v>
      </c>
      <c r="T2096" s="5">
        <v>0.2</v>
      </c>
      <c r="U2096" s="4">
        <v>1.476</v>
      </c>
      <c r="V2096" s="6">
        <v>0.1125</v>
      </c>
      <c r="W2096" t="s">
        <v>11579</v>
      </c>
      <c r="X2096">
        <v>2015</v>
      </c>
      <c r="Y2096" s="2">
        <v>11</v>
      </c>
      <c r="Z2096" s="2" t="s">
        <v>11580</v>
      </c>
    </row>
    <row r="2097" spans="1:26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 t="s">
        <v>11258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>
        <v>8</v>
      </c>
      <c r="T2097" s="5">
        <v>0</v>
      </c>
      <c r="U2097" s="4">
        <v>240.56479999999999</v>
      </c>
      <c r="V2097" s="6">
        <v>0.47000000000000003</v>
      </c>
      <c r="W2097" t="s">
        <v>11582</v>
      </c>
      <c r="X2097">
        <v>2016</v>
      </c>
      <c r="Y2097" s="2">
        <v>5</v>
      </c>
      <c r="Z2097" s="2" t="s">
        <v>11580</v>
      </c>
    </row>
    <row r="2098" spans="1:26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 t="s">
        <v>11258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>
        <v>4</v>
      </c>
      <c r="T2098" s="5">
        <v>0</v>
      </c>
      <c r="U2098" s="4">
        <v>25.748799999999999</v>
      </c>
      <c r="V2098" s="6">
        <v>0.28000000000000003</v>
      </c>
      <c r="W2098" t="s">
        <v>11582</v>
      </c>
      <c r="X2098">
        <v>2016</v>
      </c>
      <c r="Y2098" s="2">
        <v>5</v>
      </c>
      <c r="Z2098" s="2" t="s">
        <v>11580</v>
      </c>
    </row>
    <row r="2099" spans="1:26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 t="s">
        <v>11258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>
        <v>3</v>
      </c>
      <c r="T2099" s="5">
        <v>0</v>
      </c>
      <c r="U2099" s="4">
        <v>2.1684000000000001</v>
      </c>
      <c r="V2099" s="6">
        <v>0.26</v>
      </c>
      <c r="W2099" t="s">
        <v>11582</v>
      </c>
      <c r="X2099">
        <v>2016</v>
      </c>
      <c r="Y2099" s="2">
        <v>5</v>
      </c>
      <c r="Z2099" s="2" t="s">
        <v>11580</v>
      </c>
    </row>
    <row r="2100" spans="1:26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 t="s">
        <v>11018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>
        <v>3</v>
      </c>
      <c r="T2100" s="5">
        <v>0.2</v>
      </c>
      <c r="U2100" s="4">
        <v>2.355</v>
      </c>
      <c r="V2100" s="6">
        <v>6.25E-2</v>
      </c>
      <c r="W2100" t="s">
        <v>11579</v>
      </c>
      <c r="X2100">
        <v>2017</v>
      </c>
      <c r="Y2100" s="2">
        <v>9</v>
      </c>
      <c r="Z2100" s="2" t="s">
        <v>11580</v>
      </c>
    </row>
    <row r="2101" spans="1:26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 t="s">
        <v>11018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>
        <v>7</v>
      </c>
      <c r="T2101" s="5">
        <v>0.2</v>
      </c>
      <c r="U2101" s="4">
        <v>80.483900000000006</v>
      </c>
      <c r="V2101" s="6">
        <v>0.28749999999999998</v>
      </c>
      <c r="W2101" t="s">
        <v>11579</v>
      </c>
      <c r="X2101">
        <v>2017</v>
      </c>
      <c r="Y2101" s="2">
        <v>9</v>
      </c>
      <c r="Z2101" s="2" t="s">
        <v>11580</v>
      </c>
    </row>
    <row r="2102" spans="1:26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 t="s">
        <v>10960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>
        <v>3</v>
      </c>
      <c r="T2102" s="5">
        <v>0.2</v>
      </c>
      <c r="U2102" s="4">
        <v>-15.9102</v>
      </c>
      <c r="V2102" s="6">
        <v>-2.4999999999999998E-2</v>
      </c>
      <c r="W2102" t="s">
        <v>11579</v>
      </c>
      <c r="X2102">
        <v>2014</v>
      </c>
      <c r="Y2102" s="2">
        <v>3</v>
      </c>
      <c r="Z2102" s="2" t="s">
        <v>11584</v>
      </c>
    </row>
    <row r="2103" spans="1:26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 t="s">
        <v>10960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>
        <v>4</v>
      </c>
      <c r="T2103" s="5">
        <v>0.2</v>
      </c>
      <c r="U2103" s="4">
        <v>9.3564000000000007</v>
      </c>
      <c r="V2103" s="6">
        <v>0.1125</v>
      </c>
      <c r="W2103" t="s">
        <v>11579</v>
      </c>
      <c r="X2103">
        <v>2014</v>
      </c>
      <c r="Y2103" s="2">
        <v>3</v>
      </c>
      <c r="Z2103" s="2" t="s">
        <v>11580</v>
      </c>
    </row>
    <row r="2104" spans="1:26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 t="s">
        <v>10961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>
        <v>4</v>
      </c>
      <c r="T2104" s="5">
        <v>0.2</v>
      </c>
      <c r="U2104" s="4">
        <v>-25.913599999999999</v>
      </c>
      <c r="V2104" s="6">
        <v>-9.9999999999999992E-2</v>
      </c>
      <c r="W2104" t="s">
        <v>11579</v>
      </c>
      <c r="X2104">
        <v>2014</v>
      </c>
      <c r="Y2104" s="2">
        <v>7</v>
      </c>
      <c r="Z2104" s="2" t="s">
        <v>11584</v>
      </c>
    </row>
    <row r="2105" spans="1:26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 t="s">
        <v>10949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>
        <v>4</v>
      </c>
      <c r="T2105" s="5">
        <v>0</v>
      </c>
      <c r="U2105" s="4">
        <v>106.52160000000001</v>
      </c>
      <c r="V2105" s="6">
        <v>0.48000000000000004</v>
      </c>
      <c r="W2105" t="s">
        <v>11582</v>
      </c>
      <c r="X2105">
        <v>2017</v>
      </c>
      <c r="Y2105" s="2">
        <v>3</v>
      </c>
      <c r="Z2105" s="2" t="s">
        <v>11580</v>
      </c>
    </row>
    <row r="2106" spans="1:26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 t="s">
        <v>10949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4">
        <v>26</v>
      </c>
      <c r="S2106">
        <v>2</v>
      </c>
      <c r="T2106" s="5">
        <v>0</v>
      </c>
      <c r="U2106" s="4">
        <v>11.7</v>
      </c>
      <c r="V2106" s="6">
        <v>0.44999999999999996</v>
      </c>
      <c r="W2106" t="s">
        <v>11582</v>
      </c>
      <c r="X2106">
        <v>2017</v>
      </c>
      <c r="Y2106" s="2">
        <v>3</v>
      </c>
      <c r="Z2106" s="2" t="s">
        <v>11580</v>
      </c>
    </row>
    <row r="2107" spans="1:26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 t="s">
        <v>11203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>
        <v>3</v>
      </c>
      <c r="T2107" s="5">
        <v>0.2</v>
      </c>
      <c r="U2107" s="4">
        <v>5.4432</v>
      </c>
      <c r="V2107" s="6">
        <v>0.35000000000000003</v>
      </c>
      <c r="W2107" t="s">
        <v>11579</v>
      </c>
      <c r="X2107">
        <v>2014</v>
      </c>
      <c r="Y2107" s="2">
        <v>9</v>
      </c>
      <c r="Z2107" s="2" t="s">
        <v>11580</v>
      </c>
    </row>
    <row r="2108" spans="1:26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 t="s">
        <v>10962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>
        <v>1</v>
      </c>
      <c r="T2108" s="5">
        <v>0.8</v>
      </c>
      <c r="U2108" s="4">
        <v>-1.4016</v>
      </c>
      <c r="V2108" s="6">
        <v>-1.5999999999999999</v>
      </c>
      <c r="W2108" t="s">
        <v>11583</v>
      </c>
      <c r="X2108">
        <v>2014</v>
      </c>
      <c r="Y2108" s="2">
        <v>9</v>
      </c>
      <c r="Z2108" s="2" t="s">
        <v>11584</v>
      </c>
    </row>
    <row r="2109" spans="1:26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 t="s">
        <v>11233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>
        <v>1</v>
      </c>
      <c r="T2109" s="5">
        <v>0</v>
      </c>
      <c r="U2109" s="4">
        <v>9.3905999999999992</v>
      </c>
      <c r="V2109" s="6">
        <v>0.47</v>
      </c>
      <c r="W2109" t="s">
        <v>11582</v>
      </c>
      <c r="X2109">
        <v>2015</v>
      </c>
      <c r="Y2109" s="2">
        <v>10</v>
      </c>
      <c r="Z2109" s="2" t="s">
        <v>11580</v>
      </c>
    </row>
    <row r="2110" spans="1:26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 t="s">
        <v>11233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>
        <v>3</v>
      </c>
      <c r="T2110" s="5">
        <v>0.2</v>
      </c>
      <c r="U2110" s="4">
        <v>124.485</v>
      </c>
      <c r="V2110" s="6">
        <v>0.3125</v>
      </c>
      <c r="W2110" t="s">
        <v>11579</v>
      </c>
      <c r="X2110">
        <v>2015</v>
      </c>
      <c r="Y2110" s="2">
        <v>10</v>
      </c>
      <c r="Z2110" s="2" t="s">
        <v>11580</v>
      </c>
    </row>
    <row r="2111" spans="1:26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 t="s">
        <v>11233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>
        <v>3</v>
      </c>
      <c r="T2111" s="5">
        <v>0</v>
      </c>
      <c r="U2111" s="4">
        <v>1.26</v>
      </c>
      <c r="V2111" s="6">
        <v>0.25</v>
      </c>
      <c r="W2111" t="s">
        <v>11582</v>
      </c>
      <c r="X2111">
        <v>2015</v>
      </c>
      <c r="Y2111" s="2">
        <v>10</v>
      </c>
      <c r="Z2111" s="2" t="s">
        <v>11580</v>
      </c>
    </row>
    <row r="2112" spans="1:26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 t="s">
        <v>11233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>
        <v>5</v>
      </c>
      <c r="T2112" s="5">
        <v>0</v>
      </c>
      <c r="U2112" s="4">
        <v>8.0269999999999992</v>
      </c>
      <c r="V2112" s="6">
        <v>0.45999999999999996</v>
      </c>
      <c r="W2112" t="s">
        <v>11582</v>
      </c>
      <c r="X2112">
        <v>2015</v>
      </c>
      <c r="Y2112" s="2">
        <v>10</v>
      </c>
      <c r="Z2112" s="2" t="s">
        <v>11580</v>
      </c>
    </row>
    <row r="2113" spans="1:26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 t="s">
        <v>11233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>
        <v>4</v>
      </c>
      <c r="T2113" s="5">
        <v>0.2</v>
      </c>
      <c r="U2113" s="4">
        <v>20.196000000000002</v>
      </c>
      <c r="V2113" s="6">
        <v>6.25E-2</v>
      </c>
      <c r="W2113" t="s">
        <v>11579</v>
      </c>
      <c r="X2113">
        <v>2015</v>
      </c>
      <c r="Y2113" s="2">
        <v>10</v>
      </c>
      <c r="Z2113" s="2" t="s">
        <v>11580</v>
      </c>
    </row>
    <row r="2114" spans="1:26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 t="s">
        <v>11233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>
        <v>3</v>
      </c>
      <c r="T2114" s="5">
        <v>0</v>
      </c>
      <c r="U2114" s="4">
        <v>8.0190000000000001</v>
      </c>
      <c r="V2114" s="6">
        <v>0.27</v>
      </c>
      <c r="W2114" t="s">
        <v>11582</v>
      </c>
      <c r="X2114">
        <v>2015</v>
      </c>
      <c r="Y2114" s="2">
        <v>10</v>
      </c>
      <c r="Z2114" s="2" t="s">
        <v>11580</v>
      </c>
    </row>
    <row r="2115" spans="1:26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 t="s">
        <v>11233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>
        <v>4</v>
      </c>
      <c r="T2115" s="5">
        <v>0.2</v>
      </c>
      <c r="U2115" s="4">
        <v>145.78200000000001</v>
      </c>
      <c r="V2115" s="6">
        <v>0.11250000000000002</v>
      </c>
      <c r="W2115" t="s">
        <v>11579</v>
      </c>
      <c r="X2115">
        <v>2015</v>
      </c>
      <c r="Y2115" s="2">
        <v>10</v>
      </c>
      <c r="Z2115" s="2" t="s">
        <v>11580</v>
      </c>
    </row>
    <row r="2116" spans="1:26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 t="s">
        <v>11233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>
        <v>2</v>
      </c>
      <c r="T2116" s="5">
        <v>0</v>
      </c>
      <c r="U2116" s="4">
        <v>12.646800000000001</v>
      </c>
      <c r="V2116" s="6">
        <v>0.27</v>
      </c>
      <c r="W2116" t="s">
        <v>11582</v>
      </c>
      <c r="X2116">
        <v>2015</v>
      </c>
      <c r="Y2116" s="2">
        <v>10</v>
      </c>
      <c r="Z2116" s="2" t="s">
        <v>11580</v>
      </c>
    </row>
    <row r="2117" spans="1:26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 t="s">
        <v>11233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>
        <v>1</v>
      </c>
      <c r="T2117" s="5">
        <v>0.15</v>
      </c>
      <c r="U2117" s="4">
        <v>20.039200000000001</v>
      </c>
      <c r="V2117" s="6">
        <v>4.7058823529411764E-2</v>
      </c>
      <c r="W2117" t="s">
        <v>11579</v>
      </c>
      <c r="X2117">
        <v>2015</v>
      </c>
      <c r="Y2117" s="2">
        <v>10</v>
      </c>
      <c r="Z2117" s="2" t="s">
        <v>11580</v>
      </c>
    </row>
    <row r="2118" spans="1:26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 t="s">
        <v>10963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>
        <v>1</v>
      </c>
      <c r="T2118" s="5">
        <v>0.4</v>
      </c>
      <c r="U2118" s="4">
        <v>-13.978</v>
      </c>
      <c r="V2118" s="6">
        <v>-6.6666666666666666E-2</v>
      </c>
      <c r="W2118" t="s">
        <v>11585</v>
      </c>
      <c r="X2118">
        <v>2015</v>
      </c>
      <c r="Y2118" s="2">
        <v>10</v>
      </c>
      <c r="Z2118" s="2" t="s">
        <v>11584</v>
      </c>
    </row>
    <row r="2119" spans="1:26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 t="s">
        <v>11384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>
        <v>7</v>
      </c>
      <c r="T2119" s="5">
        <v>0</v>
      </c>
      <c r="U2119" s="4">
        <v>73.544799999999995</v>
      </c>
      <c r="V2119" s="6">
        <v>0.45999999999999996</v>
      </c>
      <c r="W2119" t="s">
        <v>11582</v>
      </c>
      <c r="X2119">
        <v>2016</v>
      </c>
      <c r="Y2119" s="2">
        <v>9</v>
      </c>
      <c r="Z2119" s="2" t="s">
        <v>11580</v>
      </c>
    </row>
    <row r="2120" spans="1:26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 t="s">
        <v>11038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>
        <v>1</v>
      </c>
      <c r="T2120" s="5">
        <v>0</v>
      </c>
      <c r="U2120" s="4">
        <v>2.3759999999999999</v>
      </c>
      <c r="V2120" s="6">
        <v>0.44999999999999996</v>
      </c>
      <c r="W2120" t="s">
        <v>11582</v>
      </c>
      <c r="X2120">
        <v>2017</v>
      </c>
      <c r="Y2120" s="2">
        <v>4</v>
      </c>
      <c r="Z2120" s="2" t="s">
        <v>11580</v>
      </c>
    </row>
    <row r="2121" spans="1:26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 t="s">
        <v>11038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>
        <v>5</v>
      </c>
      <c r="T2121" s="5">
        <v>0.2</v>
      </c>
      <c r="U2121" s="4">
        <v>302.37299999999999</v>
      </c>
      <c r="V2121" s="6">
        <v>0.33750000000000002</v>
      </c>
      <c r="W2121" t="s">
        <v>11579</v>
      </c>
      <c r="X2121">
        <v>2017</v>
      </c>
      <c r="Y2121" s="2">
        <v>4</v>
      </c>
      <c r="Z2121" s="2" t="s">
        <v>11580</v>
      </c>
    </row>
    <row r="2122" spans="1:26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 t="s">
        <v>10964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>
        <v>3</v>
      </c>
      <c r="T2122" s="5">
        <v>0.7</v>
      </c>
      <c r="U2122" s="4">
        <v>-1.9656</v>
      </c>
      <c r="V2122" s="6">
        <v>-0.70000000000000007</v>
      </c>
      <c r="W2122" t="s">
        <v>11583</v>
      </c>
      <c r="X2122">
        <v>2017</v>
      </c>
      <c r="Y2122" s="2">
        <v>1</v>
      </c>
      <c r="Z2122" s="2" t="s">
        <v>11584</v>
      </c>
    </row>
    <row r="2123" spans="1:26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 t="s">
        <v>10965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>
        <v>3</v>
      </c>
      <c r="T2123" s="5">
        <v>0.2</v>
      </c>
      <c r="U2123" s="4">
        <v>-2.6997</v>
      </c>
      <c r="V2123" s="6">
        <v>-1.2500000000000001E-2</v>
      </c>
      <c r="W2123" t="s">
        <v>11579</v>
      </c>
      <c r="X2123">
        <v>2017</v>
      </c>
      <c r="Y2123" s="2">
        <v>11</v>
      </c>
      <c r="Z2123" s="2" t="s">
        <v>11584</v>
      </c>
    </row>
    <row r="2124" spans="1:26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 t="s">
        <v>11321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>
        <v>2</v>
      </c>
      <c r="T2124" s="5">
        <v>0</v>
      </c>
      <c r="U2124" s="4">
        <v>41.133200000000002</v>
      </c>
      <c r="V2124" s="6">
        <v>0.17</v>
      </c>
      <c r="W2124" t="s">
        <v>11582</v>
      </c>
      <c r="X2124">
        <v>2017</v>
      </c>
      <c r="Y2124" s="2">
        <v>9</v>
      </c>
      <c r="Z2124" s="2" t="s">
        <v>11580</v>
      </c>
    </row>
    <row r="2125" spans="1:26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 t="s">
        <v>11321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>
        <v>9</v>
      </c>
      <c r="T2125" s="5">
        <v>0</v>
      </c>
      <c r="U2125" s="4">
        <v>13.3056</v>
      </c>
      <c r="V2125" s="6">
        <v>0.48000000000000004</v>
      </c>
      <c r="W2125" t="s">
        <v>11582</v>
      </c>
      <c r="X2125">
        <v>2017</v>
      </c>
      <c r="Y2125" s="2">
        <v>9</v>
      </c>
      <c r="Z2125" s="2" t="s">
        <v>11580</v>
      </c>
    </row>
    <row r="2126" spans="1:26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 t="s">
        <v>10989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>
        <v>5</v>
      </c>
      <c r="T2126" s="5">
        <v>0.2</v>
      </c>
      <c r="U2126" s="4">
        <v>35.329500000000003</v>
      </c>
      <c r="V2126" s="6">
        <v>0.33750000000000002</v>
      </c>
      <c r="W2126" t="s">
        <v>11579</v>
      </c>
      <c r="X2126">
        <v>2017</v>
      </c>
      <c r="Y2126" s="2">
        <v>12</v>
      </c>
      <c r="Z2126" s="2" t="s">
        <v>11580</v>
      </c>
    </row>
    <row r="2127" spans="1:26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 t="s">
        <v>10989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>
        <v>7</v>
      </c>
      <c r="T2127" s="5">
        <v>0.4</v>
      </c>
      <c r="U2127" s="4">
        <v>9.4436999999999998</v>
      </c>
      <c r="V2127" s="6">
        <v>0.15</v>
      </c>
      <c r="W2127" t="s">
        <v>11585</v>
      </c>
      <c r="X2127">
        <v>2017</v>
      </c>
      <c r="Y2127" s="2">
        <v>12</v>
      </c>
      <c r="Z2127" s="2" t="s">
        <v>11580</v>
      </c>
    </row>
    <row r="2128" spans="1:26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 t="s">
        <v>10989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>
        <v>3</v>
      </c>
      <c r="T2128" s="5">
        <v>0.2</v>
      </c>
      <c r="U2128" s="4">
        <v>1.0797000000000001</v>
      </c>
      <c r="V2128" s="6">
        <v>1.2500000000000001E-2</v>
      </c>
      <c r="W2128" t="s">
        <v>11579</v>
      </c>
      <c r="X2128">
        <v>2014</v>
      </c>
      <c r="Y2128" s="2">
        <v>6</v>
      </c>
      <c r="Z2128" s="2" t="s">
        <v>11580</v>
      </c>
    </row>
    <row r="2129" spans="1:26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 t="s">
        <v>10951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>
        <v>3</v>
      </c>
      <c r="T2129" s="5">
        <v>0.2</v>
      </c>
      <c r="U2129" s="4">
        <v>6.4943999999999997</v>
      </c>
      <c r="V2129" s="6">
        <v>9.9999999999999992E-2</v>
      </c>
      <c r="W2129" t="s">
        <v>11579</v>
      </c>
      <c r="X2129">
        <v>2015</v>
      </c>
      <c r="Y2129" s="2">
        <v>10</v>
      </c>
      <c r="Z2129" s="2" t="s">
        <v>11580</v>
      </c>
    </row>
    <row r="2130" spans="1:26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 t="s">
        <v>10951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>
        <v>4</v>
      </c>
      <c r="T2130" s="5">
        <v>0.2</v>
      </c>
      <c r="U2130" s="4">
        <v>7.2576000000000001</v>
      </c>
      <c r="V2130" s="6">
        <v>0.35</v>
      </c>
      <c r="W2130" t="s">
        <v>11579</v>
      </c>
      <c r="X2130">
        <v>2015</v>
      </c>
      <c r="Y2130" s="2">
        <v>10</v>
      </c>
      <c r="Z2130" s="2" t="s">
        <v>11580</v>
      </c>
    </row>
    <row r="2131" spans="1:26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 t="s">
        <v>11157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>
        <v>4</v>
      </c>
      <c r="T2131" s="5">
        <v>0</v>
      </c>
      <c r="U2131" s="4">
        <v>9.3184000000000005</v>
      </c>
      <c r="V2131" s="6">
        <v>0.28000000000000003</v>
      </c>
      <c r="W2131" t="s">
        <v>11582</v>
      </c>
      <c r="X2131">
        <v>2014</v>
      </c>
      <c r="Y2131" s="2">
        <v>5</v>
      </c>
      <c r="Z2131" s="2" t="s">
        <v>11580</v>
      </c>
    </row>
    <row r="2132" spans="1:26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 t="s">
        <v>11157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>
        <v>9</v>
      </c>
      <c r="T2132" s="5">
        <v>0</v>
      </c>
      <c r="U2132" s="4">
        <v>11.9412</v>
      </c>
      <c r="V2132" s="6">
        <v>0.31</v>
      </c>
      <c r="W2132" t="s">
        <v>11582</v>
      </c>
      <c r="X2132">
        <v>2014</v>
      </c>
      <c r="Y2132" s="2">
        <v>5</v>
      </c>
      <c r="Z2132" s="2" t="s">
        <v>11580</v>
      </c>
    </row>
    <row r="2133" spans="1:26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 t="s">
        <v>11157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>
        <v>7</v>
      </c>
      <c r="T2133" s="5">
        <v>0</v>
      </c>
      <c r="U2133" s="4">
        <v>60.139800000000001</v>
      </c>
      <c r="V2133" s="6">
        <v>0.42999999999999994</v>
      </c>
      <c r="W2133" t="s">
        <v>11582</v>
      </c>
      <c r="X2133">
        <v>2014</v>
      </c>
      <c r="Y2133" s="2">
        <v>5</v>
      </c>
      <c r="Z2133" s="2" t="s">
        <v>11580</v>
      </c>
    </row>
    <row r="2134" spans="1:26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 t="s">
        <v>11080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>
        <v>3</v>
      </c>
      <c r="T2134" s="5">
        <v>0</v>
      </c>
      <c r="U2134" s="4">
        <v>9.0389999999999997</v>
      </c>
      <c r="V2134" s="6">
        <v>0.46</v>
      </c>
      <c r="W2134" t="s">
        <v>11582</v>
      </c>
      <c r="X2134">
        <v>2015</v>
      </c>
      <c r="Y2134" s="2">
        <v>11</v>
      </c>
      <c r="Z2134" s="2" t="s">
        <v>11580</v>
      </c>
    </row>
    <row r="2135" spans="1:26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 t="s">
        <v>10951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>
        <v>3</v>
      </c>
      <c r="T2135" s="5">
        <v>0.7</v>
      </c>
      <c r="U2135" s="4">
        <v>-122.39279999999999</v>
      </c>
      <c r="V2135" s="6">
        <v>-0.79999999999999993</v>
      </c>
      <c r="W2135" t="s">
        <v>11583</v>
      </c>
      <c r="X2135">
        <v>2015</v>
      </c>
      <c r="Y2135" s="2">
        <v>11</v>
      </c>
      <c r="Z2135" s="2" t="s">
        <v>11584</v>
      </c>
    </row>
    <row r="2136" spans="1:26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 t="s">
        <v>10951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>
        <v>7</v>
      </c>
      <c r="T2136" s="5">
        <v>0.2</v>
      </c>
      <c r="U2136" s="4">
        <v>-2.3814000000000002</v>
      </c>
      <c r="V2136" s="6">
        <v>-0.22500000000000003</v>
      </c>
      <c r="W2136" t="s">
        <v>11579</v>
      </c>
      <c r="X2136">
        <v>2015</v>
      </c>
      <c r="Y2136" s="2">
        <v>11</v>
      </c>
      <c r="Z2136" s="2" t="s">
        <v>11584</v>
      </c>
    </row>
    <row r="2137" spans="1:26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 t="s">
        <v>10951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>
        <v>4</v>
      </c>
      <c r="T2137" s="5">
        <v>0.4</v>
      </c>
      <c r="U2137" s="4">
        <v>15.82</v>
      </c>
      <c r="V2137" s="6">
        <v>0.16666666666666666</v>
      </c>
      <c r="W2137" t="s">
        <v>11585</v>
      </c>
      <c r="X2137">
        <v>2015</v>
      </c>
      <c r="Y2137" s="2">
        <v>11</v>
      </c>
      <c r="Z2137" s="2" t="s">
        <v>11580</v>
      </c>
    </row>
    <row r="2138" spans="1:26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 t="s">
        <v>10966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>
        <v>5</v>
      </c>
      <c r="T2138" s="5">
        <v>0.6</v>
      </c>
      <c r="U2138" s="4">
        <v>-11.439</v>
      </c>
      <c r="V2138" s="6">
        <v>-0.77500000000000002</v>
      </c>
      <c r="W2138" t="s">
        <v>11583</v>
      </c>
      <c r="X2138">
        <v>2015</v>
      </c>
      <c r="Y2138" s="2">
        <v>12</v>
      </c>
      <c r="Z2138" s="2" t="s">
        <v>11584</v>
      </c>
    </row>
    <row r="2139" spans="1:26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 t="s">
        <v>10966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>
        <v>4</v>
      </c>
      <c r="T2139" s="5">
        <v>0.8</v>
      </c>
      <c r="U2139" s="4">
        <v>-5.8495999999999997</v>
      </c>
      <c r="V2139" s="6">
        <v>-1.5999999999999999</v>
      </c>
      <c r="W2139" t="s">
        <v>11583</v>
      </c>
      <c r="X2139">
        <v>2015</v>
      </c>
      <c r="Y2139" s="2">
        <v>12</v>
      </c>
      <c r="Z2139" s="2" t="s">
        <v>11584</v>
      </c>
    </row>
    <row r="2140" spans="1:26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 t="s">
        <v>10949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>
        <v>3</v>
      </c>
      <c r="T2140" s="5">
        <v>0</v>
      </c>
      <c r="U2140" s="4">
        <v>73.41</v>
      </c>
      <c r="V2140" s="6">
        <v>0.5</v>
      </c>
      <c r="W2140" t="s">
        <v>11582</v>
      </c>
      <c r="X2140">
        <v>2017</v>
      </c>
      <c r="Y2140" s="2">
        <v>11</v>
      </c>
      <c r="Z2140" s="2" t="s">
        <v>11580</v>
      </c>
    </row>
    <row r="2141" spans="1:26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 t="s">
        <v>10940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>
        <v>9</v>
      </c>
      <c r="T2141" s="5">
        <v>0.2</v>
      </c>
      <c r="U2141" s="4">
        <v>50.4711</v>
      </c>
      <c r="V2141" s="6">
        <v>0.33749999999999997</v>
      </c>
      <c r="W2141" t="s">
        <v>11579</v>
      </c>
      <c r="X2141">
        <v>2014</v>
      </c>
      <c r="Y2141" s="2">
        <v>6</v>
      </c>
      <c r="Z2141" s="2" t="s">
        <v>11580</v>
      </c>
    </row>
    <row r="2142" spans="1:26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 t="s">
        <v>10940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>
        <v>2</v>
      </c>
      <c r="T2142" s="5">
        <v>0</v>
      </c>
      <c r="U2142" s="4">
        <v>4.4564000000000004</v>
      </c>
      <c r="V2142" s="6">
        <v>0.26</v>
      </c>
      <c r="W2142" t="s">
        <v>11582</v>
      </c>
      <c r="X2142">
        <v>2014</v>
      </c>
      <c r="Y2142" s="2">
        <v>6</v>
      </c>
      <c r="Z2142" s="2" t="s">
        <v>11580</v>
      </c>
    </row>
    <row r="2143" spans="1:26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 t="s">
        <v>10940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>
        <v>3</v>
      </c>
      <c r="T2143" s="5">
        <v>0.4</v>
      </c>
      <c r="U2143" s="4">
        <v>-347.11739999999998</v>
      </c>
      <c r="V2143" s="6">
        <v>-0.35</v>
      </c>
      <c r="W2143" t="s">
        <v>11585</v>
      </c>
      <c r="X2143">
        <v>2014</v>
      </c>
      <c r="Y2143" s="2">
        <v>6</v>
      </c>
      <c r="Z2143" s="2" t="s">
        <v>11584</v>
      </c>
    </row>
    <row r="2144" spans="1:26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 t="s">
        <v>10967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>
        <v>6</v>
      </c>
      <c r="T2144" s="5">
        <v>0.2</v>
      </c>
      <c r="U2144" s="4">
        <v>9.9060000000000006</v>
      </c>
      <c r="V2144" s="6">
        <v>0.32500000000000001</v>
      </c>
      <c r="W2144" t="s">
        <v>11579</v>
      </c>
      <c r="X2144">
        <v>2016</v>
      </c>
      <c r="Y2144" s="2">
        <v>9</v>
      </c>
      <c r="Z2144" s="2" t="s">
        <v>11580</v>
      </c>
    </row>
    <row r="2145" spans="1:26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 t="s">
        <v>10967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>
        <v>2</v>
      </c>
      <c r="T2145" s="5">
        <v>0.4</v>
      </c>
      <c r="U2145" s="4">
        <v>-4.7976000000000001</v>
      </c>
      <c r="V2145" s="6">
        <v>-0.2</v>
      </c>
      <c r="W2145" t="s">
        <v>11585</v>
      </c>
      <c r="X2145">
        <v>2016</v>
      </c>
      <c r="Y2145" s="2">
        <v>9</v>
      </c>
      <c r="Z2145" s="2" t="s">
        <v>11584</v>
      </c>
    </row>
    <row r="2146" spans="1:26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 t="s">
        <v>10967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>
        <v>7</v>
      </c>
      <c r="T2146" s="5">
        <v>0.2</v>
      </c>
      <c r="U2146" s="4">
        <v>5.4236000000000004</v>
      </c>
      <c r="V2146" s="6">
        <v>0.32500000000000007</v>
      </c>
      <c r="W2146" t="s">
        <v>11579</v>
      </c>
      <c r="X2146">
        <v>2016</v>
      </c>
      <c r="Y2146" s="2">
        <v>9</v>
      </c>
      <c r="Z2146" s="2" t="s">
        <v>11580</v>
      </c>
    </row>
    <row r="2147" spans="1:26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 t="s">
        <v>10968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>
        <v>3</v>
      </c>
      <c r="T2147" s="5">
        <v>0.3</v>
      </c>
      <c r="U2147" s="4">
        <v>-18.088200000000001</v>
      </c>
      <c r="V2147" s="6">
        <v>-4.2857142857142858E-2</v>
      </c>
      <c r="W2147" t="s">
        <v>11585</v>
      </c>
      <c r="X2147">
        <v>2016</v>
      </c>
      <c r="Y2147" s="2">
        <v>6</v>
      </c>
      <c r="Z2147" s="2" t="s">
        <v>11584</v>
      </c>
    </row>
    <row r="2148" spans="1:26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 t="s">
        <v>10968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>
        <v>4</v>
      </c>
      <c r="T2148" s="5">
        <v>0.7</v>
      </c>
      <c r="U2148" s="4">
        <v>-27.9312</v>
      </c>
      <c r="V2148" s="6">
        <v>-0.73333333333333328</v>
      </c>
      <c r="W2148" t="s">
        <v>11583</v>
      </c>
      <c r="X2148">
        <v>2016</v>
      </c>
      <c r="Y2148" s="2">
        <v>6</v>
      </c>
      <c r="Z2148" s="2" t="s">
        <v>11584</v>
      </c>
    </row>
    <row r="2149" spans="1:26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 t="s">
        <v>10968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>
        <v>6</v>
      </c>
      <c r="T2149" s="5">
        <v>0.2</v>
      </c>
      <c r="U2149" s="4">
        <v>-50.870399999999997</v>
      </c>
      <c r="V2149" s="6">
        <v>-0.19999999999999998</v>
      </c>
      <c r="W2149" t="s">
        <v>11579</v>
      </c>
      <c r="X2149">
        <v>2016</v>
      </c>
      <c r="Y2149" s="2">
        <v>6</v>
      </c>
      <c r="Z2149" s="2" t="s">
        <v>11584</v>
      </c>
    </row>
    <row r="2150" spans="1:26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 t="s">
        <v>11196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>
        <v>1</v>
      </c>
      <c r="T2150" s="5">
        <v>0</v>
      </c>
      <c r="U2150" s="4">
        <v>4.3310000000000004</v>
      </c>
      <c r="V2150" s="6">
        <v>0.1</v>
      </c>
      <c r="W2150" t="s">
        <v>11582</v>
      </c>
      <c r="X2150">
        <v>2014</v>
      </c>
      <c r="Y2150" s="2">
        <v>12</v>
      </c>
      <c r="Z2150" s="2" t="s">
        <v>11580</v>
      </c>
    </row>
    <row r="2151" spans="1:26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 t="s">
        <v>11029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>
        <v>5</v>
      </c>
      <c r="T2151" s="5">
        <v>0</v>
      </c>
      <c r="U2151" s="4">
        <v>22.087</v>
      </c>
      <c r="V2151" s="6">
        <v>0.26</v>
      </c>
      <c r="W2151" t="s">
        <v>11582</v>
      </c>
      <c r="X2151">
        <v>2017</v>
      </c>
      <c r="Y2151" s="2">
        <v>3</v>
      </c>
      <c r="Z2151" s="2" t="s">
        <v>11580</v>
      </c>
    </row>
    <row r="2152" spans="1:26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 t="s">
        <v>10969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>
        <v>3</v>
      </c>
      <c r="T2152" s="5">
        <v>0.3</v>
      </c>
      <c r="U2152" s="4">
        <v>-53.270400000000002</v>
      </c>
      <c r="V2152" s="6">
        <v>-0.22857142857142859</v>
      </c>
      <c r="W2152" t="s">
        <v>11585</v>
      </c>
      <c r="X2152">
        <v>2017</v>
      </c>
      <c r="Y2152" s="2">
        <v>11</v>
      </c>
      <c r="Z2152" s="2" t="s">
        <v>11584</v>
      </c>
    </row>
    <row r="2153" spans="1:26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 t="s">
        <v>11385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>
        <v>7</v>
      </c>
      <c r="T2153" s="5">
        <v>0</v>
      </c>
      <c r="U2153" s="4">
        <v>43.598100000000002</v>
      </c>
      <c r="V2153" s="6">
        <v>0.39</v>
      </c>
      <c r="W2153" t="s">
        <v>11582</v>
      </c>
      <c r="X2153">
        <v>2014</v>
      </c>
      <c r="Y2153" s="2">
        <v>11</v>
      </c>
      <c r="Z2153" s="2" t="s">
        <v>11580</v>
      </c>
    </row>
    <row r="2154" spans="1:26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 t="s">
        <v>11386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>
        <v>3</v>
      </c>
      <c r="T2154" s="5">
        <v>0</v>
      </c>
      <c r="U2154" s="4">
        <v>7.0217999999999998</v>
      </c>
      <c r="V2154" s="6">
        <v>0.47000000000000003</v>
      </c>
      <c r="W2154" t="s">
        <v>11582</v>
      </c>
      <c r="X2154">
        <v>2015</v>
      </c>
      <c r="Y2154" s="2">
        <v>11</v>
      </c>
      <c r="Z2154" s="2" t="s">
        <v>11580</v>
      </c>
    </row>
    <row r="2155" spans="1:26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 t="s">
        <v>10949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>
        <v>2</v>
      </c>
      <c r="T2155" s="5">
        <v>0.2</v>
      </c>
      <c r="U2155" s="4">
        <v>5.133</v>
      </c>
      <c r="V2155" s="6">
        <v>0.36249999999999999</v>
      </c>
      <c r="W2155" t="s">
        <v>11579</v>
      </c>
      <c r="X2155">
        <v>2016</v>
      </c>
      <c r="Y2155" s="2">
        <v>7</v>
      </c>
      <c r="Z2155" s="2" t="s">
        <v>11580</v>
      </c>
    </row>
    <row r="2156" spans="1:26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 t="s">
        <v>10970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>
        <v>3</v>
      </c>
      <c r="T2156" s="5">
        <v>0.6</v>
      </c>
      <c r="U2156" s="4">
        <v>-10.1736</v>
      </c>
      <c r="V2156" s="6">
        <v>-0.45</v>
      </c>
      <c r="W2156" t="s">
        <v>11583</v>
      </c>
      <c r="X2156">
        <v>2016</v>
      </c>
      <c r="Y2156" s="2">
        <v>4</v>
      </c>
      <c r="Z2156" s="2" t="s">
        <v>11584</v>
      </c>
    </row>
    <row r="2157" spans="1:26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 t="s">
        <v>10991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>
        <v>6</v>
      </c>
      <c r="T2157" s="5">
        <v>0</v>
      </c>
      <c r="U2157" s="4">
        <v>10.74</v>
      </c>
      <c r="V2157" s="6">
        <v>0.5</v>
      </c>
      <c r="W2157" t="s">
        <v>11582</v>
      </c>
      <c r="X2157">
        <v>2016</v>
      </c>
      <c r="Y2157" s="2">
        <v>7</v>
      </c>
      <c r="Z2157" s="2" t="s">
        <v>11580</v>
      </c>
    </row>
    <row r="2158" spans="1:26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 t="s">
        <v>11223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>
        <v>3</v>
      </c>
      <c r="T2158" s="5">
        <v>0</v>
      </c>
      <c r="U2158" s="4">
        <v>0</v>
      </c>
      <c r="V2158" s="6">
        <v>0</v>
      </c>
      <c r="W2158" t="s">
        <v>11582</v>
      </c>
      <c r="X2158">
        <v>2014</v>
      </c>
      <c r="Y2158" s="2">
        <v>6</v>
      </c>
      <c r="Z2158" s="2" t="s">
        <v>11584</v>
      </c>
    </row>
    <row r="2159" spans="1:26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 t="s">
        <v>11223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>
        <v>3</v>
      </c>
      <c r="T2159" s="5">
        <v>0</v>
      </c>
      <c r="U2159" s="4">
        <v>9.7164000000000001</v>
      </c>
      <c r="V2159" s="6">
        <v>6.0000000000000005E-2</v>
      </c>
      <c r="W2159" t="s">
        <v>11582</v>
      </c>
      <c r="X2159">
        <v>2014</v>
      </c>
      <c r="Y2159" s="2">
        <v>6</v>
      </c>
      <c r="Z2159" s="2" t="s">
        <v>11580</v>
      </c>
    </row>
    <row r="2160" spans="1:26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 t="s">
        <v>11204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>
        <v>4</v>
      </c>
      <c r="T2160" s="5">
        <v>0.2</v>
      </c>
      <c r="U2160" s="4">
        <v>2.0087999999999999</v>
      </c>
      <c r="V2160" s="6">
        <v>0.11249999999999999</v>
      </c>
      <c r="W2160" t="s">
        <v>11579</v>
      </c>
      <c r="X2160">
        <v>2017</v>
      </c>
      <c r="Y2160" s="2">
        <v>10</v>
      </c>
      <c r="Z2160" s="2" t="s">
        <v>11580</v>
      </c>
    </row>
    <row r="2161" spans="1:26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 t="s">
        <v>10950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>
        <v>3</v>
      </c>
      <c r="T2161" s="5">
        <v>0.8</v>
      </c>
      <c r="U2161" s="4">
        <v>-14.973599999999999</v>
      </c>
      <c r="V2161" s="6">
        <v>-1.7</v>
      </c>
      <c r="W2161" t="s">
        <v>11583</v>
      </c>
      <c r="X2161">
        <v>2016</v>
      </c>
      <c r="Y2161" s="2">
        <v>9</v>
      </c>
      <c r="Z2161" s="2" t="s">
        <v>11584</v>
      </c>
    </row>
    <row r="2162" spans="1:26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 t="s">
        <v>11125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>
        <v>1</v>
      </c>
      <c r="T2162" s="5">
        <v>0.2</v>
      </c>
      <c r="U2162" s="4">
        <v>29.768999999999998</v>
      </c>
      <c r="V2162" s="6">
        <v>0.375</v>
      </c>
      <c r="W2162" t="s">
        <v>11579</v>
      </c>
      <c r="X2162">
        <v>2016</v>
      </c>
      <c r="Y2162" s="2">
        <v>5</v>
      </c>
      <c r="Z2162" s="2" t="s">
        <v>11580</v>
      </c>
    </row>
    <row r="2163" spans="1:26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 t="s">
        <v>11077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>
        <v>1</v>
      </c>
      <c r="T2163" s="5">
        <v>0</v>
      </c>
      <c r="U2163" s="4">
        <v>10.0282</v>
      </c>
      <c r="V2163" s="6">
        <v>0.29000000000000004</v>
      </c>
      <c r="W2163" t="s">
        <v>11582</v>
      </c>
      <c r="X2163">
        <v>2016</v>
      </c>
      <c r="Y2163" s="2">
        <v>1</v>
      </c>
      <c r="Z2163" s="2" t="s">
        <v>11580</v>
      </c>
    </row>
    <row r="2164" spans="1:26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 t="s">
        <v>11387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>
        <v>3</v>
      </c>
      <c r="T2164" s="5">
        <v>0</v>
      </c>
      <c r="U2164" s="4">
        <v>150.98400000000001</v>
      </c>
      <c r="V2164" s="6">
        <v>0.48000000000000004</v>
      </c>
      <c r="W2164" t="s">
        <v>11582</v>
      </c>
      <c r="X2164">
        <v>2017</v>
      </c>
      <c r="Y2164" s="2">
        <v>3</v>
      </c>
      <c r="Z2164" s="2" t="s">
        <v>11580</v>
      </c>
    </row>
    <row r="2165" spans="1:26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 t="s">
        <v>10971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>
        <v>3</v>
      </c>
      <c r="T2165" s="5">
        <v>0.2</v>
      </c>
      <c r="U2165" s="4">
        <v>23.997</v>
      </c>
      <c r="V2165" s="6">
        <v>0.125</v>
      </c>
      <c r="W2165" t="s">
        <v>11579</v>
      </c>
      <c r="X2165">
        <v>2016</v>
      </c>
      <c r="Y2165" s="2">
        <v>10</v>
      </c>
      <c r="Z2165" s="2" t="s">
        <v>11580</v>
      </c>
    </row>
    <row r="2166" spans="1:26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 t="s">
        <v>10971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>
        <v>2</v>
      </c>
      <c r="T2166" s="5">
        <v>0.2</v>
      </c>
      <c r="U2166" s="4">
        <v>3.0044</v>
      </c>
      <c r="V2166" s="6">
        <v>0.36249999999999999</v>
      </c>
      <c r="W2166" t="s">
        <v>11579</v>
      </c>
      <c r="X2166">
        <v>2016</v>
      </c>
      <c r="Y2166" s="2">
        <v>10</v>
      </c>
      <c r="Z2166" s="2" t="s">
        <v>11580</v>
      </c>
    </row>
    <row r="2167" spans="1:26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 t="s">
        <v>10971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>
        <v>5</v>
      </c>
      <c r="T2167" s="5">
        <v>0.6</v>
      </c>
      <c r="U2167" s="4">
        <v>-150.41399999999999</v>
      </c>
      <c r="V2167" s="6">
        <v>-1.075</v>
      </c>
      <c r="W2167" t="s">
        <v>11583</v>
      </c>
      <c r="X2167">
        <v>2016</v>
      </c>
      <c r="Y2167" s="2">
        <v>10</v>
      </c>
      <c r="Z2167" s="2" t="s">
        <v>11584</v>
      </c>
    </row>
    <row r="2168" spans="1:26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 t="s">
        <v>10971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>
        <v>1</v>
      </c>
      <c r="T2168" s="5">
        <v>0.2</v>
      </c>
      <c r="U2168" s="4">
        <v>1.1903999999999999</v>
      </c>
      <c r="V2168" s="6">
        <v>7.4999999999999997E-2</v>
      </c>
      <c r="W2168" t="s">
        <v>11579</v>
      </c>
      <c r="X2168">
        <v>2016</v>
      </c>
      <c r="Y2168" s="2">
        <v>10</v>
      </c>
      <c r="Z2168" s="2" t="s">
        <v>11580</v>
      </c>
    </row>
    <row r="2169" spans="1:26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 t="s">
        <v>10971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>
        <v>7</v>
      </c>
      <c r="T2169" s="5">
        <v>0.8</v>
      </c>
      <c r="U2169" s="4">
        <v>-11.000500000000001</v>
      </c>
      <c r="V2169" s="6">
        <v>-1.7500000000000002</v>
      </c>
      <c r="W2169" t="s">
        <v>11583</v>
      </c>
      <c r="X2169">
        <v>2016</v>
      </c>
      <c r="Y2169" s="2">
        <v>10</v>
      </c>
      <c r="Z2169" s="2" t="s">
        <v>11584</v>
      </c>
    </row>
    <row r="2170" spans="1:26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 t="s">
        <v>10972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>
        <v>3</v>
      </c>
      <c r="T2170" s="5">
        <v>0.2</v>
      </c>
      <c r="U2170" s="4">
        <v>1.752</v>
      </c>
      <c r="V2170" s="6">
        <v>0.125</v>
      </c>
      <c r="W2170" t="s">
        <v>11579</v>
      </c>
      <c r="X2170">
        <v>2017</v>
      </c>
      <c r="Y2170" s="2">
        <v>1</v>
      </c>
      <c r="Z2170" s="2" t="s">
        <v>11580</v>
      </c>
    </row>
    <row r="2171" spans="1:26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 t="s">
        <v>10972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>
        <v>3</v>
      </c>
      <c r="T2171" s="5">
        <v>0.2</v>
      </c>
      <c r="U2171" s="4">
        <v>-8.9969999999999999</v>
      </c>
      <c r="V2171" s="6">
        <v>-0.125</v>
      </c>
      <c r="W2171" t="s">
        <v>11579</v>
      </c>
      <c r="X2171">
        <v>2017</v>
      </c>
      <c r="Y2171" s="2">
        <v>1</v>
      </c>
      <c r="Z2171" s="2" t="s">
        <v>11584</v>
      </c>
    </row>
    <row r="2172" spans="1:26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 t="s">
        <v>10972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>
        <v>3</v>
      </c>
      <c r="T2172" s="5">
        <v>0.4</v>
      </c>
      <c r="U2172" s="4">
        <v>-26.9955</v>
      </c>
      <c r="V2172" s="6">
        <v>-0.25</v>
      </c>
      <c r="W2172" t="s">
        <v>11585</v>
      </c>
      <c r="X2172">
        <v>2017</v>
      </c>
      <c r="Y2172" s="2">
        <v>1</v>
      </c>
      <c r="Z2172" s="2" t="s">
        <v>11584</v>
      </c>
    </row>
    <row r="2173" spans="1:26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 t="s">
        <v>10973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>
        <v>2</v>
      </c>
      <c r="T2173" s="5">
        <v>0.3</v>
      </c>
      <c r="U2173" s="4">
        <v>-8.7232000000000003</v>
      </c>
      <c r="V2173" s="6">
        <v>-2.8571428571428571E-2</v>
      </c>
      <c r="W2173" t="s">
        <v>11585</v>
      </c>
      <c r="X2173">
        <v>2017</v>
      </c>
      <c r="Y2173" s="2">
        <v>11</v>
      </c>
      <c r="Z2173" s="2" t="s">
        <v>11584</v>
      </c>
    </row>
    <row r="2174" spans="1:26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 t="s">
        <v>11000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>
        <v>3</v>
      </c>
      <c r="T2174" s="5">
        <v>0.2</v>
      </c>
      <c r="U2174" s="4">
        <v>6.9131999999999998</v>
      </c>
      <c r="V2174" s="6">
        <v>0.35000000000000003</v>
      </c>
      <c r="W2174" t="s">
        <v>11579</v>
      </c>
      <c r="X2174">
        <v>2014</v>
      </c>
      <c r="Y2174" s="2">
        <v>8</v>
      </c>
      <c r="Z2174" s="2" t="s">
        <v>11580</v>
      </c>
    </row>
    <row r="2175" spans="1:26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 t="s">
        <v>10974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>
        <v>3</v>
      </c>
      <c r="T2175" s="5">
        <v>0.8</v>
      </c>
      <c r="U2175" s="4">
        <v>-13.896000000000001</v>
      </c>
      <c r="V2175" s="6">
        <v>-1.5000000000000002</v>
      </c>
      <c r="W2175" t="s">
        <v>11583</v>
      </c>
      <c r="X2175">
        <v>2016</v>
      </c>
      <c r="Y2175" s="2">
        <v>7</v>
      </c>
      <c r="Z2175" s="2" t="s">
        <v>11584</v>
      </c>
    </row>
    <row r="2176" spans="1:26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 t="s">
        <v>10997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>
        <v>4</v>
      </c>
      <c r="T2176" s="5">
        <v>0.2</v>
      </c>
      <c r="U2176" s="4">
        <v>6.1791999999999998</v>
      </c>
      <c r="V2176" s="6">
        <v>9.9999999999999992E-2</v>
      </c>
      <c r="W2176" t="s">
        <v>11579</v>
      </c>
      <c r="X2176">
        <v>2015</v>
      </c>
      <c r="Y2176" s="2">
        <v>7</v>
      </c>
      <c r="Z2176" s="2" t="s">
        <v>11580</v>
      </c>
    </row>
    <row r="2177" spans="1:26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 t="s">
        <v>11388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>
        <v>2</v>
      </c>
      <c r="T2177" s="5">
        <v>0</v>
      </c>
      <c r="U2177" s="4">
        <v>21.012799999999999</v>
      </c>
      <c r="V2177" s="6">
        <v>0.45999999999999996</v>
      </c>
      <c r="W2177" t="s">
        <v>11582</v>
      </c>
      <c r="X2177">
        <v>2016</v>
      </c>
      <c r="Y2177" s="2">
        <v>10</v>
      </c>
      <c r="Z2177" s="2" t="s">
        <v>11580</v>
      </c>
    </row>
    <row r="2178" spans="1:26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 t="s">
        <v>11388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>
        <v>9</v>
      </c>
      <c r="T2178" s="5">
        <v>0</v>
      </c>
      <c r="U2178" s="4">
        <v>28.857600000000001</v>
      </c>
      <c r="V2178" s="6">
        <v>0.48000000000000004</v>
      </c>
      <c r="W2178" t="s">
        <v>11582</v>
      </c>
      <c r="X2178">
        <v>2016</v>
      </c>
      <c r="Y2178" s="2">
        <v>10</v>
      </c>
      <c r="Z2178" s="2" t="s">
        <v>11580</v>
      </c>
    </row>
    <row r="2179" spans="1:26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 t="s">
        <v>11388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>
        <v>5</v>
      </c>
      <c r="T2179" s="5">
        <v>0.2</v>
      </c>
      <c r="U2179" s="4">
        <v>13.0375</v>
      </c>
      <c r="V2179" s="6">
        <v>0.3125</v>
      </c>
      <c r="W2179" t="s">
        <v>11579</v>
      </c>
      <c r="X2179">
        <v>2016</v>
      </c>
      <c r="Y2179" s="2">
        <v>10</v>
      </c>
      <c r="Z2179" s="2" t="s">
        <v>11580</v>
      </c>
    </row>
    <row r="2180" spans="1:26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 t="s">
        <v>11388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>
        <v>8</v>
      </c>
      <c r="T2180" s="5">
        <v>0</v>
      </c>
      <c r="U2180" s="4">
        <v>32.936</v>
      </c>
      <c r="V2180" s="6">
        <v>0.46</v>
      </c>
      <c r="W2180" t="s">
        <v>11582</v>
      </c>
      <c r="X2180">
        <v>2016</v>
      </c>
      <c r="Y2180" s="2">
        <v>10</v>
      </c>
      <c r="Z2180" s="2" t="s">
        <v>11580</v>
      </c>
    </row>
    <row r="2181" spans="1:26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 t="s">
        <v>10949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>
        <v>7</v>
      </c>
      <c r="T2181" s="5">
        <v>0.2</v>
      </c>
      <c r="U2181" s="4">
        <v>30.896599999999999</v>
      </c>
      <c r="V2181" s="6">
        <v>0.36249999999999999</v>
      </c>
      <c r="W2181" t="s">
        <v>11579</v>
      </c>
      <c r="X2181">
        <v>2016</v>
      </c>
      <c r="Y2181" s="2">
        <v>5</v>
      </c>
      <c r="Z2181" s="2" t="s">
        <v>11580</v>
      </c>
    </row>
    <row r="2182" spans="1:26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 t="s">
        <v>10949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>
        <v>3</v>
      </c>
      <c r="T2182" s="5">
        <v>0</v>
      </c>
      <c r="U2182" s="4">
        <v>22.2</v>
      </c>
      <c r="V2182" s="6">
        <v>0.5</v>
      </c>
      <c r="W2182" t="s">
        <v>11582</v>
      </c>
      <c r="X2182">
        <v>2016</v>
      </c>
      <c r="Y2182" s="2">
        <v>5</v>
      </c>
      <c r="Z2182" s="2" t="s">
        <v>11580</v>
      </c>
    </row>
    <row r="2183" spans="1:26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 t="s">
        <v>10949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>
        <v>4</v>
      </c>
      <c r="T2183" s="5">
        <v>0.1</v>
      </c>
      <c r="U2183" s="4">
        <v>59.035200000000003</v>
      </c>
      <c r="V2183" s="6">
        <v>0.13333333333333333</v>
      </c>
      <c r="W2183" t="s">
        <v>11579</v>
      </c>
      <c r="X2183">
        <v>2016</v>
      </c>
      <c r="Y2183" s="2">
        <v>5</v>
      </c>
      <c r="Z2183" s="2" t="s">
        <v>11580</v>
      </c>
    </row>
    <row r="2184" spans="1:26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 t="s">
        <v>10949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>
        <v>5</v>
      </c>
      <c r="T2184" s="5">
        <v>0</v>
      </c>
      <c r="U2184" s="4">
        <v>1159.9855</v>
      </c>
      <c r="V2184" s="6">
        <v>0.29000000000000004</v>
      </c>
      <c r="W2184" t="s">
        <v>11582</v>
      </c>
      <c r="X2184">
        <v>2016</v>
      </c>
      <c r="Y2184" s="2">
        <v>5</v>
      </c>
      <c r="Z2184" s="2" t="s">
        <v>11580</v>
      </c>
    </row>
    <row r="2185" spans="1:26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 t="s">
        <v>10949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>
        <v>5</v>
      </c>
      <c r="T2185" s="5">
        <v>0</v>
      </c>
      <c r="U2185" s="4">
        <v>21.994499999999999</v>
      </c>
      <c r="V2185" s="6">
        <v>0.11</v>
      </c>
      <c r="W2185" t="s">
        <v>11582</v>
      </c>
      <c r="X2185">
        <v>2016</v>
      </c>
      <c r="Y2185" s="2">
        <v>5</v>
      </c>
      <c r="Z2185" s="2" t="s">
        <v>11580</v>
      </c>
    </row>
    <row r="2186" spans="1:26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 t="s">
        <v>10949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>
        <v>8</v>
      </c>
      <c r="T2186" s="5">
        <v>0</v>
      </c>
      <c r="U2186" s="4">
        <v>28.019200000000001</v>
      </c>
      <c r="V2186" s="6">
        <v>0.44</v>
      </c>
      <c r="W2186" t="s">
        <v>11582</v>
      </c>
      <c r="X2186">
        <v>2016</v>
      </c>
      <c r="Y2186" s="2">
        <v>5</v>
      </c>
      <c r="Z2186" s="2" t="s">
        <v>11580</v>
      </c>
    </row>
    <row r="2187" spans="1:26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 t="s">
        <v>11299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>
        <v>2</v>
      </c>
      <c r="T2187" s="5">
        <v>0.2</v>
      </c>
      <c r="U2187" s="4">
        <v>18.5274</v>
      </c>
      <c r="V2187" s="6">
        <v>0.33750000000000002</v>
      </c>
      <c r="W2187" t="s">
        <v>11579</v>
      </c>
      <c r="X2187">
        <v>2017</v>
      </c>
      <c r="Y2187" s="2">
        <v>8</v>
      </c>
      <c r="Z2187" s="2" t="s">
        <v>11580</v>
      </c>
    </row>
    <row r="2188" spans="1:26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 t="s">
        <v>11389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4">
        <v>29</v>
      </c>
      <c r="S2188">
        <v>2</v>
      </c>
      <c r="T2188" s="5">
        <v>0</v>
      </c>
      <c r="U2188" s="4">
        <v>7.25</v>
      </c>
      <c r="V2188" s="6">
        <v>0.25</v>
      </c>
      <c r="W2188" t="s">
        <v>11582</v>
      </c>
      <c r="X2188">
        <v>2016</v>
      </c>
      <c r="Y2188" s="2">
        <v>7</v>
      </c>
      <c r="Z2188" s="2" t="s">
        <v>11580</v>
      </c>
    </row>
    <row r="2189" spans="1:26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 t="s">
        <v>11261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>
        <v>6</v>
      </c>
      <c r="T2189" s="5">
        <v>0</v>
      </c>
      <c r="U2189" s="4">
        <v>35.04</v>
      </c>
      <c r="V2189" s="6">
        <v>0.5</v>
      </c>
      <c r="W2189" t="s">
        <v>11582</v>
      </c>
      <c r="X2189">
        <v>2017</v>
      </c>
      <c r="Y2189" s="2">
        <v>8</v>
      </c>
      <c r="Z2189" s="2" t="s">
        <v>11580</v>
      </c>
    </row>
    <row r="2190" spans="1:26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 t="s">
        <v>11261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>
        <v>2</v>
      </c>
      <c r="T2190" s="5">
        <v>0</v>
      </c>
      <c r="U2190" s="4">
        <v>25.472999999999999</v>
      </c>
      <c r="V2190" s="6">
        <v>0.21</v>
      </c>
      <c r="W2190" t="s">
        <v>11582</v>
      </c>
      <c r="X2190">
        <v>2017</v>
      </c>
      <c r="Y2190" s="2">
        <v>8</v>
      </c>
      <c r="Z2190" s="2" t="s">
        <v>11580</v>
      </c>
    </row>
    <row r="2191" spans="1:26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 t="s">
        <v>11261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>
        <v>9</v>
      </c>
      <c r="T2191" s="5">
        <v>0</v>
      </c>
      <c r="U2191" s="4">
        <v>378.16739999999999</v>
      </c>
      <c r="V2191" s="6">
        <v>0.26</v>
      </c>
      <c r="W2191" t="s">
        <v>11582</v>
      </c>
      <c r="X2191">
        <v>2017</v>
      </c>
      <c r="Y2191" s="2">
        <v>8</v>
      </c>
      <c r="Z2191" s="2" t="s">
        <v>11580</v>
      </c>
    </row>
    <row r="2192" spans="1:26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 t="s">
        <v>10941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>
        <v>3</v>
      </c>
      <c r="T2192" s="5">
        <v>0</v>
      </c>
      <c r="U2192" s="4">
        <v>17.026800000000001</v>
      </c>
      <c r="V2192" s="6">
        <v>0.28000000000000003</v>
      </c>
      <c r="W2192" t="s">
        <v>11582</v>
      </c>
      <c r="X2192">
        <v>2016</v>
      </c>
      <c r="Y2192" s="2">
        <v>6</v>
      </c>
      <c r="Z2192" s="2" t="s">
        <v>11580</v>
      </c>
    </row>
    <row r="2193" spans="1:26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 t="s">
        <v>11038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>
        <v>3</v>
      </c>
      <c r="T2193" s="5">
        <v>0.2</v>
      </c>
      <c r="U2193" s="4">
        <v>51.823799999999999</v>
      </c>
      <c r="V2193" s="6">
        <v>0.33750000000000002</v>
      </c>
      <c r="W2193" t="s">
        <v>11579</v>
      </c>
      <c r="X2193">
        <v>2016</v>
      </c>
      <c r="Y2193" s="2">
        <v>12</v>
      </c>
      <c r="Z2193" s="2" t="s">
        <v>11580</v>
      </c>
    </row>
    <row r="2194" spans="1:26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 t="s">
        <v>11038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>
        <v>3</v>
      </c>
      <c r="T2194" s="5">
        <v>0</v>
      </c>
      <c r="U2194" s="4">
        <v>22.869</v>
      </c>
      <c r="V2194" s="6">
        <v>0.35</v>
      </c>
      <c r="W2194" t="s">
        <v>11582</v>
      </c>
      <c r="X2194">
        <v>2016</v>
      </c>
      <c r="Y2194" s="2">
        <v>12</v>
      </c>
      <c r="Z2194" s="2" t="s">
        <v>11580</v>
      </c>
    </row>
    <row r="2195" spans="1:26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 t="s">
        <v>11038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>
        <v>4</v>
      </c>
      <c r="T2195" s="5">
        <v>0</v>
      </c>
      <c r="U2195" s="4">
        <v>55.764000000000003</v>
      </c>
      <c r="V2195" s="6">
        <v>0.45</v>
      </c>
      <c r="W2195" t="s">
        <v>11582</v>
      </c>
      <c r="X2195">
        <v>2016</v>
      </c>
      <c r="Y2195" s="2">
        <v>12</v>
      </c>
      <c r="Z2195" s="2" t="s">
        <v>11580</v>
      </c>
    </row>
    <row r="2196" spans="1:26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 t="s">
        <v>11038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>
        <v>3</v>
      </c>
      <c r="T2196" s="5">
        <v>0</v>
      </c>
      <c r="U2196" s="4">
        <v>12.285</v>
      </c>
      <c r="V2196" s="6">
        <v>0.35</v>
      </c>
      <c r="W2196" t="s">
        <v>11582</v>
      </c>
      <c r="X2196">
        <v>2016</v>
      </c>
      <c r="Y2196" s="2">
        <v>12</v>
      </c>
      <c r="Z2196" s="2" t="s">
        <v>11580</v>
      </c>
    </row>
    <row r="2197" spans="1:26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 t="s">
        <v>11038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>
        <v>5</v>
      </c>
      <c r="T2197" s="5">
        <v>0</v>
      </c>
      <c r="U2197" s="4">
        <v>8.5024999999999995</v>
      </c>
      <c r="V2197" s="6">
        <v>0.19</v>
      </c>
      <c r="W2197" t="s">
        <v>11582</v>
      </c>
      <c r="X2197">
        <v>2016</v>
      </c>
      <c r="Y2197" s="2">
        <v>12</v>
      </c>
      <c r="Z2197" s="2" t="s">
        <v>11580</v>
      </c>
    </row>
    <row r="2198" spans="1:26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 t="s">
        <v>11120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>
        <v>2</v>
      </c>
      <c r="T2198" s="5">
        <v>0.2</v>
      </c>
      <c r="U2198" s="4">
        <v>0.41160000000000002</v>
      </c>
      <c r="V2198" s="6">
        <v>8.7500000000000008E-2</v>
      </c>
      <c r="W2198" t="s">
        <v>11579</v>
      </c>
      <c r="X2198">
        <v>2016</v>
      </c>
      <c r="Y2198" s="2">
        <v>12</v>
      </c>
      <c r="Z2198" s="2" t="s">
        <v>11580</v>
      </c>
    </row>
    <row r="2199" spans="1:26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 t="s">
        <v>11271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>
        <v>3</v>
      </c>
      <c r="T2199" s="5">
        <v>0</v>
      </c>
      <c r="U2199" s="4">
        <v>3.9609000000000001</v>
      </c>
      <c r="V2199" s="6">
        <v>0.27</v>
      </c>
      <c r="W2199" t="s">
        <v>11582</v>
      </c>
      <c r="X2199">
        <v>2014</v>
      </c>
      <c r="Y2199" s="2">
        <v>11</v>
      </c>
      <c r="Z2199" s="2" t="s">
        <v>11580</v>
      </c>
    </row>
    <row r="2200" spans="1:26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 t="s">
        <v>10998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>
        <v>3</v>
      </c>
      <c r="T2200" s="5">
        <v>0.2</v>
      </c>
      <c r="U2200" s="4">
        <v>5.4432</v>
      </c>
      <c r="V2200" s="6">
        <v>0.35000000000000003</v>
      </c>
      <c r="W2200" t="s">
        <v>11579</v>
      </c>
      <c r="X2200">
        <v>2015</v>
      </c>
      <c r="Y2200" s="2">
        <v>3</v>
      </c>
      <c r="Z2200" s="2" t="s">
        <v>11580</v>
      </c>
    </row>
    <row r="2201" spans="1:26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 t="s">
        <v>10998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>
        <v>1</v>
      </c>
      <c r="T2201" s="5">
        <v>0.2</v>
      </c>
      <c r="U2201" s="4">
        <v>1.7003999999999999</v>
      </c>
      <c r="V2201" s="6">
        <v>0.32499999999999996</v>
      </c>
      <c r="W2201" t="s">
        <v>11579</v>
      </c>
      <c r="X2201">
        <v>2015</v>
      </c>
      <c r="Y2201" s="2">
        <v>3</v>
      </c>
      <c r="Z2201" s="2" t="s">
        <v>11580</v>
      </c>
    </row>
    <row r="2202" spans="1:26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 t="s">
        <v>11390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>
        <v>6</v>
      </c>
      <c r="T2202" s="5">
        <v>0</v>
      </c>
      <c r="U2202" s="4">
        <v>9.1020000000000003</v>
      </c>
      <c r="V2202" s="6">
        <v>0.41000000000000003</v>
      </c>
      <c r="W2202" t="s">
        <v>11582</v>
      </c>
      <c r="X2202">
        <v>2014</v>
      </c>
      <c r="Y2202" s="2">
        <v>6</v>
      </c>
      <c r="Z2202" s="2" t="s">
        <v>11580</v>
      </c>
    </row>
    <row r="2203" spans="1:26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 t="s">
        <v>11390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>
        <v>7</v>
      </c>
      <c r="T2203" s="5">
        <v>0</v>
      </c>
      <c r="U2203" s="4">
        <v>229.30179999999999</v>
      </c>
      <c r="V2203" s="6">
        <v>0.26</v>
      </c>
      <c r="W2203" t="s">
        <v>11582</v>
      </c>
      <c r="X2203">
        <v>2014</v>
      </c>
      <c r="Y2203" s="2">
        <v>6</v>
      </c>
      <c r="Z2203" s="2" t="s">
        <v>11580</v>
      </c>
    </row>
    <row r="2204" spans="1:26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 t="s">
        <v>11050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>
        <v>2</v>
      </c>
      <c r="T2204" s="5">
        <v>0.2</v>
      </c>
      <c r="U2204" s="4">
        <v>2.1335999999999999</v>
      </c>
      <c r="V2204" s="6">
        <v>0.35</v>
      </c>
      <c r="W2204" t="s">
        <v>11579</v>
      </c>
      <c r="X2204">
        <v>2015</v>
      </c>
      <c r="Y2204" s="2">
        <v>9</v>
      </c>
      <c r="Z2204" s="2" t="s">
        <v>11580</v>
      </c>
    </row>
    <row r="2205" spans="1:26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 t="s">
        <v>11050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>
        <v>3</v>
      </c>
      <c r="T2205" s="5">
        <v>0</v>
      </c>
      <c r="U2205" s="4">
        <v>74.809799999999996</v>
      </c>
      <c r="V2205" s="6">
        <v>0.39</v>
      </c>
      <c r="W2205" t="s">
        <v>11582</v>
      </c>
      <c r="X2205">
        <v>2015</v>
      </c>
      <c r="Y2205" s="2">
        <v>9</v>
      </c>
      <c r="Z2205" s="2" t="s">
        <v>11580</v>
      </c>
    </row>
    <row r="2206" spans="1:26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 t="s">
        <v>11073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>
        <v>1</v>
      </c>
      <c r="T2206" s="5">
        <v>0.2</v>
      </c>
      <c r="U2206" s="4">
        <v>1.7591000000000001</v>
      </c>
      <c r="V2206" s="6">
        <v>8.7500000000000008E-2</v>
      </c>
      <c r="W2206" t="s">
        <v>11579</v>
      </c>
      <c r="X2206">
        <v>2015</v>
      </c>
      <c r="Y2206" s="2">
        <v>6</v>
      </c>
      <c r="Z2206" s="2" t="s">
        <v>11580</v>
      </c>
    </row>
    <row r="2207" spans="1:26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 t="s">
        <v>11082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>
        <v>3</v>
      </c>
      <c r="T2207" s="5">
        <v>0.2</v>
      </c>
      <c r="U2207" s="4">
        <v>8.4450000000000003</v>
      </c>
      <c r="V2207" s="6">
        <v>0.125</v>
      </c>
      <c r="W2207" t="s">
        <v>11579</v>
      </c>
      <c r="X2207">
        <v>2016</v>
      </c>
      <c r="Y2207" s="2">
        <v>9</v>
      </c>
      <c r="Z2207" s="2" t="s">
        <v>11580</v>
      </c>
    </row>
    <row r="2208" spans="1:26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 t="s">
        <v>10975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>
        <v>7</v>
      </c>
      <c r="T2208" s="5">
        <v>0.8</v>
      </c>
      <c r="U2208" s="4">
        <v>-46.394599999999997</v>
      </c>
      <c r="V2208" s="6">
        <v>-1.55</v>
      </c>
      <c r="W2208" t="s">
        <v>11583</v>
      </c>
      <c r="X2208">
        <v>2014</v>
      </c>
      <c r="Y2208" s="2">
        <v>7</v>
      </c>
      <c r="Z2208" s="2" t="s">
        <v>11584</v>
      </c>
    </row>
    <row r="2209" spans="1:26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 t="s">
        <v>10975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>
        <v>4</v>
      </c>
      <c r="T2209" s="5">
        <v>0.2</v>
      </c>
      <c r="U2209" s="4">
        <v>3.8271999999999999</v>
      </c>
      <c r="V2209" s="6">
        <v>0.1</v>
      </c>
      <c r="W2209" t="s">
        <v>11579</v>
      </c>
      <c r="X2209">
        <v>2014</v>
      </c>
      <c r="Y2209" s="2">
        <v>7</v>
      </c>
      <c r="Z2209" s="2" t="s">
        <v>11580</v>
      </c>
    </row>
    <row r="2210" spans="1:26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 t="s">
        <v>10949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>
        <v>4</v>
      </c>
      <c r="T2210" s="5">
        <v>0</v>
      </c>
      <c r="U2210" s="4">
        <v>7.5991999999999997</v>
      </c>
      <c r="V2210" s="6">
        <v>0.46</v>
      </c>
      <c r="W2210" t="s">
        <v>11582</v>
      </c>
      <c r="X2210">
        <v>2015</v>
      </c>
      <c r="Y2210" s="2">
        <v>8</v>
      </c>
      <c r="Z2210" s="2" t="s">
        <v>11580</v>
      </c>
    </row>
    <row r="2211" spans="1:26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 t="s">
        <v>11044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>
        <v>7</v>
      </c>
      <c r="T2211" s="5">
        <v>0</v>
      </c>
      <c r="U2211" s="4">
        <v>233.22040000000001</v>
      </c>
      <c r="V2211" s="6">
        <v>0.28000000000000003</v>
      </c>
      <c r="W2211" t="s">
        <v>11582</v>
      </c>
      <c r="X2211">
        <v>2014</v>
      </c>
      <c r="Y2211" s="2">
        <v>11</v>
      </c>
      <c r="Z2211" s="2" t="s">
        <v>11580</v>
      </c>
    </row>
    <row r="2212" spans="1:26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 t="s">
        <v>11044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>
        <v>10</v>
      </c>
      <c r="T2212" s="5">
        <v>0</v>
      </c>
      <c r="U2212" s="4">
        <v>21.024000000000001</v>
      </c>
      <c r="V2212" s="6">
        <v>0.48000000000000004</v>
      </c>
      <c r="W2212" t="s">
        <v>11582</v>
      </c>
      <c r="X2212">
        <v>2014</v>
      </c>
      <c r="Y2212" s="2">
        <v>11</v>
      </c>
      <c r="Z2212" s="2" t="s">
        <v>11580</v>
      </c>
    </row>
    <row r="2213" spans="1:26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 t="s">
        <v>11391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>
        <v>6</v>
      </c>
      <c r="T2213" s="5">
        <v>0.1</v>
      </c>
      <c r="U2213" s="4">
        <v>29.7408</v>
      </c>
      <c r="V2213" s="6">
        <v>0.17777777777777778</v>
      </c>
      <c r="W2213" t="s">
        <v>11579</v>
      </c>
      <c r="X2213">
        <v>2016</v>
      </c>
      <c r="Y2213" s="2">
        <v>11</v>
      </c>
      <c r="Z2213" s="2" t="s">
        <v>11580</v>
      </c>
    </row>
    <row r="2214" spans="1:26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 t="s">
        <v>11029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>
        <v>1</v>
      </c>
      <c r="T2214" s="5">
        <v>0</v>
      </c>
      <c r="U2214" s="4">
        <v>11.2422</v>
      </c>
      <c r="V2214" s="6">
        <v>0.41</v>
      </c>
      <c r="W2214" t="s">
        <v>11582</v>
      </c>
      <c r="X2214">
        <v>2017</v>
      </c>
      <c r="Y2214" s="2">
        <v>11</v>
      </c>
      <c r="Z2214" s="2" t="s">
        <v>11580</v>
      </c>
    </row>
    <row r="2215" spans="1:26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 t="s">
        <v>11001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>
        <v>1</v>
      </c>
      <c r="T2215" s="5">
        <v>0.2</v>
      </c>
      <c r="U2215" s="4">
        <v>0.504</v>
      </c>
      <c r="V2215" s="6">
        <v>0.35000000000000003</v>
      </c>
      <c r="W2215" t="s">
        <v>11579</v>
      </c>
      <c r="X2215">
        <v>2017</v>
      </c>
      <c r="Y2215" s="2">
        <v>10</v>
      </c>
      <c r="Z2215" s="2" t="s">
        <v>11580</v>
      </c>
    </row>
    <row r="2216" spans="1:26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 t="s">
        <v>11001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>
        <v>13</v>
      </c>
      <c r="T2216" s="5">
        <v>0.2</v>
      </c>
      <c r="U2216" s="4">
        <v>20.849399999999999</v>
      </c>
      <c r="V2216" s="6">
        <v>0.33749999999999997</v>
      </c>
      <c r="W2216" t="s">
        <v>11579</v>
      </c>
      <c r="X2216">
        <v>2017</v>
      </c>
      <c r="Y2216" s="2">
        <v>10</v>
      </c>
      <c r="Z2216" s="2" t="s">
        <v>11580</v>
      </c>
    </row>
    <row r="2217" spans="1:26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 t="s">
        <v>11001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>
        <v>2</v>
      </c>
      <c r="T2217" s="5">
        <v>0</v>
      </c>
      <c r="U2217" s="4">
        <v>60.49</v>
      </c>
      <c r="V2217" s="6">
        <v>0.25</v>
      </c>
      <c r="W2217" t="s">
        <v>11582</v>
      </c>
      <c r="X2217">
        <v>2017</v>
      </c>
      <c r="Y2217" s="2">
        <v>10</v>
      </c>
      <c r="Z2217" s="2" t="s">
        <v>11580</v>
      </c>
    </row>
    <row r="2218" spans="1:26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 t="s">
        <v>11001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>
        <v>4</v>
      </c>
      <c r="T2218" s="5">
        <v>0.2</v>
      </c>
      <c r="U2218" s="4">
        <v>9.5031999999999996</v>
      </c>
      <c r="V2218" s="6">
        <v>8.7499999999999994E-2</v>
      </c>
      <c r="W2218" t="s">
        <v>11579</v>
      </c>
      <c r="X2218">
        <v>2017</v>
      </c>
      <c r="Y2218" s="2">
        <v>10</v>
      </c>
      <c r="Z2218" s="2" t="s">
        <v>11580</v>
      </c>
    </row>
    <row r="2219" spans="1:26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 t="s">
        <v>10942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>
        <v>2</v>
      </c>
      <c r="T2219" s="5">
        <v>0.2</v>
      </c>
      <c r="U2219" s="4">
        <v>0.98560000000000003</v>
      </c>
      <c r="V2219" s="6">
        <v>0.35000000000000003</v>
      </c>
      <c r="W2219" t="s">
        <v>11579</v>
      </c>
      <c r="X2219">
        <v>2014</v>
      </c>
      <c r="Y2219" s="2">
        <v>9</v>
      </c>
      <c r="Z2219" s="2" t="s">
        <v>11580</v>
      </c>
    </row>
    <row r="2220" spans="1:26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 t="s">
        <v>11034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>
        <v>4</v>
      </c>
      <c r="T2220" s="5">
        <v>0.2</v>
      </c>
      <c r="U2220" s="4">
        <v>3.6192000000000002</v>
      </c>
      <c r="V2220" s="6">
        <v>0.36250000000000004</v>
      </c>
      <c r="W2220" t="s">
        <v>11579</v>
      </c>
      <c r="X2220">
        <v>2017</v>
      </c>
      <c r="Y2220" s="2">
        <v>7</v>
      </c>
      <c r="Z2220" s="2" t="s">
        <v>11580</v>
      </c>
    </row>
    <row r="2221" spans="1:26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 t="s">
        <v>11034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>
        <v>1</v>
      </c>
      <c r="T2221" s="5">
        <v>0</v>
      </c>
      <c r="U2221" s="4">
        <v>4.1943999999999999</v>
      </c>
      <c r="V2221" s="6">
        <v>0.27999999999999997</v>
      </c>
      <c r="W2221" t="s">
        <v>11582</v>
      </c>
      <c r="X2221">
        <v>2017</v>
      </c>
      <c r="Y2221" s="2">
        <v>7</v>
      </c>
      <c r="Z2221" s="2" t="s">
        <v>11580</v>
      </c>
    </row>
    <row r="2222" spans="1:26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 t="s">
        <v>11034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>
        <v>4</v>
      </c>
      <c r="T2222" s="5">
        <v>0.2</v>
      </c>
      <c r="U2222" s="4">
        <v>100.24</v>
      </c>
      <c r="V2222" s="6">
        <v>8.7500000000000008E-2</v>
      </c>
      <c r="W2222" t="s">
        <v>11579</v>
      </c>
      <c r="X2222">
        <v>2017</v>
      </c>
      <c r="Y2222" s="2">
        <v>7</v>
      </c>
      <c r="Z2222" s="2" t="s">
        <v>11580</v>
      </c>
    </row>
    <row r="2223" spans="1:26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 t="s">
        <v>10976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>
        <v>2</v>
      </c>
      <c r="T2223" s="5">
        <v>0.4</v>
      </c>
      <c r="U2223" s="4">
        <v>-89.088999999999999</v>
      </c>
      <c r="V2223" s="6">
        <v>-0.18333333333333332</v>
      </c>
      <c r="W2223" t="s">
        <v>11585</v>
      </c>
      <c r="X2223">
        <v>2015</v>
      </c>
      <c r="Y2223" s="2">
        <v>12</v>
      </c>
      <c r="Z2223" s="2" t="s">
        <v>11584</v>
      </c>
    </row>
    <row r="2224" spans="1:26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 t="s">
        <v>10976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>
        <v>8</v>
      </c>
      <c r="T2224" s="5">
        <v>0.2</v>
      </c>
      <c r="U2224" s="4">
        <v>4.6719999999999997</v>
      </c>
      <c r="V2224" s="6">
        <v>0.125</v>
      </c>
      <c r="W2224" t="s">
        <v>11579</v>
      </c>
      <c r="X2224">
        <v>2015</v>
      </c>
      <c r="Y2224" s="2">
        <v>12</v>
      </c>
      <c r="Z2224" s="2" t="s">
        <v>11580</v>
      </c>
    </row>
    <row r="2225" spans="1:26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 t="s">
        <v>10976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>
        <v>1</v>
      </c>
      <c r="T2225" s="5">
        <v>0.3</v>
      </c>
      <c r="U2225" s="4">
        <v>-24.235199999999999</v>
      </c>
      <c r="V2225" s="6">
        <v>-0.3428571428571428</v>
      </c>
      <c r="W2225" t="s">
        <v>11585</v>
      </c>
      <c r="X2225">
        <v>2015</v>
      </c>
      <c r="Y2225" s="2">
        <v>12</v>
      </c>
      <c r="Z2225" s="2" t="s">
        <v>11584</v>
      </c>
    </row>
    <row r="2226" spans="1:26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 t="s">
        <v>10951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>
        <v>3</v>
      </c>
      <c r="T2226" s="5">
        <v>0.2</v>
      </c>
      <c r="U2226" s="4">
        <v>17.815200000000001</v>
      </c>
      <c r="V2226" s="6">
        <v>0.32500000000000001</v>
      </c>
      <c r="W2226" t="s">
        <v>11579</v>
      </c>
      <c r="X2226">
        <v>2017</v>
      </c>
      <c r="Y2226" s="2">
        <v>7</v>
      </c>
      <c r="Z2226" s="2" t="s">
        <v>11580</v>
      </c>
    </row>
    <row r="2227" spans="1:26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 t="s">
        <v>10977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>
        <v>1</v>
      </c>
      <c r="T2227" s="5">
        <v>0.7</v>
      </c>
      <c r="U2227" s="4">
        <v>-98.8018</v>
      </c>
      <c r="V2227" s="6">
        <v>-1.3666666666666667</v>
      </c>
      <c r="W2227" t="s">
        <v>11583</v>
      </c>
      <c r="X2227">
        <v>2016</v>
      </c>
      <c r="Y2227" s="2">
        <v>3</v>
      </c>
      <c r="Z2227" s="2" t="s">
        <v>11584</v>
      </c>
    </row>
    <row r="2228" spans="1:26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 t="s">
        <v>11025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>
        <v>2</v>
      </c>
      <c r="T2228" s="5">
        <v>0.2</v>
      </c>
      <c r="U2228" s="4">
        <v>0.47060000000000002</v>
      </c>
      <c r="V2228" s="6">
        <v>0.16250000000000001</v>
      </c>
      <c r="W2228" t="s">
        <v>11579</v>
      </c>
      <c r="X2228">
        <v>2017</v>
      </c>
      <c r="Y2228" s="2">
        <v>7</v>
      </c>
      <c r="Z2228" s="2" t="s">
        <v>11580</v>
      </c>
    </row>
    <row r="2229" spans="1:26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 t="s">
        <v>11025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>
        <v>1</v>
      </c>
      <c r="T2229" s="5">
        <v>0.2</v>
      </c>
      <c r="U2229" s="4">
        <v>15.599</v>
      </c>
      <c r="V2229" s="6">
        <v>0.125</v>
      </c>
      <c r="W2229" t="s">
        <v>11579</v>
      </c>
      <c r="X2229">
        <v>2017</v>
      </c>
      <c r="Y2229" s="2">
        <v>7</v>
      </c>
      <c r="Z2229" s="2" t="s">
        <v>11580</v>
      </c>
    </row>
    <row r="2230" spans="1:26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 t="s">
        <v>10978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>
        <v>1</v>
      </c>
      <c r="T2230" s="5">
        <v>0.4</v>
      </c>
      <c r="U2230" s="4">
        <v>-115.7058</v>
      </c>
      <c r="V2230" s="6">
        <v>-0.35</v>
      </c>
      <c r="W2230" t="s">
        <v>11585</v>
      </c>
      <c r="X2230">
        <v>2016</v>
      </c>
      <c r="Y2230" s="2">
        <v>10</v>
      </c>
      <c r="Z2230" s="2" t="s">
        <v>11584</v>
      </c>
    </row>
    <row r="2231" spans="1:26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 t="s">
        <v>11000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>
        <v>2</v>
      </c>
      <c r="T2231" s="5">
        <v>0.2</v>
      </c>
      <c r="U2231" s="4">
        <v>252.58799999999999</v>
      </c>
      <c r="V2231" s="6">
        <v>0.375</v>
      </c>
      <c r="W2231" t="s">
        <v>11579</v>
      </c>
      <c r="X2231">
        <v>2014</v>
      </c>
      <c r="Y2231" s="2">
        <v>3</v>
      </c>
      <c r="Z2231" s="2" t="s">
        <v>11580</v>
      </c>
    </row>
    <row r="2232" spans="1:26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 t="s">
        <v>11000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>
        <v>2</v>
      </c>
      <c r="T2232" s="5">
        <v>0</v>
      </c>
      <c r="U2232" s="4">
        <v>14.8344</v>
      </c>
      <c r="V2232" s="6">
        <v>0.28000000000000003</v>
      </c>
      <c r="W2232" t="s">
        <v>11582</v>
      </c>
      <c r="X2232">
        <v>2014</v>
      </c>
      <c r="Y2232" s="2">
        <v>3</v>
      </c>
      <c r="Z2232" s="2" t="s">
        <v>11580</v>
      </c>
    </row>
    <row r="2233" spans="1:26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 t="s">
        <v>11320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>
        <v>5</v>
      </c>
      <c r="T2233" s="5">
        <v>0</v>
      </c>
      <c r="U2233" s="4">
        <v>31.587</v>
      </c>
      <c r="V2233" s="6">
        <v>0.06</v>
      </c>
      <c r="W2233" t="s">
        <v>11582</v>
      </c>
      <c r="X2233">
        <v>2017</v>
      </c>
      <c r="Y2233" s="2">
        <v>6</v>
      </c>
      <c r="Z2233" s="2" t="s">
        <v>11580</v>
      </c>
    </row>
    <row r="2234" spans="1:26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 t="s">
        <v>10950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>
        <v>5</v>
      </c>
      <c r="T2234" s="5">
        <v>0.2</v>
      </c>
      <c r="U2234" s="4">
        <v>14.307499999999999</v>
      </c>
      <c r="V2234" s="6">
        <v>6.25E-2</v>
      </c>
      <c r="W2234" t="s">
        <v>11579</v>
      </c>
      <c r="X2234">
        <v>2017</v>
      </c>
      <c r="Y2234" s="2">
        <v>7</v>
      </c>
      <c r="Z2234" s="2" t="s">
        <v>11580</v>
      </c>
    </row>
    <row r="2235" spans="1:26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 t="s">
        <v>11018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>
        <v>4</v>
      </c>
      <c r="T2235" s="5">
        <v>0.2</v>
      </c>
      <c r="U2235" s="4">
        <v>35.996400000000001</v>
      </c>
      <c r="V2235" s="6">
        <v>0.1125</v>
      </c>
      <c r="W2235" t="s">
        <v>11579</v>
      </c>
      <c r="X2235">
        <v>2015</v>
      </c>
      <c r="Y2235" s="2">
        <v>12</v>
      </c>
      <c r="Z2235" s="2" t="s">
        <v>11580</v>
      </c>
    </row>
    <row r="2236" spans="1:26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11392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>
        <v>7</v>
      </c>
      <c r="T2236" s="5">
        <v>0</v>
      </c>
      <c r="U2236" s="4">
        <v>67.659899999999993</v>
      </c>
      <c r="V2236" s="6">
        <v>0.32999999999999996</v>
      </c>
      <c r="W2236" t="s">
        <v>11582</v>
      </c>
      <c r="X2236">
        <v>2017</v>
      </c>
      <c r="Y2236" s="2">
        <v>12</v>
      </c>
      <c r="Z2236" s="2" t="s">
        <v>11580</v>
      </c>
    </row>
    <row r="2237" spans="1:26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 t="s">
        <v>11356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>
        <v>2</v>
      </c>
      <c r="T2237" s="5">
        <v>0</v>
      </c>
      <c r="U2237" s="4">
        <v>11.451599999999999</v>
      </c>
      <c r="V2237" s="6">
        <v>5.9999999999999991E-2</v>
      </c>
      <c r="W2237" t="s">
        <v>11582</v>
      </c>
      <c r="X2237">
        <v>2015</v>
      </c>
      <c r="Y2237" s="2">
        <v>9</v>
      </c>
      <c r="Z2237" s="2" t="s">
        <v>11580</v>
      </c>
    </row>
    <row r="2238" spans="1:26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 t="s">
        <v>11356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4">
        <v>24.32</v>
      </c>
      <c r="S2238">
        <v>8</v>
      </c>
      <c r="T2238" s="5">
        <v>0</v>
      </c>
      <c r="U2238" s="4">
        <v>8.2688000000000006</v>
      </c>
      <c r="V2238" s="6">
        <v>0.34</v>
      </c>
      <c r="W2238" t="s">
        <v>11582</v>
      </c>
      <c r="X2238">
        <v>2015</v>
      </c>
      <c r="Y2238" s="2">
        <v>9</v>
      </c>
      <c r="Z2238" s="2" t="s">
        <v>11580</v>
      </c>
    </row>
    <row r="2239" spans="1:26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 t="s">
        <v>11337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4">
        <v>44.4</v>
      </c>
      <c r="S2239">
        <v>5</v>
      </c>
      <c r="T2239" s="5">
        <v>0</v>
      </c>
      <c r="U2239" s="4">
        <v>12.432</v>
      </c>
      <c r="V2239" s="6">
        <v>0.28000000000000003</v>
      </c>
      <c r="W2239" t="s">
        <v>11582</v>
      </c>
      <c r="X2239">
        <v>2016</v>
      </c>
      <c r="Y2239" s="2">
        <v>7</v>
      </c>
      <c r="Z2239" s="2" t="s">
        <v>11580</v>
      </c>
    </row>
    <row r="2240" spans="1:26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 t="s">
        <v>10950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4">
        <v>44.4</v>
      </c>
      <c r="S2240">
        <v>2</v>
      </c>
      <c r="T2240" s="5">
        <v>0.6</v>
      </c>
      <c r="U2240" s="4">
        <v>-52.17</v>
      </c>
      <c r="V2240" s="6">
        <v>-1.175</v>
      </c>
      <c r="W2240" t="s">
        <v>11583</v>
      </c>
      <c r="X2240">
        <v>2017</v>
      </c>
      <c r="Y2240" s="2">
        <v>4</v>
      </c>
      <c r="Z2240" s="2" t="s">
        <v>11584</v>
      </c>
    </row>
    <row r="2241" spans="1:26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 t="s">
        <v>10941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>
        <v>1</v>
      </c>
      <c r="T2241" s="5">
        <v>0.2</v>
      </c>
      <c r="U2241" s="4">
        <v>381.29700000000003</v>
      </c>
      <c r="V2241" s="6">
        <v>0.375</v>
      </c>
      <c r="W2241" t="s">
        <v>11579</v>
      </c>
      <c r="X2241">
        <v>2016</v>
      </c>
      <c r="Y2241" s="2">
        <v>11</v>
      </c>
      <c r="Z2241" s="2" t="s">
        <v>11580</v>
      </c>
    </row>
    <row r="2242" spans="1:26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 t="s">
        <v>10941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4">
        <v>38.136000000000003</v>
      </c>
      <c r="S2242">
        <v>7</v>
      </c>
      <c r="T2242" s="5">
        <v>0.2</v>
      </c>
      <c r="U2242" s="4">
        <v>13.3476</v>
      </c>
      <c r="V2242" s="6">
        <v>0.35</v>
      </c>
      <c r="W2242" t="s">
        <v>11579</v>
      </c>
      <c r="X2242">
        <v>2016</v>
      </c>
      <c r="Y2242" s="2">
        <v>11</v>
      </c>
      <c r="Z2242" s="2" t="s">
        <v>11580</v>
      </c>
    </row>
    <row r="2243" spans="1:26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 t="s">
        <v>10951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>
        <v>3</v>
      </c>
      <c r="T2243" s="5">
        <v>0.4</v>
      </c>
      <c r="U2243" s="4">
        <v>-115.4958</v>
      </c>
      <c r="V2243" s="6">
        <v>-0.23333333333333334</v>
      </c>
      <c r="W2243" t="s">
        <v>11585</v>
      </c>
      <c r="X2243">
        <v>2016</v>
      </c>
      <c r="Y2243" s="2">
        <v>11</v>
      </c>
      <c r="Z2243" s="2" t="s">
        <v>11584</v>
      </c>
    </row>
    <row r="2244" spans="1:26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 t="s">
        <v>11033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>
        <v>2</v>
      </c>
      <c r="T2244" s="5">
        <v>0</v>
      </c>
      <c r="U2244" s="4">
        <v>15.2712</v>
      </c>
      <c r="V2244" s="6">
        <v>0.27</v>
      </c>
      <c r="W2244" t="s">
        <v>11582</v>
      </c>
      <c r="X2244">
        <v>2017</v>
      </c>
      <c r="Y2244" s="2">
        <v>11</v>
      </c>
      <c r="Z2244" s="2" t="s">
        <v>11580</v>
      </c>
    </row>
    <row r="2245" spans="1:26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 t="s">
        <v>11033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>
        <v>2</v>
      </c>
      <c r="T2245" s="5">
        <v>0</v>
      </c>
      <c r="U2245" s="4">
        <v>1.4456</v>
      </c>
      <c r="V2245" s="6">
        <v>0.26</v>
      </c>
      <c r="W2245" t="s">
        <v>11582</v>
      </c>
      <c r="X2245">
        <v>2017</v>
      </c>
      <c r="Y2245" s="2">
        <v>11</v>
      </c>
      <c r="Z2245" s="2" t="s">
        <v>11580</v>
      </c>
    </row>
    <row r="2246" spans="1:26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 t="s">
        <v>11033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>
        <v>2</v>
      </c>
      <c r="T2246" s="5">
        <v>0</v>
      </c>
      <c r="U2246" s="4">
        <v>3.5177999999999998</v>
      </c>
      <c r="V2246" s="6">
        <v>0.39</v>
      </c>
      <c r="W2246" t="s">
        <v>11582</v>
      </c>
      <c r="X2246">
        <v>2017</v>
      </c>
      <c r="Y2246" s="2">
        <v>11</v>
      </c>
      <c r="Z2246" s="2" t="s">
        <v>11580</v>
      </c>
    </row>
    <row r="2247" spans="1:26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 t="s">
        <v>11033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>
        <v>1</v>
      </c>
      <c r="T2247" s="5">
        <v>0</v>
      </c>
      <c r="U2247" s="4">
        <v>2.2412000000000001</v>
      </c>
      <c r="V2247" s="6">
        <v>0.26</v>
      </c>
      <c r="W2247" t="s">
        <v>11582</v>
      </c>
      <c r="X2247">
        <v>2017</v>
      </c>
      <c r="Y2247" s="2">
        <v>11</v>
      </c>
      <c r="Z2247" s="2" t="s">
        <v>11580</v>
      </c>
    </row>
    <row r="2248" spans="1:26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 t="s">
        <v>11033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>
        <v>3</v>
      </c>
      <c r="T2248" s="5">
        <v>0.2</v>
      </c>
      <c r="U2248" s="4">
        <v>49.498199999999997</v>
      </c>
      <c r="V2248" s="6">
        <v>7.4999999999999997E-2</v>
      </c>
      <c r="W2248" t="s">
        <v>11579</v>
      </c>
      <c r="X2248">
        <v>2017</v>
      </c>
      <c r="Y2248" s="2">
        <v>11</v>
      </c>
      <c r="Z2248" s="2" t="s">
        <v>11580</v>
      </c>
    </row>
    <row r="2249" spans="1:26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 t="s">
        <v>11098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4">
        <v>13.36</v>
      </c>
      <c r="S2249">
        <v>2</v>
      </c>
      <c r="T2249" s="5">
        <v>0</v>
      </c>
      <c r="U2249" s="4">
        <v>6.4127999999999998</v>
      </c>
      <c r="V2249" s="6">
        <v>0.48</v>
      </c>
      <c r="W2249" t="s">
        <v>11582</v>
      </c>
      <c r="X2249">
        <v>2015</v>
      </c>
      <c r="Y2249" s="2">
        <v>2</v>
      </c>
      <c r="Z2249" s="2" t="s">
        <v>11580</v>
      </c>
    </row>
    <row r="2250" spans="1:26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 t="s">
        <v>11098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>
        <v>5</v>
      </c>
      <c r="T2250" s="5">
        <v>0.2</v>
      </c>
      <c r="U2250" s="4">
        <v>13.0375</v>
      </c>
      <c r="V2250" s="6">
        <v>0.3125</v>
      </c>
      <c r="W2250" t="s">
        <v>11579</v>
      </c>
      <c r="X2250">
        <v>2015</v>
      </c>
      <c r="Y2250" s="2">
        <v>2</v>
      </c>
      <c r="Z2250" s="2" t="s">
        <v>11580</v>
      </c>
    </row>
    <row r="2251" spans="1:26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 t="s">
        <v>11098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>
        <v>5</v>
      </c>
      <c r="T2251" s="5">
        <v>0.2</v>
      </c>
      <c r="U2251" s="4">
        <v>4.1760000000000002</v>
      </c>
      <c r="V2251" s="6">
        <v>0.36250000000000004</v>
      </c>
      <c r="W2251" t="s">
        <v>11579</v>
      </c>
      <c r="X2251">
        <v>2015</v>
      </c>
      <c r="Y2251" s="2">
        <v>2</v>
      </c>
      <c r="Z2251" s="2" t="s">
        <v>11580</v>
      </c>
    </row>
    <row r="2252" spans="1:26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 t="s">
        <v>11098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4">
        <v>541.44000000000005</v>
      </c>
      <c r="S2252">
        <v>6</v>
      </c>
      <c r="T2252" s="5">
        <v>0</v>
      </c>
      <c r="U2252" s="4">
        <v>157.01759999999999</v>
      </c>
      <c r="V2252" s="6">
        <v>0.28999999999999992</v>
      </c>
      <c r="W2252" t="s">
        <v>11582</v>
      </c>
      <c r="X2252">
        <v>2015</v>
      </c>
      <c r="Y2252" s="2">
        <v>2</v>
      </c>
      <c r="Z2252" s="2" t="s">
        <v>11580</v>
      </c>
    </row>
    <row r="2253" spans="1:26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 t="s">
        <v>11098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4">
        <v>19.440000000000001</v>
      </c>
      <c r="S2253">
        <v>3</v>
      </c>
      <c r="T2253" s="5">
        <v>0</v>
      </c>
      <c r="U2253" s="4">
        <v>9.3312000000000008</v>
      </c>
      <c r="V2253" s="6">
        <v>0.48000000000000004</v>
      </c>
      <c r="W2253" t="s">
        <v>11582</v>
      </c>
      <c r="X2253">
        <v>2015</v>
      </c>
      <c r="Y2253" s="2">
        <v>2</v>
      </c>
      <c r="Z2253" s="2" t="s">
        <v>11580</v>
      </c>
    </row>
    <row r="2254" spans="1:26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 t="s">
        <v>11130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>
        <v>3</v>
      </c>
      <c r="T2254" s="5">
        <v>0</v>
      </c>
      <c r="U2254" s="4">
        <v>68.975999999999999</v>
      </c>
      <c r="V2254" s="6">
        <v>0.48000000000000004</v>
      </c>
      <c r="W2254" t="s">
        <v>11582</v>
      </c>
      <c r="X2254">
        <v>2016</v>
      </c>
      <c r="Y2254" s="2">
        <v>4</v>
      </c>
      <c r="Z2254" s="2" t="s">
        <v>11580</v>
      </c>
    </row>
    <row r="2255" spans="1:26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 t="s">
        <v>11034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>
        <v>3</v>
      </c>
      <c r="T2255" s="5">
        <v>0</v>
      </c>
      <c r="U2255" s="4">
        <v>14.2758</v>
      </c>
      <c r="V2255" s="6">
        <v>0.33</v>
      </c>
      <c r="W2255" t="s">
        <v>11582</v>
      </c>
      <c r="X2255">
        <v>2015</v>
      </c>
      <c r="Y2255" s="2">
        <v>9</v>
      </c>
      <c r="Z2255" s="2" t="s">
        <v>11580</v>
      </c>
    </row>
    <row r="2256" spans="1:26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 t="s">
        <v>11034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>
        <v>2</v>
      </c>
      <c r="T2256" s="5">
        <v>0</v>
      </c>
      <c r="U2256" s="4">
        <v>15.246</v>
      </c>
      <c r="V2256" s="6">
        <v>0.35</v>
      </c>
      <c r="W2256" t="s">
        <v>11582</v>
      </c>
      <c r="X2256">
        <v>2015</v>
      </c>
      <c r="Y2256" s="2">
        <v>9</v>
      </c>
      <c r="Z2256" s="2" t="s">
        <v>11580</v>
      </c>
    </row>
    <row r="2257" spans="1:26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 t="s">
        <v>11393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4">
        <v>437.85</v>
      </c>
      <c r="S2257">
        <v>3</v>
      </c>
      <c r="T2257" s="5">
        <v>0</v>
      </c>
      <c r="U2257" s="4">
        <v>131.35499999999999</v>
      </c>
      <c r="V2257" s="6">
        <v>0.29999999999999993</v>
      </c>
      <c r="W2257" t="s">
        <v>11582</v>
      </c>
      <c r="X2257">
        <v>2016</v>
      </c>
      <c r="Y2257" s="2">
        <v>9</v>
      </c>
      <c r="Z2257" s="2" t="s">
        <v>11580</v>
      </c>
    </row>
    <row r="2258" spans="1:26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 t="s">
        <v>11393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>
        <v>2</v>
      </c>
      <c r="T2258" s="5">
        <v>0</v>
      </c>
      <c r="U2258" s="4">
        <v>33.938800000000001</v>
      </c>
      <c r="V2258" s="6">
        <v>0.31</v>
      </c>
      <c r="W2258" t="s">
        <v>11582</v>
      </c>
      <c r="X2258">
        <v>2016</v>
      </c>
      <c r="Y2258" s="2">
        <v>9</v>
      </c>
      <c r="Z2258" s="2" t="s">
        <v>11580</v>
      </c>
    </row>
    <row r="2259" spans="1:26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 t="s">
        <v>11000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>
        <v>7</v>
      </c>
      <c r="T2259" s="5">
        <v>0.2</v>
      </c>
      <c r="U2259" s="4">
        <v>90.971999999999994</v>
      </c>
      <c r="V2259" s="6">
        <v>7.4999999999999997E-2</v>
      </c>
      <c r="W2259" t="s">
        <v>11579</v>
      </c>
      <c r="X2259">
        <v>2017</v>
      </c>
      <c r="Y2259" s="2">
        <v>6</v>
      </c>
      <c r="Z2259" s="2" t="s">
        <v>11580</v>
      </c>
    </row>
    <row r="2260" spans="1:26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 t="s">
        <v>11000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4">
        <v>18.54</v>
      </c>
      <c r="S2260">
        <v>2</v>
      </c>
      <c r="T2260" s="5">
        <v>0</v>
      </c>
      <c r="U2260" s="4">
        <v>8.7138000000000009</v>
      </c>
      <c r="V2260" s="6">
        <v>0.47000000000000008</v>
      </c>
      <c r="W2260" t="s">
        <v>11582</v>
      </c>
      <c r="X2260">
        <v>2017</v>
      </c>
      <c r="Y2260" s="2">
        <v>6</v>
      </c>
      <c r="Z2260" s="2" t="s">
        <v>11580</v>
      </c>
    </row>
    <row r="2261" spans="1:26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 t="s">
        <v>11056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>
        <v>1</v>
      </c>
      <c r="T2261" s="5">
        <v>0</v>
      </c>
      <c r="U2261" s="4">
        <v>2.4</v>
      </c>
      <c r="V2261" s="6">
        <v>0.48</v>
      </c>
      <c r="W2261" t="s">
        <v>11582</v>
      </c>
      <c r="X2261">
        <v>2015</v>
      </c>
      <c r="Y2261" s="2">
        <v>11</v>
      </c>
      <c r="Z2261" s="2" t="s">
        <v>11580</v>
      </c>
    </row>
    <row r="2262" spans="1:26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 t="s">
        <v>11056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>
        <v>3</v>
      </c>
      <c r="T2262" s="5">
        <v>0</v>
      </c>
      <c r="U2262" s="4">
        <v>66.954599999999999</v>
      </c>
      <c r="V2262" s="6">
        <v>0.18</v>
      </c>
      <c r="W2262" t="s">
        <v>11582</v>
      </c>
      <c r="X2262">
        <v>2015</v>
      </c>
      <c r="Y2262" s="2">
        <v>11</v>
      </c>
      <c r="Z2262" s="2" t="s">
        <v>11580</v>
      </c>
    </row>
    <row r="2263" spans="1:26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 t="s">
        <v>11029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>
        <v>1</v>
      </c>
      <c r="T2263" s="5">
        <v>0</v>
      </c>
      <c r="U2263" s="4">
        <v>24.936</v>
      </c>
      <c r="V2263" s="6">
        <v>0.15</v>
      </c>
      <c r="W2263" t="s">
        <v>11582</v>
      </c>
      <c r="X2263">
        <v>2015</v>
      </c>
      <c r="Y2263" s="2">
        <v>12</v>
      </c>
      <c r="Z2263" s="2" t="s">
        <v>11580</v>
      </c>
    </row>
    <row r="2264" spans="1:26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 t="s">
        <v>11247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>
        <v>3</v>
      </c>
      <c r="T2264" s="5">
        <v>0</v>
      </c>
      <c r="U2264" s="4">
        <v>79.193399999999997</v>
      </c>
      <c r="V2264" s="6">
        <v>0.21999999999999997</v>
      </c>
      <c r="W2264" t="s">
        <v>11582</v>
      </c>
      <c r="X2264">
        <v>2017</v>
      </c>
      <c r="Y2264" s="2">
        <v>2</v>
      </c>
      <c r="Z2264" s="2" t="s">
        <v>11580</v>
      </c>
    </row>
    <row r="2265" spans="1:26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 t="s">
        <v>11267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4">
        <v>499.98</v>
      </c>
      <c r="S2265">
        <v>2</v>
      </c>
      <c r="T2265" s="5">
        <v>0</v>
      </c>
      <c r="U2265" s="4">
        <v>114.9954</v>
      </c>
      <c r="V2265" s="6">
        <v>0.23</v>
      </c>
      <c r="W2265" t="s">
        <v>11582</v>
      </c>
      <c r="X2265">
        <v>2016</v>
      </c>
      <c r="Y2265" s="2">
        <v>11</v>
      </c>
      <c r="Z2265" s="2" t="s">
        <v>11580</v>
      </c>
    </row>
    <row r="2266" spans="1:26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 t="s">
        <v>11267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>
        <v>1</v>
      </c>
      <c r="T2266" s="5">
        <v>0</v>
      </c>
      <c r="U2266" s="4">
        <v>2.3759999999999999</v>
      </c>
      <c r="V2266" s="6">
        <v>0.44999999999999996</v>
      </c>
      <c r="W2266" t="s">
        <v>11582</v>
      </c>
      <c r="X2266">
        <v>2016</v>
      </c>
      <c r="Y2266" s="2">
        <v>11</v>
      </c>
      <c r="Z2266" s="2" t="s">
        <v>11580</v>
      </c>
    </row>
    <row r="2267" spans="1:26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 t="s">
        <v>11267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>
        <v>2</v>
      </c>
      <c r="T2267" s="5">
        <v>0</v>
      </c>
      <c r="U2267" s="4">
        <v>3.8822000000000001</v>
      </c>
      <c r="V2267" s="6">
        <v>0.47000000000000003</v>
      </c>
      <c r="W2267" t="s">
        <v>11582</v>
      </c>
      <c r="X2267">
        <v>2016</v>
      </c>
      <c r="Y2267" s="2">
        <v>11</v>
      </c>
      <c r="Z2267" s="2" t="s">
        <v>11580</v>
      </c>
    </row>
    <row r="2268" spans="1:26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 t="s">
        <v>11177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4">
        <v>7.968</v>
      </c>
      <c r="S2268">
        <v>2</v>
      </c>
      <c r="T2268" s="5">
        <v>0.2</v>
      </c>
      <c r="U2268" s="4">
        <v>2.6892</v>
      </c>
      <c r="V2268" s="6">
        <v>0.33750000000000002</v>
      </c>
      <c r="W2268" t="s">
        <v>11579</v>
      </c>
      <c r="X2268">
        <v>2017</v>
      </c>
      <c r="Y2268" s="2">
        <v>10</v>
      </c>
      <c r="Z2268" s="2" t="s">
        <v>11580</v>
      </c>
    </row>
    <row r="2269" spans="1:26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 t="s">
        <v>10979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4">
        <v>12.96</v>
      </c>
      <c r="S2269">
        <v>2</v>
      </c>
      <c r="T2269" s="5">
        <v>0</v>
      </c>
      <c r="U2269" s="4">
        <v>6.3503999999999996</v>
      </c>
      <c r="V2269" s="6">
        <v>0.48999999999999994</v>
      </c>
      <c r="W2269" t="s">
        <v>11582</v>
      </c>
      <c r="X2269">
        <v>2017</v>
      </c>
      <c r="Y2269" s="2">
        <v>9</v>
      </c>
      <c r="Z2269" s="2" t="s">
        <v>11580</v>
      </c>
    </row>
    <row r="2270" spans="1:26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 t="s">
        <v>10963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4">
        <v>6.48</v>
      </c>
      <c r="S2270">
        <v>1</v>
      </c>
      <c r="T2270" s="5">
        <v>0</v>
      </c>
      <c r="U2270" s="4">
        <v>3.1103999999999998</v>
      </c>
      <c r="V2270" s="6">
        <v>0.47999999999999993</v>
      </c>
      <c r="W2270" t="s">
        <v>11582</v>
      </c>
      <c r="X2270">
        <v>2017</v>
      </c>
      <c r="Y2270" s="2">
        <v>12</v>
      </c>
      <c r="Z2270" s="2" t="s">
        <v>11580</v>
      </c>
    </row>
    <row r="2271" spans="1:26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 t="s">
        <v>10963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>
        <v>1</v>
      </c>
      <c r="T2271" s="5">
        <v>0.2</v>
      </c>
      <c r="U2271" s="4">
        <v>2.3571</v>
      </c>
      <c r="V2271" s="6">
        <v>0.33750000000000002</v>
      </c>
      <c r="W2271" t="s">
        <v>11579</v>
      </c>
      <c r="X2271">
        <v>2017</v>
      </c>
      <c r="Y2271" s="2">
        <v>12</v>
      </c>
      <c r="Z2271" s="2" t="s">
        <v>11580</v>
      </c>
    </row>
    <row r="2272" spans="1:26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 t="s">
        <v>11124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>
        <v>5</v>
      </c>
      <c r="T2272" s="5">
        <v>0.2</v>
      </c>
      <c r="U2272" s="4">
        <v>4.1965000000000003</v>
      </c>
      <c r="V2272" s="6">
        <v>8.7500000000000008E-2</v>
      </c>
      <c r="W2272" t="s">
        <v>11579</v>
      </c>
      <c r="X2272">
        <v>2017</v>
      </c>
      <c r="Y2272" s="2">
        <v>12</v>
      </c>
      <c r="Z2272" s="2" t="s">
        <v>11580</v>
      </c>
    </row>
    <row r="2273" spans="1:26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 t="s">
        <v>11038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4">
        <v>199.74</v>
      </c>
      <c r="S2273">
        <v>6</v>
      </c>
      <c r="T2273" s="5">
        <v>0</v>
      </c>
      <c r="U2273" s="4">
        <v>47.937600000000003</v>
      </c>
      <c r="V2273" s="6">
        <v>0.24000000000000002</v>
      </c>
      <c r="W2273" t="s">
        <v>11582</v>
      </c>
      <c r="X2273">
        <v>2015</v>
      </c>
      <c r="Y2273" s="2">
        <v>9</v>
      </c>
      <c r="Z2273" s="2" t="s">
        <v>11580</v>
      </c>
    </row>
    <row r="2274" spans="1:26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 t="s">
        <v>11000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4">
        <v>435.26</v>
      </c>
      <c r="S2274">
        <v>7</v>
      </c>
      <c r="T2274" s="5">
        <v>0</v>
      </c>
      <c r="U2274" s="4">
        <v>95.757199999999997</v>
      </c>
      <c r="V2274" s="6">
        <v>0.22</v>
      </c>
      <c r="W2274" t="s">
        <v>11582</v>
      </c>
      <c r="X2274">
        <v>2015</v>
      </c>
      <c r="Y2274" s="2">
        <v>3</v>
      </c>
      <c r="Z2274" s="2" t="s">
        <v>11580</v>
      </c>
    </row>
    <row r="2275" spans="1:26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 t="s">
        <v>11000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4">
        <v>1119.9839999999999</v>
      </c>
      <c r="S2275">
        <v>2</v>
      </c>
      <c r="T2275" s="5">
        <v>0.2</v>
      </c>
      <c r="U2275" s="4">
        <v>377.99459999999999</v>
      </c>
      <c r="V2275" s="6">
        <v>0.33750000000000002</v>
      </c>
      <c r="W2275" t="s">
        <v>11579</v>
      </c>
      <c r="X2275">
        <v>2015</v>
      </c>
      <c r="Y2275" s="2">
        <v>3</v>
      </c>
      <c r="Z2275" s="2" t="s">
        <v>11580</v>
      </c>
    </row>
    <row r="2276" spans="1:26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 t="s">
        <v>10992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4">
        <v>143.43199999999999</v>
      </c>
      <c r="S2276">
        <v>1</v>
      </c>
      <c r="T2276" s="5">
        <v>0.2</v>
      </c>
      <c r="U2276" s="4">
        <v>3.5857999999999999</v>
      </c>
      <c r="V2276" s="6">
        <v>2.5000000000000001E-2</v>
      </c>
      <c r="W2276" t="s">
        <v>11579</v>
      </c>
      <c r="X2276">
        <v>2014</v>
      </c>
      <c r="Y2276" s="2">
        <v>10</v>
      </c>
      <c r="Z2276" s="2" t="s">
        <v>11580</v>
      </c>
    </row>
    <row r="2277" spans="1:26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 t="s">
        <v>10992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>
        <v>3</v>
      </c>
      <c r="T2277" s="5">
        <v>0.2</v>
      </c>
      <c r="U2277" s="4">
        <v>13.7646</v>
      </c>
      <c r="V2277" s="6">
        <v>0.11249999999999999</v>
      </c>
      <c r="W2277" t="s">
        <v>11579</v>
      </c>
      <c r="X2277">
        <v>2014</v>
      </c>
      <c r="Y2277" s="2">
        <v>10</v>
      </c>
      <c r="Z2277" s="2" t="s">
        <v>11580</v>
      </c>
    </row>
    <row r="2278" spans="1:26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 t="s">
        <v>11394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>
        <v>5</v>
      </c>
      <c r="T2278" s="5">
        <v>0</v>
      </c>
      <c r="U2278" s="4">
        <v>0</v>
      </c>
      <c r="V2278" s="6">
        <v>0</v>
      </c>
      <c r="W2278" t="s">
        <v>11582</v>
      </c>
      <c r="X2278">
        <v>2014</v>
      </c>
      <c r="Y2278" s="2">
        <v>6</v>
      </c>
      <c r="Z2278" s="2" t="s">
        <v>11584</v>
      </c>
    </row>
    <row r="2279" spans="1:26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 t="s">
        <v>11394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>
        <v>1</v>
      </c>
      <c r="T2279" s="5">
        <v>0</v>
      </c>
      <c r="U2279" s="4">
        <v>22.354800000000001</v>
      </c>
      <c r="V2279" s="6">
        <v>0.26</v>
      </c>
      <c r="W2279" t="s">
        <v>11582</v>
      </c>
      <c r="X2279">
        <v>2014</v>
      </c>
      <c r="Y2279" s="2">
        <v>6</v>
      </c>
      <c r="Z2279" s="2" t="s">
        <v>11580</v>
      </c>
    </row>
    <row r="2280" spans="1:26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 t="s">
        <v>11394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>
        <v>4</v>
      </c>
      <c r="T2280" s="5">
        <v>0</v>
      </c>
      <c r="U2280" s="4">
        <v>53.750399999999999</v>
      </c>
      <c r="V2280" s="6">
        <v>0.24</v>
      </c>
      <c r="W2280" t="s">
        <v>11582</v>
      </c>
      <c r="X2280">
        <v>2014</v>
      </c>
      <c r="Y2280" s="2">
        <v>6</v>
      </c>
      <c r="Z2280" s="2" t="s">
        <v>11580</v>
      </c>
    </row>
    <row r="2281" spans="1:26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 t="s">
        <v>10979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>
        <v>2</v>
      </c>
      <c r="T2281" s="5">
        <v>0.2</v>
      </c>
      <c r="U2281" s="4">
        <v>-6.0979999999999999</v>
      </c>
      <c r="V2281" s="6">
        <v>-6.25E-2</v>
      </c>
      <c r="W2281" t="s">
        <v>11579</v>
      </c>
      <c r="X2281">
        <v>2017</v>
      </c>
      <c r="Y2281" s="2">
        <v>10</v>
      </c>
      <c r="Z2281" s="2" t="s">
        <v>11584</v>
      </c>
    </row>
    <row r="2282" spans="1:26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 t="s">
        <v>10979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>
        <v>8</v>
      </c>
      <c r="T2282" s="5">
        <v>0.2</v>
      </c>
      <c r="U2282" s="4">
        <v>-23.0352</v>
      </c>
      <c r="V2282" s="6">
        <v>-3.7499999999999999E-2</v>
      </c>
      <c r="W2282" t="s">
        <v>11579</v>
      </c>
      <c r="X2282">
        <v>2017</v>
      </c>
      <c r="Y2282" s="2">
        <v>10</v>
      </c>
      <c r="Z2282" s="2" t="s">
        <v>11584</v>
      </c>
    </row>
    <row r="2283" spans="1:26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 t="s">
        <v>10979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>
        <v>2</v>
      </c>
      <c r="T2283" s="5">
        <v>0</v>
      </c>
      <c r="U2283" s="4">
        <v>37.996200000000002</v>
      </c>
      <c r="V2283" s="6">
        <v>0.19000000000000003</v>
      </c>
      <c r="W2283" t="s">
        <v>11582</v>
      </c>
      <c r="X2283">
        <v>2017</v>
      </c>
      <c r="Y2283" s="2">
        <v>10</v>
      </c>
      <c r="Z2283" s="2" t="s">
        <v>11580</v>
      </c>
    </row>
    <row r="2284" spans="1:26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 t="s">
        <v>11334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>
        <v>7</v>
      </c>
      <c r="T2284" s="5">
        <v>0</v>
      </c>
      <c r="U2284" s="4">
        <v>22.153600000000001</v>
      </c>
      <c r="V2284" s="6">
        <v>0.46000000000000008</v>
      </c>
      <c r="W2284" t="s">
        <v>11582</v>
      </c>
      <c r="X2284">
        <v>2016</v>
      </c>
      <c r="Y2284" s="2">
        <v>9</v>
      </c>
      <c r="Z2284" s="2" t="s">
        <v>11580</v>
      </c>
    </row>
    <row r="2285" spans="1:26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 t="s">
        <v>11395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>
        <v>2</v>
      </c>
      <c r="T2285" s="5">
        <v>0</v>
      </c>
      <c r="U2285" s="4">
        <v>6.6976000000000004</v>
      </c>
      <c r="V2285" s="6">
        <v>0.27999999999999997</v>
      </c>
      <c r="W2285" t="s">
        <v>11582</v>
      </c>
      <c r="X2285">
        <v>2015</v>
      </c>
      <c r="Y2285" s="2">
        <v>3</v>
      </c>
      <c r="Z2285" s="2" t="s">
        <v>11580</v>
      </c>
    </row>
    <row r="2286" spans="1:26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 t="s">
        <v>11395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4">
        <v>60.69</v>
      </c>
      <c r="S2286">
        <v>7</v>
      </c>
      <c r="T2286" s="5">
        <v>0</v>
      </c>
      <c r="U2286" s="4">
        <v>16.386299999999999</v>
      </c>
      <c r="V2286" s="6">
        <v>0.26999999999999996</v>
      </c>
      <c r="W2286" t="s">
        <v>11582</v>
      </c>
      <c r="X2286">
        <v>2015</v>
      </c>
      <c r="Y2286" s="2">
        <v>3</v>
      </c>
      <c r="Z2286" s="2" t="s">
        <v>11580</v>
      </c>
    </row>
    <row r="2287" spans="1:26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 t="s">
        <v>11171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4">
        <v>14.352</v>
      </c>
      <c r="S2287">
        <v>3</v>
      </c>
      <c r="T2287" s="5">
        <v>0.2</v>
      </c>
      <c r="U2287" s="4">
        <v>5.2026000000000003</v>
      </c>
      <c r="V2287" s="6">
        <v>0.36249999999999999</v>
      </c>
      <c r="W2287" t="s">
        <v>11579</v>
      </c>
      <c r="X2287">
        <v>2016</v>
      </c>
      <c r="Y2287" s="2">
        <v>5</v>
      </c>
      <c r="Z2287" s="2" t="s">
        <v>11580</v>
      </c>
    </row>
    <row r="2288" spans="1:26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 t="s">
        <v>11340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4">
        <v>35.04</v>
      </c>
      <c r="S2288">
        <v>2</v>
      </c>
      <c r="T2288" s="5">
        <v>0</v>
      </c>
      <c r="U2288" s="4">
        <v>12.263999999999999</v>
      </c>
      <c r="V2288" s="6">
        <v>0.35</v>
      </c>
      <c r="W2288" t="s">
        <v>11582</v>
      </c>
      <c r="X2288">
        <v>2017</v>
      </c>
      <c r="Y2288" s="2">
        <v>11</v>
      </c>
      <c r="Z2288" s="2" t="s">
        <v>11580</v>
      </c>
    </row>
    <row r="2289" spans="1:26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 t="s">
        <v>11009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4">
        <v>17.48</v>
      </c>
      <c r="S2289">
        <v>5</v>
      </c>
      <c r="T2289" s="5">
        <v>0.2</v>
      </c>
      <c r="U2289" s="4">
        <v>1.3109999999999999</v>
      </c>
      <c r="V2289" s="6">
        <v>7.4999999999999997E-2</v>
      </c>
      <c r="W2289" t="s">
        <v>11579</v>
      </c>
      <c r="X2289">
        <v>2017</v>
      </c>
      <c r="Y2289" s="2">
        <v>6</v>
      </c>
      <c r="Z2289" s="2" t="s">
        <v>11580</v>
      </c>
    </row>
    <row r="2290" spans="1:26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 t="s">
        <v>10991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>
        <v>5</v>
      </c>
      <c r="T2290" s="5">
        <v>0</v>
      </c>
      <c r="U2290" s="4">
        <v>4.7560000000000002</v>
      </c>
      <c r="V2290" s="6">
        <v>0.29000000000000004</v>
      </c>
      <c r="W2290" t="s">
        <v>11582</v>
      </c>
      <c r="X2290">
        <v>2017</v>
      </c>
      <c r="Y2290" s="2">
        <v>6</v>
      </c>
      <c r="Z2290" s="2" t="s">
        <v>11580</v>
      </c>
    </row>
    <row r="2291" spans="1:26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 t="s">
        <v>10979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4">
        <v>892.98</v>
      </c>
      <c r="S2291">
        <v>2</v>
      </c>
      <c r="T2291" s="5">
        <v>0</v>
      </c>
      <c r="U2291" s="4">
        <v>80.368200000000002</v>
      </c>
      <c r="V2291" s="6">
        <v>0.09</v>
      </c>
      <c r="W2291" t="s">
        <v>11582</v>
      </c>
      <c r="X2291">
        <v>2017</v>
      </c>
      <c r="Y2291" s="2">
        <v>1</v>
      </c>
      <c r="Z2291" s="2" t="s">
        <v>11580</v>
      </c>
    </row>
    <row r="2292" spans="1:26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 t="s">
        <v>11252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>
        <v>3</v>
      </c>
      <c r="T2292" s="5">
        <v>0</v>
      </c>
      <c r="U2292" s="4">
        <v>77.751900000000006</v>
      </c>
      <c r="V2292" s="6">
        <v>0.27</v>
      </c>
      <c r="W2292" t="s">
        <v>11582</v>
      </c>
      <c r="X2292">
        <v>2015</v>
      </c>
      <c r="Y2292" s="2">
        <v>4</v>
      </c>
      <c r="Z2292" s="2" t="s">
        <v>11580</v>
      </c>
    </row>
    <row r="2293" spans="1:26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 t="s">
        <v>11252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>
        <v>6</v>
      </c>
      <c r="T2293" s="5">
        <v>0</v>
      </c>
      <c r="U2293" s="4">
        <v>297.69</v>
      </c>
      <c r="V2293" s="6">
        <v>0.5</v>
      </c>
      <c r="W2293" t="s">
        <v>11582</v>
      </c>
      <c r="X2293">
        <v>2015</v>
      </c>
      <c r="Y2293" s="2">
        <v>4</v>
      </c>
      <c r="Z2293" s="2" t="s">
        <v>11580</v>
      </c>
    </row>
    <row r="2294" spans="1:26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 t="s">
        <v>11252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>
        <v>2</v>
      </c>
      <c r="T2294" s="5">
        <v>0</v>
      </c>
      <c r="U2294" s="4">
        <v>6.2207999999999997</v>
      </c>
      <c r="V2294" s="6">
        <v>0.47999999999999993</v>
      </c>
      <c r="W2294" t="s">
        <v>11582</v>
      </c>
      <c r="X2294">
        <v>2015</v>
      </c>
      <c r="Y2294" s="2">
        <v>4</v>
      </c>
      <c r="Z2294" s="2" t="s">
        <v>11580</v>
      </c>
    </row>
    <row r="2295" spans="1:26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 t="s">
        <v>10949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>
        <v>1</v>
      </c>
      <c r="T2295" s="5">
        <v>0</v>
      </c>
      <c r="U2295" s="4">
        <v>1.3365</v>
      </c>
      <c r="V2295" s="6">
        <v>0.27</v>
      </c>
      <c r="W2295" t="s">
        <v>11582</v>
      </c>
      <c r="X2295">
        <v>2015</v>
      </c>
      <c r="Y2295" s="2">
        <v>11</v>
      </c>
      <c r="Z2295" s="2" t="s">
        <v>11580</v>
      </c>
    </row>
    <row r="2296" spans="1:26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 t="s">
        <v>11334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>
        <v>3</v>
      </c>
      <c r="T2296" s="5">
        <v>0</v>
      </c>
      <c r="U2296" s="4">
        <v>38.209499999999998</v>
      </c>
      <c r="V2296" s="6">
        <v>0.21</v>
      </c>
      <c r="W2296" t="s">
        <v>11582</v>
      </c>
      <c r="X2296">
        <v>2017</v>
      </c>
      <c r="Y2296" s="2">
        <v>12</v>
      </c>
      <c r="Z2296" s="2" t="s">
        <v>11580</v>
      </c>
    </row>
    <row r="2297" spans="1:26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 t="s">
        <v>11080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>
        <v>4</v>
      </c>
      <c r="T2297" s="5">
        <v>0</v>
      </c>
      <c r="U2297" s="4">
        <v>6.2191999999999998</v>
      </c>
      <c r="V2297" s="6">
        <v>0.46</v>
      </c>
      <c r="W2297" t="s">
        <v>11582</v>
      </c>
      <c r="X2297">
        <v>2015</v>
      </c>
      <c r="Y2297" s="2">
        <v>11</v>
      </c>
      <c r="Z2297" s="2" t="s">
        <v>11580</v>
      </c>
    </row>
    <row r="2298" spans="1:26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 t="s">
        <v>11080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>
        <v>5</v>
      </c>
      <c r="T2298" s="5">
        <v>0</v>
      </c>
      <c r="U2298" s="4">
        <v>106.477</v>
      </c>
      <c r="V2298" s="6">
        <v>0.41000000000000003</v>
      </c>
      <c r="W2298" t="s">
        <v>11582</v>
      </c>
      <c r="X2298">
        <v>2015</v>
      </c>
      <c r="Y2298" s="2">
        <v>11</v>
      </c>
      <c r="Z2298" s="2" t="s">
        <v>11580</v>
      </c>
    </row>
    <row r="2299" spans="1:26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 t="s">
        <v>11080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4">
        <v>42.95</v>
      </c>
      <c r="S2299">
        <v>1</v>
      </c>
      <c r="T2299" s="5">
        <v>0</v>
      </c>
      <c r="U2299" s="4">
        <v>1.2885</v>
      </c>
      <c r="V2299" s="6">
        <v>0.03</v>
      </c>
      <c r="W2299" t="s">
        <v>11582</v>
      </c>
      <c r="X2299">
        <v>2015</v>
      </c>
      <c r="Y2299" s="2">
        <v>11</v>
      </c>
      <c r="Z2299" s="2" t="s">
        <v>11580</v>
      </c>
    </row>
    <row r="2300" spans="1:26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 t="s">
        <v>11080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>
        <v>7</v>
      </c>
      <c r="T2300" s="5">
        <v>0</v>
      </c>
      <c r="U2300" s="4">
        <v>601.96990000000005</v>
      </c>
      <c r="V2300" s="6">
        <v>0.43</v>
      </c>
      <c r="W2300" t="s">
        <v>11582</v>
      </c>
      <c r="X2300">
        <v>2015</v>
      </c>
      <c r="Y2300" s="2">
        <v>11</v>
      </c>
      <c r="Z2300" s="2" t="s">
        <v>11580</v>
      </c>
    </row>
    <row r="2301" spans="1:26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 t="s">
        <v>11080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>
        <v>4</v>
      </c>
      <c r="T2301" s="5">
        <v>0</v>
      </c>
      <c r="U2301" s="4">
        <v>125.99</v>
      </c>
      <c r="V2301" s="6">
        <v>0.25</v>
      </c>
      <c r="W2301" t="s">
        <v>11582</v>
      </c>
      <c r="X2301">
        <v>2015</v>
      </c>
      <c r="Y2301" s="2">
        <v>11</v>
      </c>
      <c r="Z2301" s="2" t="s">
        <v>11580</v>
      </c>
    </row>
    <row r="2302" spans="1:26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 t="s">
        <v>11396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>
        <v>3</v>
      </c>
      <c r="T2302" s="5">
        <v>0</v>
      </c>
      <c r="U2302" s="4">
        <v>6.36</v>
      </c>
      <c r="V2302" s="6">
        <v>0.5</v>
      </c>
      <c r="W2302" t="s">
        <v>11582</v>
      </c>
      <c r="X2302">
        <v>2014</v>
      </c>
      <c r="Y2302" s="2">
        <v>11</v>
      </c>
      <c r="Z2302" s="2" t="s">
        <v>11580</v>
      </c>
    </row>
    <row r="2303" spans="1:26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 t="s">
        <v>11396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>
        <v>4</v>
      </c>
      <c r="T2303" s="5">
        <v>0</v>
      </c>
      <c r="U2303" s="4">
        <v>5.6448</v>
      </c>
      <c r="V2303" s="6">
        <v>0.49000000000000005</v>
      </c>
      <c r="W2303" t="s">
        <v>11582</v>
      </c>
      <c r="X2303">
        <v>2014</v>
      </c>
      <c r="Y2303" s="2">
        <v>11</v>
      </c>
      <c r="Z2303" s="2" t="s">
        <v>11580</v>
      </c>
    </row>
    <row r="2304" spans="1:26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 t="s">
        <v>11252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>
        <v>4</v>
      </c>
      <c r="T2304" s="5">
        <v>0</v>
      </c>
      <c r="U2304" s="4">
        <v>31.6</v>
      </c>
      <c r="V2304" s="6">
        <v>0.1</v>
      </c>
      <c r="W2304" t="s">
        <v>11582</v>
      </c>
      <c r="X2304">
        <v>2016</v>
      </c>
      <c r="Y2304" s="2">
        <v>1</v>
      </c>
      <c r="Z2304" s="2" t="s">
        <v>11580</v>
      </c>
    </row>
    <row r="2305" spans="1:26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 t="s">
        <v>11316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>
        <v>4</v>
      </c>
      <c r="T2305" s="5">
        <v>0</v>
      </c>
      <c r="U2305" s="4">
        <v>188.2192</v>
      </c>
      <c r="V2305" s="6">
        <v>0.26</v>
      </c>
      <c r="W2305" t="s">
        <v>11582</v>
      </c>
      <c r="X2305">
        <v>2017</v>
      </c>
      <c r="Y2305" s="2">
        <v>9</v>
      </c>
      <c r="Z2305" s="2" t="s">
        <v>11580</v>
      </c>
    </row>
    <row r="2306" spans="1:26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 t="s">
        <v>11316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>
        <v>3</v>
      </c>
      <c r="T2306" s="5">
        <v>0</v>
      </c>
      <c r="U2306" s="4">
        <v>49.970399999999998</v>
      </c>
      <c r="V2306" s="6">
        <v>0.47000000000000003</v>
      </c>
      <c r="W2306" t="s">
        <v>11582</v>
      </c>
      <c r="X2306">
        <v>2017</v>
      </c>
      <c r="Y2306" s="2">
        <v>9</v>
      </c>
      <c r="Z2306" s="2" t="s">
        <v>11580</v>
      </c>
    </row>
    <row r="2307" spans="1:26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 t="s">
        <v>10955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>
        <v>2</v>
      </c>
      <c r="T2307" s="5">
        <v>0.3</v>
      </c>
      <c r="U2307" s="4">
        <v>-14.1372</v>
      </c>
      <c r="V2307" s="6">
        <v>-9.9999999999999992E-2</v>
      </c>
      <c r="W2307" t="s">
        <v>11585</v>
      </c>
      <c r="X2307">
        <v>2016</v>
      </c>
      <c r="Y2307" s="2">
        <v>12</v>
      </c>
      <c r="Z2307" s="2" t="s">
        <v>11584</v>
      </c>
    </row>
    <row r="2308" spans="1:26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 t="s">
        <v>10997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>
        <v>3</v>
      </c>
      <c r="T2308" s="5">
        <v>0.2</v>
      </c>
      <c r="U2308" s="4">
        <v>9.8658000000000001</v>
      </c>
      <c r="V2308" s="6">
        <v>0.36249999999999999</v>
      </c>
      <c r="W2308" t="s">
        <v>11579</v>
      </c>
      <c r="X2308">
        <v>2015</v>
      </c>
      <c r="Y2308" s="2">
        <v>8</v>
      </c>
      <c r="Z2308" s="2" t="s">
        <v>11580</v>
      </c>
    </row>
    <row r="2309" spans="1:26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 t="s">
        <v>10949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>
        <v>5</v>
      </c>
      <c r="T2309" s="5">
        <v>0</v>
      </c>
      <c r="U2309" s="4">
        <v>171.93</v>
      </c>
      <c r="V2309" s="6">
        <v>0.44</v>
      </c>
      <c r="W2309" t="s">
        <v>11582</v>
      </c>
      <c r="X2309">
        <v>2017</v>
      </c>
      <c r="Y2309" s="2">
        <v>11</v>
      </c>
      <c r="Z2309" s="2" t="s">
        <v>11580</v>
      </c>
    </row>
    <row r="2310" spans="1:26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 t="s">
        <v>10956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>
        <v>1</v>
      </c>
      <c r="T2310" s="5">
        <v>0.2</v>
      </c>
      <c r="U2310" s="4">
        <v>35.098999999999997</v>
      </c>
      <c r="V2310" s="6">
        <v>0.125</v>
      </c>
      <c r="W2310" t="s">
        <v>11579</v>
      </c>
      <c r="X2310">
        <v>2017</v>
      </c>
      <c r="Y2310" s="2">
        <v>6</v>
      </c>
      <c r="Z2310" s="2" t="s">
        <v>11580</v>
      </c>
    </row>
    <row r="2311" spans="1:26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 t="s">
        <v>10956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>
        <v>4</v>
      </c>
      <c r="T2311" s="5">
        <v>0.2</v>
      </c>
      <c r="U2311" s="4">
        <v>7.7004000000000001</v>
      </c>
      <c r="V2311" s="6">
        <v>0.11250000000000002</v>
      </c>
      <c r="W2311" t="s">
        <v>11579</v>
      </c>
      <c r="X2311">
        <v>2017</v>
      </c>
      <c r="Y2311" s="2">
        <v>6</v>
      </c>
      <c r="Z2311" s="2" t="s">
        <v>11580</v>
      </c>
    </row>
    <row r="2312" spans="1:26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 t="s">
        <v>10956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>
        <v>5</v>
      </c>
      <c r="T2312" s="5">
        <v>0.2</v>
      </c>
      <c r="U2312" s="4">
        <v>6.6029999999999998</v>
      </c>
      <c r="V2312" s="6">
        <v>7.4999999999999997E-2</v>
      </c>
      <c r="W2312" t="s">
        <v>11579</v>
      </c>
      <c r="X2312">
        <v>2017</v>
      </c>
      <c r="Y2312" s="2">
        <v>6</v>
      </c>
      <c r="Z2312" s="2" t="s">
        <v>11580</v>
      </c>
    </row>
    <row r="2313" spans="1:26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 t="s">
        <v>10956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>
        <v>1</v>
      </c>
      <c r="T2313" s="5">
        <v>0.2</v>
      </c>
      <c r="U2313" s="4">
        <v>1.984</v>
      </c>
      <c r="V2313" s="6">
        <v>0.125</v>
      </c>
      <c r="W2313" t="s">
        <v>11579</v>
      </c>
      <c r="X2313">
        <v>2017</v>
      </c>
      <c r="Y2313" s="2">
        <v>6</v>
      </c>
      <c r="Z2313" s="2" t="s">
        <v>11580</v>
      </c>
    </row>
    <row r="2314" spans="1:26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 t="s">
        <v>10956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>
        <v>3</v>
      </c>
      <c r="T2314" s="5">
        <v>0.2</v>
      </c>
      <c r="U2314" s="4">
        <v>-48.508200000000002</v>
      </c>
      <c r="V2314" s="6">
        <v>-0.22500000000000001</v>
      </c>
      <c r="W2314" t="s">
        <v>11579</v>
      </c>
      <c r="X2314">
        <v>2017</v>
      </c>
      <c r="Y2314" s="2">
        <v>6</v>
      </c>
      <c r="Z2314" s="2" t="s">
        <v>11584</v>
      </c>
    </row>
    <row r="2315" spans="1:26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 t="s">
        <v>11397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>
        <v>2</v>
      </c>
      <c r="T2315" s="5">
        <v>0</v>
      </c>
      <c r="U2315" s="4">
        <v>6.8714000000000004</v>
      </c>
      <c r="V2315" s="6">
        <v>0.47000000000000003</v>
      </c>
      <c r="W2315" t="s">
        <v>11582</v>
      </c>
      <c r="X2315">
        <v>2017</v>
      </c>
      <c r="Y2315" s="2">
        <v>7</v>
      </c>
      <c r="Z2315" s="2" t="s">
        <v>11580</v>
      </c>
    </row>
    <row r="2316" spans="1:26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 t="s">
        <v>11397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>
        <v>2</v>
      </c>
      <c r="T2316" s="5">
        <v>0</v>
      </c>
      <c r="U2316" s="4">
        <v>112.4064</v>
      </c>
      <c r="V2316" s="6">
        <v>0.27</v>
      </c>
      <c r="W2316" t="s">
        <v>11582</v>
      </c>
      <c r="X2316">
        <v>2017</v>
      </c>
      <c r="Y2316" s="2">
        <v>7</v>
      </c>
      <c r="Z2316" s="2" t="s">
        <v>11580</v>
      </c>
    </row>
    <row r="2317" spans="1:26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 t="s">
        <v>11397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>
        <v>5</v>
      </c>
      <c r="T2317" s="5">
        <v>0</v>
      </c>
      <c r="U2317" s="4">
        <v>20.21</v>
      </c>
      <c r="V2317" s="6">
        <v>0.47000000000000003</v>
      </c>
      <c r="W2317" t="s">
        <v>11582</v>
      </c>
      <c r="X2317">
        <v>2017</v>
      </c>
      <c r="Y2317" s="2">
        <v>7</v>
      </c>
      <c r="Z2317" s="2" t="s">
        <v>11580</v>
      </c>
    </row>
    <row r="2318" spans="1:26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 t="s">
        <v>11397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>
        <v>3</v>
      </c>
      <c r="T2318" s="5">
        <v>0</v>
      </c>
      <c r="U2318" s="4">
        <v>27.440999999999999</v>
      </c>
      <c r="V2318" s="6">
        <v>0.15</v>
      </c>
      <c r="W2318" t="s">
        <v>11582</v>
      </c>
      <c r="X2318">
        <v>2017</v>
      </c>
      <c r="Y2318" s="2">
        <v>7</v>
      </c>
      <c r="Z2318" s="2" t="s">
        <v>11580</v>
      </c>
    </row>
    <row r="2319" spans="1:26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 t="s">
        <v>11397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>
        <v>7</v>
      </c>
      <c r="T2319" s="5">
        <v>0</v>
      </c>
      <c r="U2319" s="4">
        <v>30.414999999999999</v>
      </c>
      <c r="V2319" s="6">
        <v>0.5</v>
      </c>
      <c r="W2319" t="s">
        <v>11582</v>
      </c>
      <c r="X2319">
        <v>2017</v>
      </c>
      <c r="Y2319" s="2">
        <v>7</v>
      </c>
      <c r="Z2319" s="2" t="s">
        <v>11580</v>
      </c>
    </row>
    <row r="2320" spans="1:26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 t="s">
        <v>11397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4">
        <v>389.97</v>
      </c>
      <c r="S2320">
        <v>3</v>
      </c>
      <c r="T2320" s="5">
        <v>0</v>
      </c>
      <c r="U2320" s="4">
        <v>132.5898</v>
      </c>
      <c r="V2320" s="6">
        <v>0.33999999999999997</v>
      </c>
      <c r="W2320" t="s">
        <v>11582</v>
      </c>
      <c r="X2320">
        <v>2017</v>
      </c>
      <c r="Y2320" s="2">
        <v>7</v>
      </c>
      <c r="Z2320" s="2" t="s">
        <v>11580</v>
      </c>
    </row>
    <row r="2321" spans="1:26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 t="s">
        <v>11292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>
        <v>4</v>
      </c>
      <c r="T2321" s="5">
        <v>0</v>
      </c>
      <c r="U2321" s="4">
        <v>56.352800000000002</v>
      </c>
      <c r="V2321" s="6">
        <v>0.29000000000000004</v>
      </c>
      <c r="W2321" t="s">
        <v>11582</v>
      </c>
      <c r="X2321">
        <v>2015</v>
      </c>
      <c r="Y2321" s="2">
        <v>12</v>
      </c>
      <c r="Z2321" s="2" t="s">
        <v>11580</v>
      </c>
    </row>
    <row r="2322" spans="1:26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 t="s">
        <v>10979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4">
        <v>265.93</v>
      </c>
      <c r="S2322">
        <v>7</v>
      </c>
      <c r="T2322" s="5">
        <v>0</v>
      </c>
      <c r="U2322" s="4">
        <v>63.8232</v>
      </c>
      <c r="V2322" s="6">
        <v>0.24</v>
      </c>
      <c r="W2322" t="s">
        <v>11582</v>
      </c>
      <c r="X2322">
        <v>2017</v>
      </c>
      <c r="Y2322" s="2">
        <v>3</v>
      </c>
      <c r="Z2322" s="2" t="s">
        <v>11580</v>
      </c>
    </row>
    <row r="2323" spans="1:26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 t="s">
        <v>11207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>
        <v>3</v>
      </c>
      <c r="T2323" s="5">
        <v>0</v>
      </c>
      <c r="U2323" s="4">
        <v>44.527799999999999</v>
      </c>
      <c r="V2323" s="6">
        <v>0.47000000000000003</v>
      </c>
      <c r="W2323" t="s">
        <v>11582</v>
      </c>
      <c r="X2323">
        <v>2015</v>
      </c>
      <c r="Y2323" s="2">
        <v>12</v>
      </c>
      <c r="Z2323" s="2" t="s">
        <v>11580</v>
      </c>
    </row>
    <row r="2324" spans="1:26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 t="s">
        <v>11207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>
        <v>4</v>
      </c>
      <c r="T2324" s="5">
        <v>0</v>
      </c>
      <c r="U2324" s="4">
        <v>27.894400000000001</v>
      </c>
      <c r="V2324" s="6">
        <v>0.46</v>
      </c>
      <c r="W2324" t="s">
        <v>11582</v>
      </c>
      <c r="X2324">
        <v>2015</v>
      </c>
      <c r="Y2324" s="2">
        <v>12</v>
      </c>
      <c r="Z2324" s="2" t="s">
        <v>11580</v>
      </c>
    </row>
    <row r="2325" spans="1:26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 t="s">
        <v>11207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>
        <v>5</v>
      </c>
      <c r="T2325" s="5">
        <v>0</v>
      </c>
      <c r="U2325" s="4">
        <v>38.15</v>
      </c>
      <c r="V2325" s="6">
        <v>0.5</v>
      </c>
      <c r="W2325" t="s">
        <v>11582</v>
      </c>
      <c r="X2325">
        <v>2015</v>
      </c>
      <c r="Y2325" s="2">
        <v>12</v>
      </c>
      <c r="Z2325" s="2" t="s">
        <v>11580</v>
      </c>
    </row>
    <row r="2326" spans="1:26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 t="s">
        <v>11207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>
        <v>12</v>
      </c>
      <c r="T2326" s="5">
        <v>0</v>
      </c>
      <c r="U2326" s="4">
        <v>167.80799999999999</v>
      </c>
      <c r="V2326" s="6">
        <v>0.45999999999999996</v>
      </c>
      <c r="W2326" t="s">
        <v>11582</v>
      </c>
      <c r="X2326">
        <v>2015</v>
      </c>
      <c r="Y2326" s="2">
        <v>12</v>
      </c>
      <c r="Z2326" s="2" t="s">
        <v>11580</v>
      </c>
    </row>
    <row r="2327" spans="1:26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 t="s">
        <v>11029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>
        <v>3</v>
      </c>
      <c r="T2327" s="5">
        <v>0.2</v>
      </c>
      <c r="U2327" s="4">
        <v>29.952000000000002</v>
      </c>
      <c r="V2327" s="6">
        <v>0.375</v>
      </c>
      <c r="W2327" t="s">
        <v>11579</v>
      </c>
      <c r="X2327">
        <v>2015</v>
      </c>
      <c r="Y2327" s="2">
        <v>9</v>
      </c>
      <c r="Z2327" s="2" t="s">
        <v>11580</v>
      </c>
    </row>
    <row r="2328" spans="1:26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 t="s">
        <v>11029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>
        <v>1</v>
      </c>
      <c r="T2328" s="5">
        <v>0.2</v>
      </c>
      <c r="U2328" s="4">
        <v>1.1596</v>
      </c>
      <c r="V2328" s="6">
        <v>2.4999999999999998E-2</v>
      </c>
      <c r="W2328" t="s">
        <v>11579</v>
      </c>
      <c r="X2328">
        <v>2015</v>
      </c>
      <c r="Y2328" s="2">
        <v>9</v>
      </c>
      <c r="Z2328" s="2" t="s">
        <v>11580</v>
      </c>
    </row>
    <row r="2329" spans="1:26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 t="s">
        <v>11029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4">
        <v>12.96</v>
      </c>
      <c r="S2329">
        <v>2</v>
      </c>
      <c r="T2329" s="5">
        <v>0</v>
      </c>
      <c r="U2329" s="4">
        <v>6.2207999999999997</v>
      </c>
      <c r="V2329" s="6">
        <v>0.47999999999999993</v>
      </c>
      <c r="W2329" t="s">
        <v>11582</v>
      </c>
      <c r="X2329">
        <v>2015</v>
      </c>
      <c r="Y2329" s="2">
        <v>9</v>
      </c>
      <c r="Z2329" s="2" t="s">
        <v>11580</v>
      </c>
    </row>
    <row r="2330" spans="1:26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 t="s">
        <v>11041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4">
        <v>14.352</v>
      </c>
      <c r="S2330">
        <v>3</v>
      </c>
      <c r="T2330" s="5">
        <v>0.2</v>
      </c>
      <c r="U2330" s="4">
        <v>5.2026000000000003</v>
      </c>
      <c r="V2330" s="6">
        <v>0.36249999999999999</v>
      </c>
      <c r="W2330" t="s">
        <v>11579</v>
      </c>
      <c r="X2330">
        <v>2017</v>
      </c>
      <c r="Y2330" s="2">
        <v>9</v>
      </c>
      <c r="Z2330" s="2" t="s">
        <v>11580</v>
      </c>
    </row>
    <row r="2331" spans="1:26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 t="s">
        <v>10967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4">
        <v>547.13599999999997</v>
      </c>
      <c r="S2331">
        <v>4</v>
      </c>
      <c r="T2331" s="5">
        <v>0.2</v>
      </c>
      <c r="U2331" s="4">
        <v>-68.391999999999996</v>
      </c>
      <c r="V2331" s="6">
        <v>-0.125</v>
      </c>
      <c r="W2331" t="s">
        <v>11579</v>
      </c>
      <c r="X2331">
        <v>2015</v>
      </c>
      <c r="Y2331" s="2">
        <v>12</v>
      </c>
      <c r="Z2331" s="2" t="s">
        <v>11584</v>
      </c>
    </row>
    <row r="2332" spans="1:26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 t="s">
        <v>11098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>
        <v>2</v>
      </c>
      <c r="T2332" s="5">
        <v>0</v>
      </c>
      <c r="U2332" s="4">
        <v>2.9371999999999998</v>
      </c>
      <c r="V2332" s="6">
        <v>6.9999999999999993E-2</v>
      </c>
      <c r="W2332" t="s">
        <v>11582</v>
      </c>
      <c r="X2332">
        <v>2016</v>
      </c>
      <c r="Y2332" s="2">
        <v>9</v>
      </c>
      <c r="Z2332" s="2" t="s">
        <v>11580</v>
      </c>
    </row>
    <row r="2333" spans="1:26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 t="s">
        <v>11098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4">
        <v>41.7</v>
      </c>
      <c r="S2333">
        <v>5</v>
      </c>
      <c r="T2333" s="5">
        <v>0</v>
      </c>
      <c r="U2333" s="4">
        <v>20.85</v>
      </c>
      <c r="V2333" s="6">
        <v>0.5</v>
      </c>
      <c r="W2333" t="s">
        <v>11582</v>
      </c>
      <c r="X2333">
        <v>2016</v>
      </c>
      <c r="Y2333" s="2">
        <v>9</v>
      </c>
      <c r="Z2333" s="2" t="s">
        <v>11580</v>
      </c>
    </row>
    <row r="2334" spans="1:26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 t="s">
        <v>11398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>
        <v>5</v>
      </c>
      <c r="T2334" s="5">
        <v>0</v>
      </c>
      <c r="U2334" s="4">
        <v>133.15199999999999</v>
      </c>
      <c r="V2334" s="6">
        <v>0.48</v>
      </c>
      <c r="W2334" t="s">
        <v>11582</v>
      </c>
      <c r="X2334">
        <v>2017</v>
      </c>
      <c r="Y2334" s="2">
        <v>3</v>
      </c>
      <c r="Z2334" s="2" t="s">
        <v>11580</v>
      </c>
    </row>
    <row r="2335" spans="1:26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 t="s">
        <v>11398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>
        <v>1</v>
      </c>
      <c r="T2335" s="5">
        <v>0</v>
      </c>
      <c r="U2335" s="4">
        <v>2.8321999999999998</v>
      </c>
      <c r="V2335" s="6">
        <v>0.48999999999999994</v>
      </c>
      <c r="W2335" t="s">
        <v>11582</v>
      </c>
      <c r="X2335">
        <v>2017</v>
      </c>
      <c r="Y2335" s="2">
        <v>3</v>
      </c>
      <c r="Z2335" s="2" t="s">
        <v>11580</v>
      </c>
    </row>
    <row r="2336" spans="1:26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 t="s">
        <v>11093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>
        <v>6</v>
      </c>
      <c r="T2336" s="5">
        <v>0.2</v>
      </c>
      <c r="U2336" s="4">
        <v>11.2476</v>
      </c>
      <c r="V2336" s="6">
        <v>0.16250000000000001</v>
      </c>
      <c r="W2336" t="s">
        <v>11579</v>
      </c>
      <c r="X2336">
        <v>2014</v>
      </c>
      <c r="Y2336" s="2">
        <v>9</v>
      </c>
      <c r="Z2336" s="2" t="s">
        <v>11580</v>
      </c>
    </row>
    <row r="2337" spans="1:26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 t="s">
        <v>11044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>
        <v>3</v>
      </c>
      <c r="T2337" s="5">
        <v>0</v>
      </c>
      <c r="U2337" s="4">
        <v>5.1041999999999996</v>
      </c>
      <c r="V2337" s="6">
        <v>0.47</v>
      </c>
      <c r="W2337" t="s">
        <v>11582</v>
      </c>
      <c r="X2337">
        <v>2017</v>
      </c>
      <c r="Y2337" s="2">
        <v>12</v>
      </c>
      <c r="Z2337" s="2" t="s">
        <v>11580</v>
      </c>
    </row>
    <row r="2338" spans="1:26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 t="s">
        <v>11044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4">
        <v>426.79</v>
      </c>
      <c r="S2338">
        <v>7</v>
      </c>
      <c r="T2338" s="5">
        <v>0</v>
      </c>
      <c r="U2338" s="4">
        <v>123.76909999999999</v>
      </c>
      <c r="V2338" s="6">
        <v>0.28999999999999998</v>
      </c>
      <c r="W2338" t="s">
        <v>11582</v>
      </c>
      <c r="X2338">
        <v>2017</v>
      </c>
      <c r="Y2338" s="2">
        <v>12</v>
      </c>
      <c r="Z2338" s="2" t="s">
        <v>11580</v>
      </c>
    </row>
    <row r="2339" spans="1:26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 t="s">
        <v>10949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4">
        <v>25.92</v>
      </c>
      <c r="S2339">
        <v>4</v>
      </c>
      <c r="T2339" s="5">
        <v>0</v>
      </c>
      <c r="U2339" s="4">
        <v>12.441599999999999</v>
      </c>
      <c r="V2339" s="6">
        <v>0.47999999999999993</v>
      </c>
      <c r="W2339" t="s">
        <v>11582</v>
      </c>
      <c r="X2339">
        <v>2014</v>
      </c>
      <c r="Y2339" s="2">
        <v>8</v>
      </c>
      <c r="Z2339" s="2" t="s">
        <v>11580</v>
      </c>
    </row>
    <row r="2340" spans="1:26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 t="s">
        <v>10949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>
        <v>4</v>
      </c>
      <c r="T2340" s="5">
        <v>0</v>
      </c>
      <c r="U2340" s="4">
        <v>22.500800000000002</v>
      </c>
      <c r="V2340" s="6">
        <v>0.49</v>
      </c>
      <c r="W2340" t="s">
        <v>11582</v>
      </c>
      <c r="X2340">
        <v>2014</v>
      </c>
      <c r="Y2340" s="2">
        <v>8</v>
      </c>
      <c r="Z2340" s="2" t="s">
        <v>11580</v>
      </c>
    </row>
    <row r="2341" spans="1:26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 t="s">
        <v>10981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>
        <v>2</v>
      </c>
      <c r="T2341" s="5">
        <v>0.2</v>
      </c>
      <c r="U2341" s="4">
        <v>1.742</v>
      </c>
      <c r="V2341" s="6">
        <v>0.16249999999999998</v>
      </c>
      <c r="W2341" t="s">
        <v>11579</v>
      </c>
      <c r="X2341">
        <v>2014</v>
      </c>
      <c r="Y2341" s="2">
        <v>8</v>
      </c>
      <c r="Z2341" s="2" t="s">
        <v>11580</v>
      </c>
    </row>
    <row r="2342" spans="1:26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 t="s">
        <v>11275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>
        <v>7</v>
      </c>
      <c r="T2342" s="5">
        <v>0</v>
      </c>
      <c r="U2342" s="4">
        <v>10.465</v>
      </c>
      <c r="V2342" s="6">
        <v>0.25</v>
      </c>
      <c r="W2342" t="s">
        <v>11582</v>
      </c>
      <c r="X2342">
        <v>2016</v>
      </c>
      <c r="Y2342" s="2">
        <v>11</v>
      </c>
      <c r="Z2342" s="2" t="s">
        <v>11580</v>
      </c>
    </row>
    <row r="2343" spans="1:26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 t="s">
        <v>11010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4">
        <v>63.2</v>
      </c>
      <c r="S2343">
        <v>5</v>
      </c>
      <c r="T2343" s="5">
        <v>0</v>
      </c>
      <c r="U2343" s="4">
        <v>23.384</v>
      </c>
      <c r="V2343" s="6">
        <v>0.37</v>
      </c>
      <c r="W2343" t="s">
        <v>11582</v>
      </c>
      <c r="X2343">
        <v>2014</v>
      </c>
      <c r="Y2343" s="2">
        <v>12</v>
      </c>
      <c r="Z2343" s="2" t="s">
        <v>11580</v>
      </c>
    </row>
    <row r="2344" spans="1:26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 t="s">
        <v>11010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4">
        <v>113.97</v>
      </c>
      <c r="S2344">
        <v>3</v>
      </c>
      <c r="T2344" s="5">
        <v>0</v>
      </c>
      <c r="U2344" s="4">
        <v>27.352799999999998</v>
      </c>
      <c r="V2344" s="6">
        <v>0.24</v>
      </c>
      <c r="W2344" t="s">
        <v>11582</v>
      </c>
      <c r="X2344">
        <v>2014</v>
      </c>
      <c r="Y2344" s="2">
        <v>12</v>
      </c>
      <c r="Z2344" s="2" t="s">
        <v>11580</v>
      </c>
    </row>
    <row r="2345" spans="1:26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 t="s">
        <v>10955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>
        <v>3</v>
      </c>
      <c r="T2345" s="5">
        <v>0.2</v>
      </c>
      <c r="U2345" s="4">
        <v>-29.343599999999999</v>
      </c>
      <c r="V2345" s="6">
        <v>-0.23749999999999999</v>
      </c>
      <c r="W2345" t="s">
        <v>11579</v>
      </c>
      <c r="X2345">
        <v>2014</v>
      </c>
      <c r="Y2345" s="2">
        <v>7</v>
      </c>
      <c r="Z2345" s="2" t="s">
        <v>11584</v>
      </c>
    </row>
    <row r="2346" spans="1:26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 t="s">
        <v>11296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4">
        <v>490.32</v>
      </c>
      <c r="S2346">
        <v>9</v>
      </c>
      <c r="T2346" s="5">
        <v>0</v>
      </c>
      <c r="U2346" s="4">
        <v>137.28960000000001</v>
      </c>
      <c r="V2346" s="6">
        <v>0.28000000000000003</v>
      </c>
      <c r="W2346" t="s">
        <v>11582</v>
      </c>
      <c r="X2346">
        <v>2016</v>
      </c>
      <c r="Y2346" s="2">
        <v>2</v>
      </c>
      <c r="Z2346" s="2" t="s">
        <v>11580</v>
      </c>
    </row>
    <row r="2347" spans="1:26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 t="s">
        <v>10980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4">
        <v>70.08</v>
      </c>
      <c r="S2347">
        <v>5</v>
      </c>
      <c r="T2347" s="5">
        <v>0.2</v>
      </c>
      <c r="U2347" s="4">
        <v>24.527999999999999</v>
      </c>
      <c r="V2347" s="6">
        <v>0.35</v>
      </c>
      <c r="W2347" t="s">
        <v>11579</v>
      </c>
      <c r="X2347">
        <v>2016</v>
      </c>
      <c r="Y2347" s="2">
        <v>3</v>
      </c>
      <c r="Z2347" s="2" t="s">
        <v>11580</v>
      </c>
    </row>
    <row r="2348" spans="1:26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 t="s">
        <v>10980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4">
        <v>1.272</v>
      </c>
      <c r="S2348">
        <v>2</v>
      </c>
      <c r="T2348" s="5">
        <v>0.8</v>
      </c>
      <c r="U2348" s="4">
        <v>-2.1623999999999999</v>
      </c>
      <c r="V2348" s="6">
        <v>-1.7</v>
      </c>
      <c r="W2348" t="s">
        <v>11583</v>
      </c>
      <c r="X2348">
        <v>2016</v>
      </c>
      <c r="Y2348" s="2">
        <v>3</v>
      </c>
      <c r="Z2348" s="2" t="s">
        <v>11584</v>
      </c>
    </row>
    <row r="2349" spans="1:26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 t="s">
        <v>10980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>
        <v>5</v>
      </c>
      <c r="T2349" s="5">
        <v>0.3</v>
      </c>
      <c r="U2349" s="4">
        <v>0</v>
      </c>
      <c r="V2349" s="6">
        <v>0</v>
      </c>
      <c r="W2349" t="s">
        <v>11585</v>
      </c>
      <c r="X2349">
        <v>2016</v>
      </c>
      <c r="Y2349" s="2">
        <v>3</v>
      </c>
      <c r="Z2349" s="2" t="s">
        <v>11584</v>
      </c>
    </row>
    <row r="2350" spans="1:26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 t="s">
        <v>10991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>
        <v>6</v>
      </c>
      <c r="T2350" s="5">
        <v>0.2</v>
      </c>
      <c r="U2350" s="4">
        <v>3.1583999999999999</v>
      </c>
      <c r="V2350" s="6">
        <v>0.35000000000000003</v>
      </c>
      <c r="W2350" t="s">
        <v>11579</v>
      </c>
      <c r="X2350">
        <v>2017</v>
      </c>
      <c r="Y2350" s="2">
        <v>12</v>
      </c>
      <c r="Z2350" s="2" t="s">
        <v>11580</v>
      </c>
    </row>
    <row r="2351" spans="1:26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 t="s">
        <v>10991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4">
        <v>69.456000000000003</v>
      </c>
      <c r="S2351">
        <v>2</v>
      </c>
      <c r="T2351" s="5">
        <v>0.2</v>
      </c>
      <c r="U2351" s="4">
        <v>22.5732</v>
      </c>
      <c r="V2351" s="6">
        <v>0.32500000000000001</v>
      </c>
      <c r="W2351" t="s">
        <v>11579</v>
      </c>
      <c r="X2351">
        <v>2017</v>
      </c>
      <c r="Y2351" s="2">
        <v>12</v>
      </c>
      <c r="Z2351" s="2" t="s">
        <v>11580</v>
      </c>
    </row>
    <row r="2352" spans="1:26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 t="s">
        <v>10991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>
        <v>2</v>
      </c>
      <c r="T2352" s="5">
        <v>0</v>
      </c>
      <c r="U2352" s="4">
        <v>5.3213999999999997</v>
      </c>
      <c r="V2352" s="6">
        <v>0.49</v>
      </c>
      <c r="W2352" t="s">
        <v>11582</v>
      </c>
      <c r="X2352">
        <v>2017</v>
      </c>
      <c r="Y2352" s="2">
        <v>12</v>
      </c>
      <c r="Z2352" s="2" t="s">
        <v>11580</v>
      </c>
    </row>
    <row r="2353" spans="1:26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 t="s">
        <v>10991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>
        <v>3</v>
      </c>
      <c r="T2353" s="5">
        <v>0</v>
      </c>
      <c r="U2353" s="4">
        <v>22.2516</v>
      </c>
      <c r="V2353" s="6">
        <v>0.28000000000000003</v>
      </c>
      <c r="W2353" t="s">
        <v>11582</v>
      </c>
      <c r="X2353">
        <v>2017</v>
      </c>
      <c r="Y2353" s="2">
        <v>12</v>
      </c>
      <c r="Z2353" s="2" t="s">
        <v>11580</v>
      </c>
    </row>
    <row r="2354" spans="1:26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 t="s">
        <v>10991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>
        <v>6</v>
      </c>
      <c r="T2354" s="5">
        <v>0</v>
      </c>
      <c r="U2354" s="4">
        <v>5.04</v>
      </c>
      <c r="V2354" s="6">
        <v>0.5</v>
      </c>
      <c r="W2354" t="s">
        <v>11582</v>
      </c>
      <c r="X2354">
        <v>2017</v>
      </c>
      <c r="Y2354" s="2">
        <v>12</v>
      </c>
      <c r="Z2354" s="2" t="s">
        <v>11580</v>
      </c>
    </row>
    <row r="2355" spans="1:26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 t="s">
        <v>11000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>
        <v>7</v>
      </c>
      <c r="T2355" s="5">
        <v>0.15</v>
      </c>
      <c r="U2355" s="4">
        <v>200.9546</v>
      </c>
      <c r="V2355" s="6">
        <v>0.12941176470588237</v>
      </c>
      <c r="W2355" t="s">
        <v>11579</v>
      </c>
      <c r="X2355">
        <v>2015</v>
      </c>
      <c r="Y2355" s="2">
        <v>8</v>
      </c>
      <c r="Z2355" s="2" t="s">
        <v>11580</v>
      </c>
    </row>
    <row r="2356" spans="1:26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 t="s">
        <v>11000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>
        <v>5</v>
      </c>
      <c r="T2356" s="5">
        <v>0.2</v>
      </c>
      <c r="U2356" s="4">
        <v>46.3185</v>
      </c>
      <c r="V2356" s="6">
        <v>0.33749999999999997</v>
      </c>
      <c r="W2356" t="s">
        <v>11579</v>
      </c>
      <c r="X2356">
        <v>2015</v>
      </c>
      <c r="Y2356" s="2">
        <v>8</v>
      </c>
      <c r="Z2356" s="2" t="s">
        <v>11580</v>
      </c>
    </row>
    <row r="2357" spans="1:26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 t="s">
        <v>11000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4">
        <v>36.51</v>
      </c>
      <c r="S2357">
        <v>1</v>
      </c>
      <c r="T2357" s="5">
        <v>0</v>
      </c>
      <c r="U2357" s="4">
        <v>15.699299999999999</v>
      </c>
      <c r="V2357" s="6">
        <v>0.43</v>
      </c>
      <c r="W2357" t="s">
        <v>11582</v>
      </c>
      <c r="X2357">
        <v>2015</v>
      </c>
      <c r="Y2357" s="2">
        <v>8</v>
      </c>
      <c r="Z2357" s="2" t="s">
        <v>11580</v>
      </c>
    </row>
    <row r="2358" spans="1:26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 t="s">
        <v>11000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4">
        <v>239.976</v>
      </c>
      <c r="S2358">
        <v>3</v>
      </c>
      <c r="T2358" s="5">
        <v>0.2</v>
      </c>
      <c r="U2358" s="4">
        <v>80.991900000000001</v>
      </c>
      <c r="V2358" s="6">
        <v>0.33750000000000002</v>
      </c>
      <c r="W2358" t="s">
        <v>11579</v>
      </c>
      <c r="X2358">
        <v>2015</v>
      </c>
      <c r="Y2358" s="2">
        <v>8</v>
      </c>
      <c r="Z2358" s="2" t="s">
        <v>11580</v>
      </c>
    </row>
    <row r="2359" spans="1:26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 t="s">
        <v>10978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>
        <v>7</v>
      </c>
      <c r="T2359" s="5">
        <v>0.4</v>
      </c>
      <c r="U2359" s="4">
        <v>-447.59469999999999</v>
      </c>
      <c r="V2359" s="6">
        <v>-0.28333333333333333</v>
      </c>
      <c r="W2359" t="s">
        <v>11585</v>
      </c>
      <c r="X2359">
        <v>2014</v>
      </c>
      <c r="Y2359" s="2">
        <v>3</v>
      </c>
      <c r="Z2359" s="2" t="s">
        <v>11584</v>
      </c>
    </row>
    <row r="2360" spans="1:26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 t="s">
        <v>10978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4">
        <v>1071.576</v>
      </c>
      <c r="S2360">
        <v>4</v>
      </c>
      <c r="T2360" s="5">
        <v>0.4</v>
      </c>
      <c r="U2360" s="4">
        <v>-553.64760000000001</v>
      </c>
      <c r="V2360" s="6">
        <v>-0.51666666666666672</v>
      </c>
      <c r="W2360" t="s">
        <v>11585</v>
      </c>
      <c r="X2360">
        <v>2014</v>
      </c>
      <c r="Y2360" s="2">
        <v>3</v>
      </c>
      <c r="Z2360" s="2" t="s">
        <v>11584</v>
      </c>
    </row>
    <row r="2361" spans="1:26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 t="s">
        <v>10978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>
        <v>3</v>
      </c>
      <c r="T2361" s="5">
        <v>0.4</v>
      </c>
      <c r="U2361" s="4">
        <v>-122.7816</v>
      </c>
      <c r="V2361" s="6">
        <v>-0.19999999999999998</v>
      </c>
      <c r="W2361" t="s">
        <v>11585</v>
      </c>
      <c r="X2361">
        <v>2014</v>
      </c>
      <c r="Y2361" s="2">
        <v>3</v>
      </c>
      <c r="Z2361" s="2" t="s">
        <v>11584</v>
      </c>
    </row>
    <row r="2362" spans="1:26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 t="s">
        <v>10978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4">
        <v>34.86</v>
      </c>
      <c r="S2362">
        <v>7</v>
      </c>
      <c r="T2362" s="5">
        <v>0</v>
      </c>
      <c r="U2362" s="4">
        <v>16.3842</v>
      </c>
      <c r="V2362" s="6">
        <v>0.47000000000000003</v>
      </c>
      <c r="W2362" t="s">
        <v>11582</v>
      </c>
      <c r="X2362">
        <v>2014</v>
      </c>
      <c r="Y2362" s="2">
        <v>3</v>
      </c>
      <c r="Z2362" s="2" t="s">
        <v>11580</v>
      </c>
    </row>
    <row r="2363" spans="1:26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 t="s">
        <v>10978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4">
        <v>155.04</v>
      </c>
      <c r="S2363">
        <v>4</v>
      </c>
      <c r="T2363" s="5">
        <v>0</v>
      </c>
      <c r="U2363" s="4">
        <v>75.9696</v>
      </c>
      <c r="V2363" s="6">
        <v>0.49000000000000005</v>
      </c>
      <c r="W2363" t="s">
        <v>11582</v>
      </c>
      <c r="X2363">
        <v>2014</v>
      </c>
      <c r="Y2363" s="2">
        <v>3</v>
      </c>
      <c r="Z2363" s="2" t="s">
        <v>11580</v>
      </c>
    </row>
    <row r="2364" spans="1:26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 t="s">
        <v>10981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4">
        <v>13.71</v>
      </c>
      <c r="S2364">
        <v>5</v>
      </c>
      <c r="T2364" s="5">
        <v>0.7</v>
      </c>
      <c r="U2364" s="4">
        <v>-10.054</v>
      </c>
      <c r="V2364" s="6">
        <v>-0.73333333333333328</v>
      </c>
      <c r="W2364" t="s">
        <v>11583</v>
      </c>
      <c r="X2364">
        <v>2017</v>
      </c>
      <c r="Y2364" s="2">
        <v>4</v>
      </c>
      <c r="Z2364" s="2" t="s">
        <v>11584</v>
      </c>
    </row>
    <row r="2365" spans="1:26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 t="s">
        <v>11283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>
        <v>2</v>
      </c>
      <c r="T2365" s="5">
        <v>0</v>
      </c>
      <c r="U2365" s="4">
        <v>40.921599999999998</v>
      </c>
      <c r="V2365" s="6">
        <v>0.32</v>
      </c>
      <c r="W2365" t="s">
        <v>11582</v>
      </c>
      <c r="X2365">
        <v>2016</v>
      </c>
      <c r="Y2365" s="2">
        <v>3</v>
      </c>
      <c r="Z2365" s="2" t="s">
        <v>11580</v>
      </c>
    </row>
    <row r="2366" spans="1:26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 t="s">
        <v>11283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4">
        <v>160.32</v>
      </c>
      <c r="S2366">
        <v>2</v>
      </c>
      <c r="T2366" s="5">
        <v>0</v>
      </c>
      <c r="U2366" s="4">
        <v>44.889600000000002</v>
      </c>
      <c r="V2366" s="6">
        <v>0.28000000000000003</v>
      </c>
      <c r="W2366" t="s">
        <v>11582</v>
      </c>
      <c r="X2366">
        <v>2016</v>
      </c>
      <c r="Y2366" s="2">
        <v>3</v>
      </c>
      <c r="Z2366" s="2" t="s">
        <v>11580</v>
      </c>
    </row>
    <row r="2367" spans="1:26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 t="s">
        <v>11283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>
        <v>4</v>
      </c>
      <c r="T2367" s="5">
        <v>0</v>
      </c>
      <c r="U2367" s="4">
        <v>20.7</v>
      </c>
      <c r="V2367" s="6">
        <v>0.45</v>
      </c>
      <c r="W2367" t="s">
        <v>11582</v>
      </c>
      <c r="X2367">
        <v>2016</v>
      </c>
      <c r="Y2367" s="2">
        <v>3</v>
      </c>
      <c r="Z2367" s="2" t="s">
        <v>11580</v>
      </c>
    </row>
    <row r="2368" spans="1:26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 t="s">
        <v>10982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4">
        <v>120.712</v>
      </c>
      <c r="S2368">
        <v>1</v>
      </c>
      <c r="T2368" s="5">
        <v>0.2</v>
      </c>
      <c r="U2368" s="4">
        <v>-18.1068</v>
      </c>
      <c r="V2368" s="6">
        <v>-0.15</v>
      </c>
      <c r="W2368" t="s">
        <v>11579</v>
      </c>
      <c r="X2368">
        <v>2014</v>
      </c>
      <c r="Y2368" s="2">
        <v>11</v>
      </c>
      <c r="Z2368" s="2" t="s">
        <v>11584</v>
      </c>
    </row>
    <row r="2369" spans="1:26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 t="s">
        <v>11160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>
        <v>4</v>
      </c>
      <c r="T2369" s="5">
        <v>0</v>
      </c>
      <c r="U2369" s="4">
        <v>11.328799999999999</v>
      </c>
      <c r="V2369" s="6">
        <v>0.48999999999999994</v>
      </c>
      <c r="W2369" t="s">
        <v>11582</v>
      </c>
      <c r="X2369">
        <v>2017</v>
      </c>
      <c r="Y2369" s="2">
        <v>2</v>
      </c>
      <c r="Z2369" s="2" t="s">
        <v>11580</v>
      </c>
    </row>
    <row r="2370" spans="1:26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 t="s">
        <v>10944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4">
        <v>532.70399999999995</v>
      </c>
      <c r="S2370">
        <v>6</v>
      </c>
      <c r="T2370" s="5">
        <v>0.2</v>
      </c>
      <c r="U2370" s="4">
        <v>-26.635200000000001</v>
      </c>
      <c r="V2370" s="6">
        <v>-5.000000000000001E-2</v>
      </c>
      <c r="W2370" t="s">
        <v>11579</v>
      </c>
      <c r="X2370">
        <v>2016</v>
      </c>
      <c r="Y2370" s="2">
        <v>9</v>
      </c>
      <c r="Z2370" s="2" t="s">
        <v>11584</v>
      </c>
    </row>
    <row r="2371" spans="1:26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 t="s">
        <v>10944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4">
        <v>4.9119999999999999</v>
      </c>
      <c r="S2371">
        <v>2</v>
      </c>
      <c r="T2371" s="5">
        <v>0.2</v>
      </c>
      <c r="U2371" s="4">
        <v>0.307</v>
      </c>
      <c r="V2371" s="6">
        <v>6.25E-2</v>
      </c>
      <c r="W2371" t="s">
        <v>11579</v>
      </c>
      <c r="X2371">
        <v>2016</v>
      </c>
      <c r="Y2371" s="2">
        <v>9</v>
      </c>
      <c r="Z2371" s="2" t="s">
        <v>11580</v>
      </c>
    </row>
    <row r="2372" spans="1:26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 t="s">
        <v>11255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>
        <v>4</v>
      </c>
      <c r="T2372" s="5">
        <v>0</v>
      </c>
      <c r="U2372" s="4">
        <v>93.24</v>
      </c>
      <c r="V2372" s="6">
        <v>0.37</v>
      </c>
      <c r="W2372" t="s">
        <v>11582</v>
      </c>
      <c r="X2372">
        <v>2017</v>
      </c>
      <c r="Y2372" s="2">
        <v>7</v>
      </c>
      <c r="Z2372" s="2" t="s">
        <v>11580</v>
      </c>
    </row>
    <row r="2373" spans="1:26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 t="s">
        <v>10975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>
        <v>8</v>
      </c>
      <c r="T2373" s="5">
        <v>0.6</v>
      </c>
      <c r="U2373" s="4">
        <v>-27.1296</v>
      </c>
      <c r="V2373" s="6">
        <v>-0.45</v>
      </c>
      <c r="W2373" t="s">
        <v>11583</v>
      </c>
      <c r="X2373">
        <v>2016</v>
      </c>
      <c r="Y2373" s="2">
        <v>7</v>
      </c>
      <c r="Z2373" s="2" t="s">
        <v>11584</v>
      </c>
    </row>
    <row r="2374" spans="1:26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 t="s">
        <v>10975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4">
        <v>2.6320000000000001</v>
      </c>
      <c r="S2374">
        <v>1</v>
      </c>
      <c r="T2374" s="5">
        <v>0.2</v>
      </c>
      <c r="U2374" s="4">
        <v>0.82250000000000001</v>
      </c>
      <c r="V2374" s="6">
        <v>0.3125</v>
      </c>
      <c r="W2374" t="s">
        <v>11579</v>
      </c>
      <c r="X2374">
        <v>2016</v>
      </c>
      <c r="Y2374" s="2">
        <v>7</v>
      </c>
      <c r="Z2374" s="2" t="s">
        <v>11580</v>
      </c>
    </row>
    <row r="2375" spans="1:26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 t="s">
        <v>10975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>
        <v>9</v>
      </c>
      <c r="T2375" s="5">
        <v>0.2</v>
      </c>
      <c r="U2375" s="4">
        <v>7.6985999999999999</v>
      </c>
      <c r="V2375" s="6">
        <v>0.32500000000000001</v>
      </c>
      <c r="W2375" t="s">
        <v>11579</v>
      </c>
      <c r="X2375">
        <v>2016</v>
      </c>
      <c r="Y2375" s="2">
        <v>7</v>
      </c>
      <c r="Z2375" s="2" t="s">
        <v>11580</v>
      </c>
    </row>
    <row r="2376" spans="1:26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 t="s">
        <v>10975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>
        <v>2</v>
      </c>
      <c r="T2376" s="5">
        <v>0.3</v>
      </c>
      <c r="U2376" s="4">
        <v>-14.478400000000001</v>
      </c>
      <c r="V2376" s="6">
        <v>-5.7142857142857141E-2</v>
      </c>
      <c r="W2376" t="s">
        <v>11585</v>
      </c>
      <c r="X2376">
        <v>2016</v>
      </c>
      <c r="Y2376" s="2">
        <v>7</v>
      </c>
      <c r="Z2376" s="2" t="s">
        <v>11584</v>
      </c>
    </row>
    <row r="2377" spans="1:26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 t="s">
        <v>11339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>
        <v>3</v>
      </c>
      <c r="T2377" s="5">
        <v>0</v>
      </c>
      <c r="U2377" s="4">
        <v>0.1134</v>
      </c>
      <c r="V2377" s="6">
        <v>0.02</v>
      </c>
      <c r="W2377" t="s">
        <v>11582</v>
      </c>
      <c r="X2377">
        <v>2017</v>
      </c>
      <c r="Y2377" s="2">
        <v>1</v>
      </c>
      <c r="Z2377" s="2" t="s">
        <v>11580</v>
      </c>
    </row>
    <row r="2378" spans="1:26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 t="s">
        <v>10981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>
        <v>4</v>
      </c>
      <c r="T2378" s="5">
        <v>0.7</v>
      </c>
      <c r="U2378" s="4">
        <v>-58.861600000000003</v>
      </c>
      <c r="V2378" s="6">
        <v>-0.76666666666666672</v>
      </c>
      <c r="W2378" t="s">
        <v>11583</v>
      </c>
      <c r="X2378">
        <v>2014</v>
      </c>
      <c r="Y2378" s="2">
        <v>8</v>
      </c>
      <c r="Z2378" s="2" t="s">
        <v>11584</v>
      </c>
    </row>
    <row r="2379" spans="1:26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 t="s">
        <v>10981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4">
        <v>9.1839999999999993</v>
      </c>
      <c r="S2379">
        <v>2</v>
      </c>
      <c r="T2379" s="5">
        <v>0.2</v>
      </c>
      <c r="U2379" s="4">
        <v>1.1479999999999999</v>
      </c>
      <c r="V2379" s="6">
        <v>0.125</v>
      </c>
      <c r="W2379" t="s">
        <v>11579</v>
      </c>
      <c r="X2379">
        <v>2014</v>
      </c>
      <c r="Y2379" s="2">
        <v>8</v>
      </c>
      <c r="Z2379" s="2" t="s">
        <v>11580</v>
      </c>
    </row>
    <row r="2380" spans="1:26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 t="s">
        <v>11399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>
        <v>5</v>
      </c>
      <c r="T2380" s="5">
        <v>0</v>
      </c>
      <c r="U2380" s="4">
        <v>15.065</v>
      </c>
      <c r="V2380" s="6">
        <v>0.45999999999999996</v>
      </c>
      <c r="W2380" t="s">
        <v>11582</v>
      </c>
      <c r="X2380">
        <v>2015</v>
      </c>
      <c r="Y2380" s="2">
        <v>12</v>
      </c>
      <c r="Z2380" s="2" t="s">
        <v>11580</v>
      </c>
    </row>
    <row r="2381" spans="1:26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 t="s">
        <v>11076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>
        <v>2</v>
      </c>
      <c r="T2381" s="5">
        <v>0.2</v>
      </c>
      <c r="U2381" s="4">
        <v>1.7138</v>
      </c>
      <c r="V2381" s="6">
        <v>0.23749999999999999</v>
      </c>
      <c r="W2381" t="s">
        <v>11579</v>
      </c>
      <c r="X2381">
        <v>2016</v>
      </c>
      <c r="Y2381" s="2">
        <v>5</v>
      </c>
      <c r="Z2381" s="2" t="s">
        <v>11580</v>
      </c>
    </row>
    <row r="2382" spans="1:26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 t="s">
        <v>11076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4">
        <v>49.567999999999998</v>
      </c>
      <c r="S2382">
        <v>2</v>
      </c>
      <c r="T2382" s="5">
        <v>0.2</v>
      </c>
      <c r="U2382" s="4">
        <v>15.49</v>
      </c>
      <c r="V2382" s="6">
        <v>0.3125</v>
      </c>
      <c r="W2382" t="s">
        <v>11579</v>
      </c>
      <c r="X2382">
        <v>2016</v>
      </c>
      <c r="Y2382" s="2">
        <v>5</v>
      </c>
      <c r="Z2382" s="2" t="s">
        <v>11580</v>
      </c>
    </row>
    <row r="2383" spans="1:26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 t="s">
        <v>11076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4">
        <v>54.712000000000003</v>
      </c>
      <c r="S2383">
        <v>7</v>
      </c>
      <c r="T2383" s="5">
        <v>0.2</v>
      </c>
      <c r="U2383" s="4">
        <v>11.626300000000001</v>
      </c>
      <c r="V2383" s="6">
        <v>0.21249999999999999</v>
      </c>
      <c r="W2383" t="s">
        <v>11579</v>
      </c>
      <c r="X2383">
        <v>2016</v>
      </c>
      <c r="Y2383" s="2">
        <v>5</v>
      </c>
      <c r="Z2383" s="2" t="s">
        <v>11580</v>
      </c>
    </row>
    <row r="2384" spans="1:26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 t="s">
        <v>11328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4">
        <v>176.04</v>
      </c>
      <c r="S2384">
        <v>4</v>
      </c>
      <c r="T2384" s="5">
        <v>0</v>
      </c>
      <c r="U2384" s="4">
        <v>45.770400000000002</v>
      </c>
      <c r="V2384" s="6">
        <v>0.26</v>
      </c>
      <c r="W2384" t="s">
        <v>11582</v>
      </c>
      <c r="X2384">
        <v>2017</v>
      </c>
      <c r="Y2384" s="2">
        <v>3</v>
      </c>
      <c r="Z2384" s="2" t="s">
        <v>11580</v>
      </c>
    </row>
    <row r="2385" spans="1:26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 t="s">
        <v>11328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4">
        <v>16.02</v>
      </c>
      <c r="S2385">
        <v>9</v>
      </c>
      <c r="T2385" s="5">
        <v>0</v>
      </c>
      <c r="U2385" s="4">
        <v>4.4855999999999998</v>
      </c>
      <c r="V2385" s="6">
        <v>0.27999999999999997</v>
      </c>
      <c r="W2385" t="s">
        <v>11582</v>
      </c>
      <c r="X2385">
        <v>2017</v>
      </c>
      <c r="Y2385" s="2">
        <v>3</v>
      </c>
      <c r="Z2385" s="2" t="s">
        <v>11580</v>
      </c>
    </row>
    <row r="2386" spans="1:26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 t="s">
        <v>11328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>
        <v>4</v>
      </c>
      <c r="T2386" s="5">
        <v>0.2</v>
      </c>
      <c r="U2386" s="4">
        <v>62.747999999999998</v>
      </c>
      <c r="V2386" s="6">
        <v>0.33750000000000002</v>
      </c>
      <c r="W2386" t="s">
        <v>11579</v>
      </c>
      <c r="X2386">
        <v>2017</v>
      </c>
      <c r="Y2386" s="2">
        <v>3</v>
      </c>
      <c r="Z2386" s="2" t="s">
        <v>11580</v>
      </c>
    </row>
    <row r="2387" spans="1:26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 t="s">
        <v>11328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4">
        <v>211.16800000000001</v>
      </c>
      <c r="S2387">
        <v>4</v>
      </c>
      <c r="T2387" s="5">
        <v>0.2</v>
      </c>
      <c r="U2387" s="4">
        <v>15.8376</v>
      </c>
      <c r="V2387" s="6">
        <v>7.4999999999999997E-2</v>
      </c>
      <c r="W2387" t="s">
        <v>11579</v>
      </c>
      <c r="X2387">
        <v>2017</v>
      </c>
      <c r="Y2387" s="2">
        <v>3</v>
      </c>
      <c r="Z2387" s="2" t="s">
        <v>11580</v>
      </c>
    </row>
    <row r="2388" spans="1:26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 t="s">
        <v>11328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4">
        <v>479.98399999999998</v>
      </c>
      <c r="S2388">
        <v>2</v>
      </c>
      <c r="T2388" s="5">
        <v>0.2</v>
      </c>
      <c r="U2388" s="4">
        <v>59.997999999999998</v>
      </c>
      <c r="V2388" s="6">
        <v>0.125</v>
      </c>
      <c r="W2388" t="s">
        <v>11579</v>
      </c>
      <c r="X2388">
        <v>2017</v>
      </c>
      <c r="Y2388" s="2">
        <v>3</v>
      </c>
      <c r="Z2388" s="2" t="s">
        <v>11580</v>
      </c>
    </row>
    <row r="2389" spans="1:26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 t="s">
        <v>11130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4">
        <v>7.86</v>
      </c>
      <c r="S2389">
        <v>2</v>
      </c>
      <c r="T2389" s="5">
        <v>0</v>
      </c>
      <c r="U2389" s="4">
        <v>3.6156000000000001</v>
      </c>
      <c r="V2389" s="6">
        <v>0.46</v>
      </c>
      <c r="W2389" t="s">
        <v>11582</v>
      </c>
      <c r="X2389">
        <v>2015</v>
      </c>
      <c r="Y2389" s="2">
        <v>12</v>
      </c>
      <c r="Z2389" s="2" t="s">
        <v>11580</v>
      </c>
    </row>
    <row r="2390" spans="1:26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 t="s">
        <v>11130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4">
        <v>24.448</v>
      </c>
      <c r="S2390">
        <v>2</v>
      </c>
      <c r="T2390" s="5">
        <v>0.2</v>
      </c>
      <c r="U2390" s="4">
        <v>8.8623999999999992</v>
      </c>
      <c r="V2390" s="6">
        <v>0.36249999999999993</v>
      </c>
      <c r="W2390" t="s">
        <v>11579</v>
      </c>
      <c r="X2390">
        <v>2015</v>
      </c>
      <c r="Y2390" s="2">
        <v>12</v>
      </c>
      <c r="Z2390" s="2" t="s">
        <v>11580</v>
      </c>
    </row>
    <row r="2391" spans="1:26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 t="s">
        <v>10949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4">
        <v>6.48</v>
      </c>
      <c r="S2391">
        <v>1</v>
      </c>
      <c r="T2391" s="5">
        <v>0</v>
      </c>
      <c r="U2391" s="4">
        <v>3.1103999999999998</v>
      </c>
      <c r="V2391" s="6">
        <v>0.47999999999999993</v>
      </c>
      <c r="W2391" t="s">
        <v>11582</v>
      </c>
      <c r="X2391">
        <v>2015</v>
      </c>
      <c r="Y2391" s="2">
        <v>12</v>
      </c>
      <c r="Z2391" s="2" t="s">
        <v>11580</v>
      </c>
    </row>
    <row r="2392" spans="1:26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 t="s">
        <v>10949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4">
        <v>41.86</v>
      </c>
      <c r="S2392">
        <v>7</v>
      </c>
      <c r="T2392" s="5">
        <v>0</v>
      </c>
      <c r="U2392" s="4">
        <v>20.511399999999998</v>
      </c>
      <c r="V2392" s="6">
        <v>0.49</v>
      </c>
      <c r="W2392" t="s">
        <v>11582</v>
      </c>
      <c r="X2392">
        <v>2015</v>
      </c>
      <c r="Y2392" s="2">
        <v>12</v>
      </c>
      <c r="Z2392" s="2" t="s">
        <v>11580</v>
      </c>
    </row>
    <row r="2393" spans="1:26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 t="s">
        <v>10949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4">
        <v>1619.91</v>
      </c>
      <c r="S2393">
        <v>9</v>
      </c>
      <c r="T2393" s="5">
        <v>0</v>
      </c>
      <c r="U2393" s="4">
        <v>97.194599999999994</v>
      </c>
      <c r="V2393" s="6">
        <v>5.9999999999999991E-2</v>
      </c>
      <c r="W2393" t="s">
        <v>11582</v>
      </c>
      <c r="X2393">
        <v>2015</v>
      </c>
      <c r="Y2393" s="2">
        <v>12</v>
      </c>
      <c r="Z2393" s="2" t="s">
        <v>11580</v>
      </c>
    </row>
    <row r="2394" spans="1:26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 t="s">
        <v>10949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>
        <v>4</v>
      </c>
      <c r="T2394" s="5">
        <v>0</v>
      </c>
      <c r="U2394" s="4">
        <v>42.150399999999998</v>
      </c>
      <c r="V2394" s="6">
        <v>0.37</v>
      </c>
      <c r="W2394" t="s">
        <v>11582</v>
      </c>
      <c r="X2394">
        <v>2015</v>
      </c>
      <c r="Y2394" s="2">
        <v>12</v>
      </c>
      <c r="Z2394" s="2" t="s">
        <v>11580</v>
      </c>
    </row>
    <row r="2395" spans="1:26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 t="s">
        <v>11400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>
        <v>2</v>
      </c>
      <c r="T2395" s="5">
        <v>0</v>
      </c>
      <c r="U2395" s="4">
        <v>10.316800000000001</v>
      </c>
      <c r="V2395" s="6">
        <v>0.26</v>
      </c>
      <c r="W2395" t="s">
        <v>11582</v>
      </c>
      <c r="X2395">
        <v>2016</v>
      </c>
      <c r="Y2395" s="2">
        <v>3</v>
      </c>
      <c r="Z2395" s="2" t="s">
        <v>11580</v>
      </c>
    </row>
    <row r="2396" spans="1:26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 t="s">
        <v>11029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>
        <v>2</v>
      </c>
      <c r="T2396" s="5">
        <v>0</v>
      </c>
      <c r="U2396" s="4">
        <v>2.2559999999999998</v>
      </c>
      <c r="V2396" s="6">
        <v>5.9999999999999991E-2</v>
      </c>
      <c r="W2396" t="s">
        <v>11582</v>
      </c>
      <c r="X2396">
        <v>2015</v>
      </c>
      <c r="Y2396" s="2">
        <v>11</v>
      </c>
      <c r="Z2396" s="2" t="s">
        <v>11580</v>
      </c>
    </row>
    <row r="2397" spans="1:26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 t="s">
        <v>11029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>
        <v>2</v>
      </c>
      <c r="T2397" s="5">
        <v>0</v>
      </c>
      <c r="U2397" s="4">
        <v>23.96</v>
      </c>
      <c r="V2397" s="6">
        <v>0.4</v>
      </c>
      <c r="W2397" t="s">
        <v>11582</v>
      </c>
      <c r="X2397">
        <v>2015</v>
      </c>
      <c r="Y2397" s="2">
        <v>11</v>
      </c>
      <c r="Z2397" s="2" t="s">
        <v>11580</v>
      </c>
    </row>
    <row r="2398" spans="1:26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 t="s">
        <v>11029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>
        <v>5</v>
      </c>
      <c r="T2398" s="5">
        <v>0</v>
      </c>
      <c r="U2398" s="4">
        <v>16.649999999999999</v>
      </c>
      <c r="V2398" s="6">
        <v>0.44999999999999996</v>
      </c>
      <c r="W2398" t="s">
        <v>11582</v>
      </c>
      <c r="X2398">
        <v>2015</v>
      </c>
      <c r="Y2398" s="2">
        <v>11</v>
      </c>
      <c r="Z2398" s="2" t="s">
        <v>11580</v>
      </c>
    </row>
    <row r="2399" spans="1:26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 t="s">
        <v>11126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>
        <v>2</v>
      </c>
      <c r="T2399" s="5">
        <v>0</v>
      </c>
      <c r="U2399" s="4">
        <v>2.8224</v>
      </c>
      <c r="V2399" s="6">
        <v>0.49000000000000005</v>
      </c>
      <c r="W2399" t="s">
        <v>11582</v>
      </c>
      <c r="X2399">
        <v>2017</v>
      </c>
      <c r="Y2399" s="2">
        <v>8</v>
      </c>
      <c r="Z2399" s="2" t="s">
        <v>11580</v>
      </c>
    </row>
    <row r="2400" spans="1:26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 t="s">
        <v>11126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>
        <v>6</v>
      </c>
      <c r="T2400" s="5">
        <v>0</v>
      </c>
      <c r="U2400" s="4">
        <v>4.3368000000000002</v>
      </c>
      <c r="V2400" s="6">
        <v>0.26</v>
      </c>
      <c r="W2400" t="s">
        <v>11582</v>
      </c>
      <c r="X2400">
        <v>2017</v>
      </c>
      <c r="Y2400" s="2">
        <v>8</v>
      </c>
      <c r="Z2400" s="2" t="s">
        <v>11580</v>
      </c>
    </row>
    <row r="2401" spans="1:26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 t="s">
        <v>11372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>
        <v>7</v>
      </c>
      <c r="T2401" s="5">
        <v>0</v>
      </c>
      <c r="U2401" s="4">
        <v>12.5762</v>
      </c>
      <c r="V2401" s="6">
        <v>0.02</v>
      </c>
      <c r="W2401" t="s">
        <v>11582</v>
      </c>
      <c r="X2401">
        <v>2017</v>
      </c>
      <c r="Y2401" s="2">
        <v>9</v>
      </c>
      <c r="Z2401" s="2" t="s">
        <v>11580</v>
      </c>
    </row>
    <row r="2402" spans="1:26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 t="s">
        <v>11372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>
        <v>5</v>
      </c>
      <c r="T2402" s="5">
        <v>0</v>
      </c>
      <c r="U2402" s="4">
        <v>14.677</v>
      </c>
      <c r="V2402" s="6">
        <v>0.25999999999999995</v>
      </c>
      <c r="W2402" t="s">
        <v>11582</v>
      </c>
      <c r="X2402">
        <v>2017</v>
      </c>
      <c r="Y2402" s="2">
        <v>9</v>
      </c>
      <c r="Z2402" s="2" t="s">
        <v>11580</v>
      </c>
    </row>
    <row r="2403" spans="1:26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 t="s">
        <v>11373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>
        <v>6</v>
      </c>
      <c r="T2403" s="5">
        <v>0</v>
      </c>
      <c r="U2403" s="4">
        <v>23.55</v>
      </c>
      <c r="V2403" s="6">
        <v>0.25</v>
      </c>
      <c r="W2403" t="s">
        <v>11582</v>
      </c>
      <c r="X2403">
        <v>2017</v>
      </c>
      <c r="Y2403" s="2">
        <v>4</v>
      </c>
      <c r="Z2403" s="2" t="s">
        <v>11580</v>
      </c>
    </row>
    <row r="2404" spans="1:26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 t="s">
        <v>11373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>
        <v>5</v>
      </c>
      <c r="T2404" s="5">
        <v>0</v>
      </c>
      <c r="U2404" s="4">
        <v>13.348000000000001</v>
      </c>
      <c r="V2404" s="6">
        <v>0.47000000000000003</v>
      </c>
      <c r="W2404" t="s">
        <v>11582</v>
      </c>
      <c r="X2404">
        <v>2017</v>
      </c>
      <c r="Y2404" s="2">
        <v>4</v>
      </c>
      <c r="Z2404" s="2" t="s">
        <v>11580</v>
      </c>
    </row>
    <row r="2405" spans="1:26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 t="s">
        <v>10983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4">
        <v>956.66480000000001</v>
      </c>
      <c r="S2405">
        <v>7</v>
      </c>
      <c r="T2405" s="5">
        <v>0.32</v>
      </c>
      <c r="U2405" s="4">
        <v>-225.0976</v>
      </c>
      <c r="V2405" s="6">
        <v>-0.23529411764705882</v>
      </c>
      <c r="W2405" t="s">
        <v>11585</v>
      </c>
      <c r="X2405">
        <v>2016</v>
      </c>
      <c r="Y2405" s="2">
        <v>9</v>
      </c>
      <c r="Z2405" s="2" t="s">
        <v>11584</v>
      </c>
    </row>
    <row r="2406" spans="1:26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 t="s">
        <v>10984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>
        <v>9</v>
      </c>
      <c r="T2406" s="5">
        <v>0</v>
      </c>
      <c r="U2406" s="4">
        <v>200.8638</v>
      </c>
      <c r="V2406" s="6">
        <v>0.18</v>
      </c>
      <c r="W2406" t="s">
        <v>11582</v>
      </c>
      <c r="X2406">
        <v>2017</v>
      </c>
      <c r="Y2406" s="2">
        <v>10</v>
      </c>
      <c r="Z2406" s="2" t="s">
        <v>11580</v>
      </c>
    </row>
    <row r="2407" spans="1:26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 t="s">
        <v>10984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>
        <v>7</v>
      </c>
      <c r="T2407" s="5">
        <v>0.2</v>
      </c>
      <c r="U2407" s="4">
        <v>-28.967400000000001</v>
      </c>
      <c r="V2407" s="6">
        <v>-0.22500000000000001</v>
      </c>
      <c r="W2407" t="s">
        <v>11579</v>
      </c>
      <c r="X2407">
        <v>2017</v>
      </c>
      <c r="Y2407" s="2">
        <v>10</v>
      </c>
      <c r="Z2407" s="2" t="s">
        <v>11584</v>
      </c>
    </row>
    <row r="2408" spans="1:26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 t="s">
        <v>10984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>
        <v>10</v>
      </c>
      <c r="T2408" s="5">
        <v>0.2</v>
      </c>
      <c r="U2408" s="4">
        <v>26.972999999999999</v>
      </c>
      <c r="V2408" s="6">
        <v>0.33749999999999997</v>
      </c>
      <c r="W2408" t="s">
        <v>11579</v>
      </c>
      <c r="X2408">
        <v>2017</v>
      </c>
      <c r="Y2408" s="2">
        <v>10</v>
      </c>
      <c r="Z2408" s="2" t="s">
        <v>11580</v>
      </c>
    </row>
    <row r="2409" spans="1:26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 t="s">
        <v>11000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>
        <v>5</v>
      </c>
      <c r="T2409" s="5">
        <v>0</v>
      </c>
      <c r="U2409" s="4">
        <v>7.9859999999999998</v>
      </c>
      <c r="V2409" s="6">
        <v>0.33</v>
      </c>
      <c r="W2409" t="s">
        <v>11582</v>
      </c>
      <c r="X2409">
        <v>2017</v>
      </c>
      <c r="Y2409" s="2">
        <v>1</v>
      </c>
      <c r="Z2409" s="2" t="s">
        <v>11580</v>
      </c>
    </row>
    <row r="2410" spans="1:26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 t="s">
        <v>11000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4">
        <v>359.976</v>
      </c>
      <c r="S2410">
        <v>3</v>
      </c>
      <c r="T2410" s="5">
        <v>0.2</v>
      </c>
      <c r="U2410" s="4">
        <v>130.4913</v>
      </c>
      <c r="V2410" s="6">
        <v>0.36249999999999999</v>
      </c>
      <c r="W2410" t="s">
        <v>11579</v>
      </c>
      <c r="X2410">
        <v>2017</v>
      </c>
      <c r="Y2410" s="2">
        <v>1</v>
      </c>
      <c r="Z2410" s="2" t="s">
        <v>11580</v>
      </c>
    </row>
    <row r="2411" spans="1:26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 t="s">
        <v>11000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>
        <v>8</v>
      </c>
      <c r="T2411" s="5">
        <v>0</v>
      </c>
      <c r="U2411" s="4">
        <v>76.2624</v>
      </c>
      <c r="V2411" s="6">
        <v>0.36</v>
      </c>
      <c r="W2411" t="s">
        <v>11582</v>
      </c>
      <c r="X2411">
        <v>2017</v>
      </c>
      <c r="Y2411" s="2">
        <v>3</v>
      </c>
      <c r="Z2411" s="2" t="s">
        <v>11580</v>
      </c>
    </row>
    <row r="2412" spans="1:26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 t="s">
        <v>10998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>
        <v>2</v>
      </c>
      <c r="T2412" s="5">
        <v>0.2</v>
      </c>
      <c r="U2412" s="4">
        <v>1.917</v>
      </c>
      <c r="V2412" s="6">
        <v>0.33750000000000002</v>
      </c>
      <c r="W2412" t="s">
        <v>11579</v>
      </c>
      <c r="X2412">
        <v>2014</v>
      </c>
      <c r="Y2412" s="2">
        <v>8</v>
      </c>
      <c r="Z2412" s="2" t="s">
        <v>11580</v>
      </c>
    </row>
    <row r="2413" spans="1:26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 t="s">
        <v>10992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>
        <v>5</v>
      </c>
      <c r="T2413" s="5">
        <v>0.2</v>
      </c>
      <c r="U2413" s="4">
        <v>2.6320000000000001</v>
      </c>
      <c r="V2413" s="6">
        <v>0.35000000000000003</v>
      </c>
      <c r="W2413" t="s">
        <v>11579</v>
      </c>
      <c r="X2413">
        <v>2015</v>
      </c>
      <c r="Y2413" s="2">
        <v>6</v>
      </c>
      <c r="Z2413" s="2" t="s">
        <v>11580</v>
      </c>
    </row>
    <row r="2414" spans="1:26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 t="s">
        <v>10984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>
        <v>2</v>
      </c>
      <c r="T2414" s="5">
        <v>0</v>
      </c>
      <c r="U2414" s="4">
        <v>5.8604000000000003</v>
      </c>
      <c r="V2414" s="6">
        <v>0.49</v>
      </c>
      <c r="W2414" t="s">
        <v>11582</v>
      </c>
      <c r="X2414">
        <v>2014</v>
      </c>
      <c r="Y2414" s="2">
        <v>11</v>
      </c>
      <c r="Z2414" s="2" t="s">
        <v>11580</v>
      </c>
    </row>
    <row r="2415" spans="1:26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 t="s">
        <v>10984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>
        <v>3</v>
      </c>
      <c r="T2415" s="5">
        <v>0.2</v>
      </c>
      <c r="U2415" s="4">
        <v>31.453199999999999</v>
      </c>
      <c r="V2415" s="6">
        <v>0.05</v>
      </c>
      <c r="W2415" t="s">
        <v>11579</v>
      </c>
      <c r="X2415">
        <v>2014</v>
      </c>
      <c r="Y2415" s="2">
        <v>11</v>
      </c>
      <c r="Z2415" s="2" t="s">
        <v>11580</v>
      </c>
    </row>
    <row r="2416" spans="1:26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 t="s">
        <v>11296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4">
        <v>754.45</v>
      </c>
      <c r="S2416">
        <v>5</v>
      </c>
      <c r="T2416" s="5">
        <v>0</v>
      </c>
      <c r="U2416" s="4">
        <v>60.356000000000002</v>
      </c>
      <c r="V2416" s="6">
        <v>0.08</v>
      </c>
      <c r="W2416" t="s">
        <v>11582</v>
      </c>
      <c r="X2416">
        <v>2016</v>
      </c>
      <c r="Y2416" s="2">
        <v>12</v>
      </c>
      <c r="Z2416" s="2" t="s">
        <v>11580</v>
      </c>
    </row>
    <row r="2417" spans="1:26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 t="s">
        <v>11401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>
        <v>2</v>
      </c>
      <c r="T2417" s="5">
        <v>0</v>
      </c>
      <c r="U2417" s="4">
        <v>60.392000000000003</v>
      </c>
      <c r="V2417" s="6">
        <v>0.2</v>
      </c>
      <c r="W2417" t="s">
        <v>11582</v>
      </c>
      <c r="X2417">
        <v>2015</v>
      </c>
      <c r="Y2417" s="2">
        <v>7</v>
      </c>
      <c r="Z2417" s="2" t="s">
        <v>11580</v>
      </c>
    </row>
    <row r="2418" spans="1:26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 t="s">
        <v>11090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>
        <v>5</v>
      </c>
      <c r="T2418" s="5">
        <v>0</v>
      </c>
      <c r="U2418" s="4">
        <v>95.2</v>
      </c>
      <c r="V2418" s="6">
        <v>0.16</v>
      </c>
      <c r="W2418" t="s">
        <v>11582</v>
      </c>
      <c r="X2418">
        <v>2017</v>
      </c>
      <c r="Y2418" s="2">
        <v>10</v>
      </c>
      <c r="Z2418" s="2" t="s">
        <v>11580</v>
      </c>
    </row>
    <row r="2419" spans="1:26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 t="s">
        <v>11090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>
        <v>3</v>
      </c>
      <c r="T2419" s="5">
        <v>0.2</v>
      </c>
      <c r="U2419" s="4">
        <v>29.952000000000002</v>
      </c>
      <c r="V2419" s="6">
        <v>0.375</v>
      </c>
      <c r="W2419" t="s">
        <v>11579</v>
      </c>
      <c r="X2419">
        <v>2017</v>
      </c>
      <c r="Y2419" s="2">
        <v>10</v>
      </c>
      <c r="Z2419" s="2" t="s">
        <v>11580</v>
      </c>
    </row>
    <row r="2420" spans="1:26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 t="s">
        <v>11402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4">
        <v>2396.4</v>
      </c>
      <c r="S2420">
        <v>10</v>
      </c>
      <c r="T2420" s="5">
        <v>0.2</v>
      </c>
      <c r="U2420" s="4">
        <v>179.73</v>
      </c>
      <c r="V2420" s="6">
        <v>7.4999999999999997E-2</v>
      </c>
      <c r="W2420" t="s">
        <v>11579</v>
      </c>
      <c r="X2420">
        <v>2016</v>
      </c>
      <c r="Y2420" s="2">
        <v>5</v>
      </c>
      <c r="Z2420" s="2" t="s">
        <v>11580</v>
      </c>
    </row>
    <row r="2421" spans="1:26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 t="s">
        <v>11403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>
        <v>2</v>
      </c>
      <c r="T2421" s="5">
        <v>0</v>
      </c>
      <c r="U2421" s="4">
        <v>3.1779999999999999</v>
      </c>
      <c r="V2421" s="6">
        <v>4.9999999999999996E-2</v>
      </c>
      <c r="W2421" t="s">
        <v>11582</v>
      </c>
      <c r="X2421">
        <v>2017</v>
      </c>
      <c r="Y2421" s="2">
        <v>11</v>
      </c>
      <c r="Z2421" s="2" t="s">
        <v>11580</v>
      </c>
    </row>
    <row r="2422" spans="1:26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 t="s">
        <v>11403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4">
        <v>99.99</v>
      </c>
      <c r="S2422">
        <v>1</v>
      </c>
      <c r="T2422" s="5">
        <v>0</v>
      </c>
      <c r="U2422" s="4">
        <v>43.995600000000003</v>
      </c>
      <c r="V2422" s="6">
        <v>0.44000000000000006</v>
      </c>
      <c r="W2422" t="s">
        <v>11582</v>
      </c>
      <c r="X2422">
        <v>2017</v>
      </c>
      <c r="Y2422" s="2">
        <v>11</v>
      </c>
      <c r="Z2422" s="2" t="s">
        <v>11580</v>
      </c>
    </row>
    <row r="2423" spans="1:26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 t="s">
        <v>10985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>
        <v>3</v>
      </c>
      <c r="T2423" s="5">
        <v>0.2</v>
      </c>
      <c r="U2423" s="4">
        <v>-48.954900000000002</v>
      </c>
      <c r="V2423" s="6">
        <v>-0.21249999999999999</v>
      </c>
      <c r="W2423" t="s">
        <v>11579</v>
      </c>
      <c r="X2423">
        <v>2016</v>
      </c>
      <c r="Y2423" s="2">
        <v>4</v>
      </c>
      <c r="Z2423" s="2" t="s">
        <v>11584</v>
      </c>
    </row>
    <row r="2424" spans="1:26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 t="s">
        <v>10985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>
        <v>2</v>
      </c>
      <c r="T2424" s="5">
        <v>0.2</v>
      </c>
      <c r="U2424" s="4">
        <v>3.2616000000000001</v>
      </c>
      <c r="V2424" s="6">
        <v>0.33750000000000002</v>
      </c>
      <c r="W2424" t="s">
        <v>11579</v>
      </c>
      <c r="X2424">
        <v>2016</v>
      </c>
      <c r="Y2424" s="2">
        <v>4</v>
      </c>
      <c r="Z2424" s="2" t="s">
        <v>11580</v>
      </c>
    </row>
    <row r="2425" spans="1:26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 t="s">
        <v>10944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>
        <v>7</v>
      </c>
      <c r="T2425" s="5">
        <v>0.2</v>
      </c>
      <c r="U2425" s="4">
        <v>41.718600000000002</v>
      </c>
      <c r="V2425" s="6">
        <v>0.26250000000000001</v>
      </c>
      <c r="W2425" t="s">
        <v>11579</v>
      </c>
      <c r="X2425">
        <v>2017</v>
      </c>
      <c r="Y2425" s="2">
        <v>12</v>
      </c>
      <c r="Z2425" s="2" t="s">
        <v>11580</v>
      </c>
    </row>
    <row r="2426" spans="1:26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 t="s">
        <v>10944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4">
        <v>13.023</v>
      </c>
      <c r="S2426">
        <v>1</v>
      </c>
      <c r="T2426" s="5">
        <v>0.7</v>
      </c>
      <c r="U2426" s="4">
        <v>-10.4184</v>
      </c>
      <c r="V2426" s="6">
        <v>-0.8</v>
      </c>
      <c r="W2426" t="s">
        <v>11583</v>
      </c>
      <c r="X2426">
        <v>2017</v>
      </c>
      <c r="Y2426" s="2">
        <v>12</v>
      </c>
      <c r="Z2426" s="2" t="s">
        <v>11584</v>
      </c>
    </row>
    <row r="2427" spans="1:26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 t="s">
        <v>10944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4">
        <v>273.06</v>
      </c>
      <c r="S2427">
        <v>2</v>
      </c>
      <c r="T2427" s="5">
        <v>0.4</v>
      </c>
      <c r="U2427" s="4">
        <v>-104.673</v>
      </c>
      <c r="V2427" s="6">
        <v>-0.38333333333333336</v>
      </c>
      <c r="W2427" t="s">
        <v>11585</v>
      </c>
      <c r="X2427">
        <v>2017</v>
      </c>
      <c r="Y2427" s="2">
        <v>12</v>
      </c>
      <c r="Z2427" s="2" t="s">
        <v>11584</v>
      </c>
    </row>
    <row r="2428" spans="1:26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 t="s">
        <v>10944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>
        <v>13</v>
      </c>
      <c r="T2428" s="5">
        <v>0.2</v>
      </c>
      <c r="U2428" s="4">
        <v>12.776400000000001</v>
      </c>
      <c r="V2428" s="6">
        <v>0.32500000000000001</v>
      </c>
      <c r="W2428" t="s">
        <v>11579</v>
      </c>
      <c r="X2428">
        <v>2017</v>
      </c>
      <c r="Y2428" s="2">
        <v>12</v>
      </c>
      <c r="Z2428" s="2" t="s">
        <v>11580</v>
      </c>
    </row>
    <row r="2429" spans="1:26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 t="s">
        <v>10986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4">
        <v>1.3440000000000001</v>
      </c>
      <c r="S2429">
        <v>4</v>
      </c>
      <c r="T2429" s="5">
        <v>0.8</v>
      </c>
      <c r="U2429" s="4">
        <v>-2.1503999999999999</v>
      </c>
      <c r="V2429" s="6">
        <v>-1.5999999999999999</v>
      </c>
      <c r="W2429" t="s">
        <v>11583</v>
      </c>
      <c r="X2429">
        <v>2016</v>
      </c>
      <c r="Y2429" s="2">
        <v>6</v>
      </c>
      <c r="Z2429" s="2" t="s">
        <v>11584</v>
      </c>
    </row>
    <row r="2430" spans="1:26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 t="s">
        <v>10986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4">
        <v>8.2720000000000002</v>
      </c>
      <c r="S2430">
        <v>4</v>
      </c>
      <c r="T2430" s="5">
        <v>0.8</v>
      </c>
      <c r="U2430" s="4">
        <v>-13.6488</v>
      </c>
      <c r="V2430" s="6">
        <v>-1.65</v>
      </c>
      <c r="W2430" t="s">
        <v>11583</v>
      </c>
      <c r="X2430">
        <v>2016</v>
      </c>
      <c r="Y2430" s="2">
        <v>6</v>
      </c>
      <c r="Z2430" s="2" t="s">
        <v>11584</v>
      </c>
    </row>
    <row r="2431" spans="1:26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 t="s">
        <v>10986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>
        <v>7</v>
      </c>
      <c r="T2431" s="5">
        <v>0.6</v>
      </c>
      <c r="U2431" s="4">
        <v>-9.0944000000000003</v>
      </c>
      <c r="V2431" s="6">
        <v>-0.72499999999999998</v>
      </c>
      <c r="W2431" t="s">
        <v>11583</v>
      </c>
      <c r="X2431">
        <v>2016</v>
      </c>
      <c r="Y2431" s="2">
        <v>6</v>
      </c>
      <c r="Z2431" s="2" t="s">
        <v>11584</v>
      </c>
    </row>
    <row r="2432" spans="1:26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 t="s">
        <v>11034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>
        <v>8</v>
      </c>
      <c r="T2432" s="5">
        <v>0</v>
      </c>
      <c r="U2432" s="4">
        <v>27.485600000000002</v>
      </c>
      <c r="V2432" s="6">
        <v>0.47000000000000003</v>
      </c>
      <c r="W2432" t="s">
        <v>11582</v>
      </c>
      <c r="X2432">
        <v>2017</v>
      </c>
      <c r="Y2432" s="2">
        <v>5</v>
      </c>
      <c r="Z2432" s="2" t="s">
        <v>11580</v>
      </c>
    </row>
    <row r="2433" spans="1:26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 t="s">
        <v>11050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>
        <v>2</v>
      </c>
      <c r="T2433" s="5">
        <v>0</v>
      </c>
      <c r="U2433" s="4">
        <v>3.0339999999999998</v>
      </c>
      <c r="V2433" s="6">
        <v>0.41</v>
      </c>
      <c r="W2433" t="s">
        <v>11582</v>
      </c>
      <c r="X2433">
        <v>2017</v>
      </c>
      <c r="Y2433" s="2">
        <v>12</v>
      </c>
      <c r="Z2433" s="2" t="s">
        <v>11580</v>
      </c>
    </row>
    <row r="2434" spans="1:26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 t="s">
        <v>10949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4">
        <v>366.786</v>
      </c>
      <c r="S2434">
        <v>7</v>
      </c>
      <c r="T2434" s="5">
        <v>0.1</v>
      </c>
      <c r="U2434" s="4">
        <v>65.206400000000002</v>
      </c>
      <c r="V2434" s="6">
        <v>0.17777777777777778</v>
      </c>
      <c r="W2434" t="s">
        <v>11579</v>
      </c>
      <c r="X2434">
        <v>2014</v>
      </c>
      <c r="Y2434" s="2">
        <v>3</v>
      </c>
      <c r="Z2434" s="2" t="s">
        <v>11580</v>
      </c>
    </row>
    <row r="2435" spans="1:26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 t="s">
        <v>10974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>
        <v>4</v>
      </c>
      <c r="T2435" s="5">
        <v>0.2</v>
      </c>
      <c r="U2435" s="4">
        <v>4.0776000000000003</v>
      </c>
      <c r="V2435" s="6">
        <v>7.4999999999999997E-2</v>
      </c>
      <c r="W2435" t="s">
        <v>11579</v>
      </c>
      <c r="X2435">
        <v>2017</v>
      </c>
      <c r="Y2435" s="2">
        <v>5</v>
      </c>
      <c r="Z2435" s="2" t="s">
        <v>11580</v>
      </c>
    </row>
    <row r="2436" spans="1:26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 t="s">
        <v>11218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>
        <v>2</v>
      </c>
      <c r="T2436" s="5">
        <v>0</v>
      </c>
      <c r="U2436" s="4">
        <v>16.98</v>
      </c>
      <c r="V2436" s="6">
        <v>0.5</v>
      </c>
      <c r="W2436" t="s">
        <v>11582</v>
      </c>
      <c r="X2436">
        <v>2015</v>
      </c>
      <c r="Y2436" s="2">
        <v>11</v>
      </c>
      <c r="Z2436" s="2" t="s">
        <v>11580</v>
      </c>
    </row>
    <row r="2437" spans="1:26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 t="s">
        <v>11218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4">
        <v>826.11</v>
      </c>
      <c r="S2437">
        <v>3</v>
      </c>
      <c r="T2437" s="5">
        <v>0</v>
      </c>
      <c r="U2437" s="4">
        <v>322.18290000000002</v>
      </c>
      <c r="V2437" s="6">
        <v>0.39</v>
      </c>
      <c r="W2437" t="s">
        <v>11582</v>
      </c>
      <c r="X2437">
        <v>2015</v>
      </c>
      <c r="Y2437" s="2">
        <v>11</v>
      </c>
      <c r="Z2437" s="2" t="s">
        <v>11580</v>
      </c>
    </row>
    <row r="2438" spans="1:26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 t="s">
        <v>11305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>
        <v>9</v>
      </c>
      <c r="T2438" s="5">
        <v>0</v>
      </c>
      <c r="U2438" s="4">
        <v>114.6285</v>
      </c>
      <c r="V2438" s="6">
        <v>0.21</v>
      </c>
      <c r="W2438" t="s">
        <v>11582</v>
      </c>
      <c r="X2438">
        <v>2017</v>
      </c>
      <c r="Y2438" s="2">
        <v>7</v>
      </c>
      <c r="Z2438" s="2" t="s">
        <v>11580</v>
      </c>
    </row>
    <row r="2439" spans="1:26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 t="s">
        <v>10987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4">
        <v>145.97999999999999</v>
      </c>
      <c r="S2439">
        <v>2</v>
      </c>
      <c r="T2439" s="5">
        <v>0.5</v>
      </c>
      <c r="U2439" s="4">
        <v>-99.266400000000004</v>
      </c>
      <c r="V2439" s="6">
        <v>-0.68</v>
      </c>
      <c r="W2439" t="s">
        <v>11583</v>
      </c>
      <c r="X2439">
        <v>2014</v>
      </c>
      <c r="Y2439" s="2">
        <v>11</v>
      </c>
      <c r="Z2439" s="2" t="s">
        <v>11584</v>
      </c>
    </row>
    <row r="2440" spans="1:26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 t="s">
        <v>10987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>
        <v>4</v>
      </c>
      <c r="T2440" s="5">
        <v>0.2</v>
      </c>
      <c r="U2440" s="4">
        <v>12.5328</v>
      </c>
      <c r="V2440" s="6">
        <v>0.35</v>
      </c>
      <c r="W2440" t="s">
        <v>11579</v>
      </c>
      <c r="X2440">
        <v>2014</v>
      </c>
      <c r="Y2440" s="2">
        <v>11</v>
      </c>
      <c r="Z2440" s="2" t="s">
        <v>11580</v>
      </c>
    </row>
    <row r="2441" spans="1:26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 t="s">
        <v>10996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>
        <v>2</v>
      </c>
      <c r="T2441" s="5">
        <v>0.2</v>
      </c>
      <c r="U2441" s="4">
        <v>2.1736</v>
      </c>
      <c r="V2441" s="6">
        <v>0.27500000000000002</v>
      </c>
      <c r="W2441" t="s">
        <v>11579</v>
      </c>
      <c r="X2441">
        <v>2017</v>
      </c>
      <c r="Y2441" s="2">
        <v>7</v>
      </c>
      <c r="Z2441" s="2" t="s">
        <v>11580</v>
      </c>
    </row>
    <row r="2442" spans="1:26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 t="s">
        <v>10988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>
        <v>5</v>
      </c>
      <c r="T2442" s="5">
        <v>0</v>
      </c>
      <c r="U2442" s="4">
        <v>86.25</v>
      </c>
      <c r="V2442" s="6">
        <v>0.25</v>
      </c>
      <c r="W2442" t="s">
        <v>11582</v>
      </c>
      <c r="X2442">
        <v>2016</v>
      </c>
      <c r="Y2442" s="2">
        <v>5</v>
      </c>
      <c r="Z2442" s="2" t="s">
        <v>11580</v>
      </c>
    </row>
    <row r="2443" spans="1:26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 t="s">
        <v>10988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>
        <v>2</v>
      </c>
      <c r="T2443" s="5">
        <v>0.3</v>
      </c>
      <c r="U2443" s="4">
        <v>-19.918399999999998</v>
      </c>
      <c r="V2443" s="6">
        <v>-0.11428571428571428</v>
      </c>
      <c r="W2443" t="s">
        <v>11585</v>
      </c>
      <c r="X2443">
        <v>2016</v>
      </c>
      <c r="Y2443" s="2">
        <v>5</v>
      </c>
      <c r="Z2443" s="2" t="s">
        <v>11584</v>
      </c>
    </row>
    <row r="2444" spans="1:26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 t="s">
        <v>10988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>
        <v>4</v>
      </c>
      <c r="T2444" s="5">
        <v>0</v>
      </c>
      <c r="U2444" s="4">
        <v>172.33840000000001</v>
      </c>
      <c r="V2444" s="6">
        <v>0.26</v>
      </c>
      <c r="W2444" t="s">
        <v>11582</v>
      </c>
      <c r="X2444">
        <v>2016</v>
      </c>
      <c r="Y2444" s="2">
        <v>5</v>
      </c>
      <c r="Z2444" s="2" t="s">
        <v>11580</v>
      </c>
    </row>
    <row r="2445" spans="1:26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 t="s">
        <v>10988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>
        <v>5</v>
      </c>
      <c r="T2445" s="5">
        <v>0</v>
      </c>
      <c r="U2445" s="4">
        <v>30.431999999999999</v>
      </c>
      <c r="V2445" s="6">
        <v>0.32</v>
      </c>
      <c r="W2445" t="s">
        <v>11582</v>
      </c>
      <c r="X2445">
        <v>2016</v>
      </c>
      <c r="Y2445" s="2">
        <v>5</v>
      </c>
      <c r="Z2445" s="2" t="s">
        <v>11580</v>
      </c>
    </row>
    <row r="2446" spans="1:26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 t="s">
        <v>10988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4">
        <v>26.88</v>
      </c>
      <c r="S2446">
        <v>6</v>
      </c>
      <c r="T2446" s="5">
        <v>0</v>
      </c>
      <c r="U2446" s="4">
        <v>12.9024</v>
      </c>
      <c r="V2446" s="6">
        <v>0.48000000000000004</v>
      </c>
      <c r="W2446" t="s">
        <v>11582</v>
      </c>
      <c r="X2446">
        <v>2016</v>
      </c>
      <c r="Y2446" s="2">
        <v>5</v>
      </c>
      <c r="Z2446" s="2" t="s">
        <v>11580</v>
      </c>
    </row>
    <row r="2447" spans="1:26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 t="s">
        <v>10988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>
        <v>2</v>
      </c>
      <c r="T2447" s="5">
        <v>0</v>
      </c>
      <c r="U2447" s="4">
        <v>74.8142</v>
      </c>
      <c r="V2447" s="6">
        <v>0.28999999999999998</v>
      </c>
      <c r="W2447" t="s">
        <v>11582</v>
      </c>
      <c r="X2447">
        <v>2016</v>
      </c>
      <c r="Y2447" s="2">
        <v>5</v>
      </c>
      <c r="Z2447" s="2" t="s">
        <v>11580</v>
      </c>
    </row>
    <row r="2448" spans="1:26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 t="s">
        <v>11098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>
        <v>2</v>
      </c>
      <c r="T2448" s="5">
        <v>0</v>
      </c>
      <c r="U2448" s="4">
        <v>8.2156000000000002</v>
      </c>
      <c r="V2448" s="6">
        <v>0.47000000000000003</v>
      </c>
      <c r="W2448" t="s">
        <v>11582</v>
      </c>
      <c r="X2448">
        <v>2015</v>
      </c>
      <c r="Y2448" s="2">
        <v>9</v>
      </c>
      <c r="Z2448" s="2" t="s">
        <v>11580</v>
      </c>
    </row>
    <row r="2449" spans="1:26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 t="s">
        <v>10989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>
        <v>5</v>
      </c>
      <c r="T2449" s="5">
        <v>0.3</v>
      </c>
      <c r="U2449" s="4">
        <v>-14.081</v>
      </c>
      <c r="V2449" s="6">
        <v>-2.8571428571428571E-2</v>
      </c>
      <c r="W2449" t="s">
        <v>11585</v>
      </c>
      <c r="X2449">
        <v>2016</v>
      </c>
      <c r="Y2449" s="2">
        <v>10</v>
      </c>
      <c r="Z2449" s="2" t="s">
        <v>11584</v>
      </c>
    </row>
    <row r="2450" spans="1:26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 t="s">
        <v>11404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>
        <v>3</v>
      </c>
      <c r="T2450" s="5">
        <v>0</v>
      </c>
      <c r="U2450" s="4">
        <v>5.3898000000000001</v>
      </c>
      <c r="V2450" s="6">
        <v>0.02</v>
      </c>
      <c r="W2450" t="s">
        <v>11582</v>
      </c>
      <c r="X2450">
        <v>2015</v>
      </c>
      <c r="Y2450" s="2">
        <v>9</v>
      </c>
      <c r="Z2450" s="2" t="s">
        <v>11580</v>
      </c>
    </row>
    <row r="2451" spans="1:26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 t="s">
        <v>11001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4">
        <v>29.12</v>
      </c>
      <c r="S2451">
        <v>5</v>
      </c>
      <c r="T2451" s="5">
        <v>0.2</v>
      </c>
      <c r="U2451" s="4">
        <v>9.8279999999999994</v>
      </c>
      <c r="V2451" s="6">
        <v>0.33749999999999997</v>
      </c>
      <c r="W2451" t="s">
        <v>11579</v>
      </c>
      <c r="X2451">
        <v>2016</v>
      </c>
      <c r="Y2451" s="2">
        <v>11</v>
      </c>
      <c r="Z2451" s="2" t="s">
        <v>11580</v>
      </c>
    </row>
    <row r="2452" spans="1:26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 t="s">
        <v>11080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4">
        <v>18.75</v>
      </c>
      <c r="S2452">
        <v>5</v>
      </c>
      <c r="T2452" s="5">
        <v>0</v>
      </c>
      <c r="U2452" s="4">
        <v>9</v>
      </c>
      <c r="V2452" s="6">
        <v>0.48</v>
      </c>
      <c r="W2452" t="s">
        <v>11582</v>
      </c>
      <c r="X2452">
        <v>2017</v>
      </c>
      <c r="Y2452" s="2">
        <v>3</v>
      </c>
      <c r="Z2452" s="2" t="s">
        <v>11580</v>
      </c>
    </row>
    <row r="2453" spans="1:26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 t="s">
        <v>11080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>
        <v>6</v>
      </c>
      <c r="T2453" s="5">
        <v>0</v>
      </c>
      <c r="U2453" s="4">
        <v>31.122</v>
      </c>
      <c r="V2453" s="6">
        <v>0.26</v>
      </c>
      <c r="W2453" t="s">
        <v>11582</v>
      </c>
      <c r="X2453">
        <v>2017</v>
      </c>
      <c r="Y2453" s="2">
        <v>3</v>
      </c>
      <c r="Z2453" s="2" t="s">
        <v>11580</v>
      </c>
    </row>
    <row r="2454" spans="1:26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 t="s">
        <v>11080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>
        <v>3</v>
      </c>
      <c r="T2454" s="5">
        <v>0.2</v>
      </c>
      <c r="U2454" s="4">
        <v>3.0861000000000001</v>
      </c>
      <c r="V2454" s="6">
        <v>0.33750000000000002</v>
      </c>
      <c r="W2454" t="s">
        <v>11579</v>
      </c>
      <c r="X2454">
        <v>2017</v>
      </c>
      <c r="Y2454" s="2">
        <v>3</v>
      </c>
      <c r="Z2454" s="2" t="s">
        <v>11580</v>
      </c>
    </row>
    <row r="2455" spans="1:26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 t="s">
        <v>11080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>
        <v>3</v>
      </c>
      <c r="T2455" s="5">
        <v>0</v>
      </c>
      <c r="U2455" s="4">
        <v>18.2592</v>
      </c>
      <c r="V2455" s="6">
        <v>0.32</v>
      </c>
      <c r="W2455" t="s">
        <v>11582</v>
      </c>
      <c r="X2455">
        <v>2017</v>
      </c>
      <c r="Y2455" s="2">
        <v>3</v>
      </c>
      <c r="Z2455" s="2" t="s">
        <v>11580</v>
      </c>
    </row>
    <row r="2456" spans="1:26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 t="s">
        <v>11080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>
        <v>8</v>
      </c>
      <c r="T2456" s="5">
        <v>0</v>
      </c>
      <c r="U2456" s="4">
        <v>13.603999999999999</v>
      </c>
      <c r="V2456" s="6">
        <v>0.19</v>
      </c>
      <c r="W2456" t="s">
        <v>11582</v>
      </c>
      <c r="X2456">
        <v>2017</v>
      </c>
      <c r="Y2456" s="2">
        <v>3</v>
      </c>
      <c r="Z2456" s="2" t="s">
        <v>11580</v>
      </c>
    </row>
    <row r="2457" spans="1:26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 t="s">
        <v>11080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>
        <v>8</v>
      </c>
      <c r="T2457" s="5">
        <v>0</v>
      </c>
      <c r="U2457" s="4">
        <v>27.9344</v>
      </c>
      <c r="V2457" s="6">
        <v>0.26</v>
      </c>
      <c r="W2457" t="s">
        <v>11582</v>
      </c>
      <c r="X2457">
        <v>2017</v>
      </c>
      <c r="Y2457" s="2">
        <v>3</v>
      </c>
      <c r="Z2457" s="2" t="s">
        <v>11580</v>
      </c>
    </row>
    <row r="2458" spans="1:26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 t="s">
        <v>11080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>
        <v>1</v>
      </c>
      <c r="T2458" s="5">
        <v>0</v>
      </c>
      <c r="U2458" s="4">
        <v>3.4357000000000002</v>
      </c>
      <c r="V2458" s="6">
        <v>0.47000000000000003</v>
      </c>
      <c r="W2458" t="s">
        <v>11582</v>
      </c>
      <c r="X2458">
        <v>2017</v>
      </c>
      <c r="Y2458" s="2">
        <v>3</v>
      </c>
      <c r="Z2458" s="2" t="s">
        <v>11580</v>
      </c>
    </row>
    <row r="2459" spans="1:26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 t="s">
        <v>11080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>
        <v>6</v>
      </c>
      <c r="T2459" s="5">
        <v>0</v>
      </c>
      <c r="U2459" s="4">
        <v>22.457999999999998</v>
      </c>
      <c r="V2459" s="6">
        <v>0.37999999999999995</v>
      </c>
      <c r="W2459" t="s">
        <v>11582</v>
      </c>
      <c r="X2459">
        <v>2017</v>
      </c>
      <c r="Y2459" s="2">
        <v>3</v>
      </c>
      <c r="Z2459" s="2" t="s">
        <v>11580</v>
      </c>
    </row>
    <row r="2460" spans="1:26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 t="s">
        <v>11080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>
        <v>3</v>
      </c>
      <c r="T2460" s="5">
        <v>0</v>
      </c>
      <c r="U2460" s="4">
        <v>12.097799999999999</v>
      </c>
      <c r="V2460" s="6">
        <v>0.26</v>
      </c>
      <c r="W2460" t="s">
        <v>11582</v>
      </c>
      <c r="X2460">
        <v>2017</v>
      </c>
      <c r="Y2460" s="2">
        <v>3</v>
      </c>
      <c r="Z2460" s="2" t="s">
        <v>11580</v>
      </c>
    </row>
    <row r="2461" spans="1:26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 t="s">
        <v>11279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>
        <v>2</v>
      </c>
      <c r="T2461" s="5">
        <v>0</v>
      </c>
      <c r="U2461" s="4">
        <v>25.438400000000001</v>
      </c>
      <c r="V2461" s="6">
        <v>0.26</v>
      </c>
      <c r="W2461" t="s">
        <v>11582</v>
      </c>
      <c r="X2461">
        <v>2017</v>
      </c>
      <c r="Y2461" s="2">
        <v>8</v>
      </c>
      <c r="Z2461" s="2" t="s">
        <v>11580</v>
      </c>
    </row>
    <row r="2462" spans="1:26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 t="s">
        <v>10979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>
        <v>3</v>
      </c>
      <c r="T2462" s="5">
        <v>0</v>
      </c>
      <c r="U2462" s="4">
        <v>13.486499999999999</v>
      </c>
      <c r="V2462" s="6">
        <v>0.45</v>
      </c>
      <c r="W2462" t="s">
        <v>11582</v>
      </c>
      <c r="X2462">
        <v>2015</v>
      </c>
      <c r="Y2462" s="2">
        <v>7</v>
      </c>
      <c r="Z2462" s="2" t="s">
        <v>11580</v>
      </c>
    </row>
    <row r="2463" spans="1:26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 t="s">
        <v>10979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>
        <v>3</v>
      </c>
      <c r="T2463" s="5">
        <v>0.2</v>
      </c>
      <c r="U2463" s="4">
        <v>34.423200000000001</v>
      </c>
      <c r="V2463" s="6">
        <v>0.35</v>
      </c>
      <c r="W2463" t="s">
        <v>11579</v>
      </c>
      <c r="X2463">
        <v>2015</v>
      </c>
      <c r="Y2463" s="2">
        <v>7</v>
      </c>
      <c r="Z2463" s="2" t="s">
        <v>11580</v>
      </c>
    </row>
    <row r="2464" spans="1:26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 t="s">
        <v>10949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>
        <v>5</v>
      </c>
      <c r="T2464" s="5">
        <v>0.2</v>
      </c>
      <c r="U2464" s="4">
        <v>29.372</v>
      </c>
      <c r="V2464" s="6">
        <v>0.35</v>
      </c>
      <c r="W2464" t="s">
        <v>11579</v>
      </c>
      <c r="X2464">
        <v>2017</v>
      </c>
      <c r="Y2464" s="2">
        <v>12</v>
      </c>
      <c r="Z2464" s="2" t="s">
        <v>11580</v>
      </c>
    </row>
    <row r="2465" spans="1:26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 t="s">
        <v>10949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4">
        <v>14.624000000000001</v>
      </c>
      <c r="S2465">
        <v>2</v>
      </c>
      <c r="T2465" s="5">
        <v>0.2</v>
      </c>
      <c r="U2465" s="4">
        <v>5.1184000000000003</v>
      </c>
      <c r="V2465" s="6">
        <v>0.35000000000000003</v>
      </c>
      <c r="W2465" t="s">
        <v>11579</v>
      </c>
      <c r="X2465">
        <v>2017</v>
      </c>
      <c r="Y2465" s="2">
        <v>12</v>
      </c>
      <c r="Z2465" s="2" t="s">
        <v>11580</v>
      </c>
    </row>
    <row r="2466" spans="1:26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 t="s">
        <v>10949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>
        <v>1</v>
      </c>
      <c r="T2466" s="5">
        <v>0</v>
      </c>
      <c r="U2466" s="4">
        <v>36.987299999999998</v>
      </c>
      <c r="V2466" s="6">
        <v>0.26999999999999996</v>
      </c>
      <c r="W2466" t="s">
        <v>11582</v>
      </c>
      <c r="X2466">
        <v>2017</v>
      </c>
      <c r="Y2466" s="2">
        <v>12</v>
      </c>
      <c r="Z2466" s="2" t="s">
        <v>11580</v>
      </c>
    </row>
    <row r="2467" spans="1:26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 t="s">
        <v>10949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>
        <v>1</v>
      </c>
      <c r="T2467" s="5">
        <v>0</v>
      </c>
      <c r="U2467" s="4">
        <v>1.512</v>
      </c>
      <c r="V2467" s="6">
        <v>0.48000000000000004</v>
      </c>
      <c r="W2467" t="s">
        <v>11582</v>
      </c>
      <c r="X2467">
        <v>2017</v>
      </c>
      <c r="Y2467" s="2">
        <v>12</v>
      </c>
      <c r="Z2467" s="2" t="s">
        <v>11580</v>
      </c>
    </row>
    <row r="2468" spans="1:26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 t="s">
        <v>11405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4">
        <v>9.11</v>
      </c>
      <c r="S2468">
        <v>1</v>
      </c>
      <c r="T2468" s="5">
        <v>0</v>
      </c>
      <c r="U2468" s="4">
        <v>4.0994999999999999</v>
      </c>
      <c r="V2468" s="6">
        <v>0.45</v>
      </c>
      <c r="W2468" t="s">
        <v>11582</v>
      </c>
      <c r="X2468">
        <v>2017</v>
      </c>
      <c r="Y2468" s="2">
        <v>5</v>
      </c>
      <c r="Z2468" s="2" t="s">
        <v>11580</v>
      </c>
    </row>
    <row r="2469" spans="1:26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 t="s">
        <v>11405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>
        <v>4</v>
      </c>
      <c r="T2469" s="5">
        <v>0</v>
      </c>
      <c r="U2469" s="4">
        <v>165.7176</v>
      </c>
      <c r="V2469" s="6">
        <v>0.28999999999999998</v>
      </c>
      <c r="W2469" t="s">
        <v>11582</v>
      </c>
      <c r="X2469">
        <v>2017</v>
      </c>
      <c r="Y2469" s="2">
        <v>5</v>
      </c>
      <c r="Z2469" s="2" t="s">
        <v>11580</v>
      </c>
    </row>
    <row r="2470" spans="1:26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 t="s">
        <v>11405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4">
        <v>32.4</v>
      </c>
      <c r="S2470">
        <v>5</v>
      </c>
      <c r="T2470" s="5">
        <v>0</v>
      </c>
      <c r="U2470" s="4">
        <v>15.552</v>
      </c>
      <c r="V2470" s="6">
        <v>0.48</v>
      </c>
      <c r="W2470" t="s">
        <v>11582</v>
      </c>
      <c r="X2470">
        <v>2017</v>
      </c>
      <c r="Y2470" s="2">
        <v>5</v>
      </c>
      <c r="Z2470" s="2" t="s">
        <v>11580</v>
      </c>
    </row>
    <row r="2471" spans="1:26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 t="s">
        <v>11405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>
        <v>1</v>
      </c>
      <c r="T2471" s="5">
        <v>0</v>
      </c>
      <c r="U2471" s="4">
        <v>4.5656999999999996</v>
      </c>
      <c r="V2471" s="6">
        <v>0.26999999999999996</v>
      </c>
      <c r="W2471" t="s">
        <v>11582</v>
      </c>
      <c r="X2471">
        <v>2017</v>
      </c>
      <c r="Y2471" s="2">
        <v>5</v>
      </c>
      <c r="Z2471" s="2" t="s">
        <v>11580</v>
      </c>
    </row>
    <row r="2472" spans="1:26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 t="s">
        <v>10990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4">
        <v>14.272</v>
      </c>
      <c r="S2472">
        <v>8</v>
      </c>
      <c r="T2472" s="5">
        <v>0.2</v>
      </c>
      <c r="U2472" s="4">
        <v>4.2816000000000001</v>
      </c>
      <c r="V2472" s="6">
        <v>0.3</v>
      </c>
      <c r="W2472" t="s">
        <v>11579</v>
      </c>
      <c r="X2472">
        <v>2016</v>
      </c>
      <c r="Y2472" s="2">
        <v>1</v>
      </c>
      <c r="Z2472" s="2" t="s">
        <v>11580</v>
      </c>
    </row>
    <row r="2473" spans="1:26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 t="s">
        <v>10990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4">
        <v>451.13600000000002</v>
      </c>
      <c r="S2473">
        <v>4</v>
      </c>
      <c r="T2473" s="5">
        <v>0.2</v>
      </c>
      <c r="U2473" s="4">
        <v>-67.670400000000001</v>
      </c>
      <c r="V2473" s="6">
        <v>-0.15</v>
      </c>
      <c r="W2473" t="s">
        <v>11579</v>
      </c>
      <c r="X2473">
        <v>2016</v>
      </c>
      <c r="Y2473" s="2">
        <v>1</v>
      </c>
      <c r="Z2473" s="2" t="s">
        <v>11584</v>
      </c>
    </row>
    <row r="2474" spans="1:26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 t="s">
        <v>10990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>
        <v>4</v>
      </c>
      <c r="T2474" s="5">
        <v>0.2</v>
      </c>
      <c r="U2474" s="4">
        <v>6.4863999999999997</v>
      </c>
      <c r="V2474" s="6">
        <v>9.9999999999999992E-2</v>
      </c>
      <c r="W2474" t="s">
        <v>11579</v>
      </c>
      <c r="X2474">
        <v>2016</v>
      </c>
      <c r="Y2474" s="2">
        <v>1</v>
      </c>
      <c r="Z2474" s="2" t="s">
        <v>11580</v>
      </c>
    </row>
    <row r="2475" spans="1:26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 t="s">
        <v>10991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4">
        <v>217.584</v>
      </c>
      <c r="S2475">
        <v>2</v>
      </c>
      <c r="T2475" s="5">
        <v>0.2</v>
      </c>
      <c r="U2475" s="4">
        <v>-29.9178</v>
      </c>
      <c r="V2475" s="6">
        <v>-0.13749999999999998</v>
      </c>
      <c r="W2475" t="s">
        <v>11579</v>
      </c>
      <c r="X2475">
        <v>2016</v>
      </c>
      <c r="Y2475" s="2">
        <v>11</v>
      </c>
      <c r="Z2475" s="2" t="s">
        <v>11584</v>
      </c>
    </row>
    <row r="2476" spans="1:26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 t="s">
        <v>10991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4">
        <v>82.95</v>
      </c>
      <c r="S2476">
        <v>5</v>
      </c>
      <c r="T2476" s="5">
        <v>0</v>
      </c>
      <c r="U2476" s="4">
        <v>29.032499999999999</v>
      </c>
      <c r="V2476" s="6">
        <v>0.35</v>
      </c>
      <c r="W2476" t="s">
        <v>11582</v>
      </c>
      <c r="X2476">
        <v>2016</v>
      </c>
      <c r="Y2476" s="2">
        <v>11</v>
      </c>
      <c r="Z2476" s="2" t="s">
        <v>11580</v>
      </c>
    </row>
    <row r="2477" spans="1:26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 t="s">
        <v>10991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4">
        <v>87.71</v>
      </c>
      <c r="S2477">
        <v>7</v>
      </c>
      <c r="T2477" s="5">
        <v>0</v>
      </c>
      <c r="U2477" s="4">
        <v>41.223700000000001</v>
      </c>
      <c r="V2477" s="6">
        <v>0.47000000000000003</v>
      </c>
      <c r="W2477" t="s">
        <v>11582</v>
      </c>
      <c r="X2477">
        <v>2016</v>
      </c>
      <c r="Y2477" s="2">
        <v>11</v>
      </c>
      <c r="Z2477" s="2" t="s">
        <v>11580</v>
      </c>
    </row>
    <row r="2478" spans="1:26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 t="s">
        <v>10991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4">
        <v>1101.48</v>
      </c>
      <c r="S2478">
        <v>4</v>
      </c>
      <c r="T2478" s="5">
        <v>0</v>
      </c>
      <c r="U2478" s="4">
        <v>429.5772</v>
      </c>
      <c r="V2478" s="6">
        <v>0.39</v>
      </c>
      <c r="W2478" t="s">
        <v>11582</v>
      </c>
      <c r="X2478">
        <v>2016</v>
      </c>
      <c r="Y2478" s="2">
        <v>11</v>
      </c>
      <c r="Z2478" s="2" t="s">
        <v>11580</v>
      </c>
    </row>
    <row r="2479" spans="1:26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 t="s">
        <v>10992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>
        <v>3</v>
      </c>
      <c r="T2479" s="5">
        <v>0.2</v>
      </c>
      <c r="U2479" s="4">
        <v>-99.176400000000001</v>
      </c>
      <c r="V2479" s="6">
        <v>-7.4999999999999997E-2</v>
      </c>
      <c r="W2479" t="s">
        <v>11579</v>
      </c>
      <c r="X2479">
        <v>2017</v>
      </c>
      <c r="Y2479" s="2">
        <v>9</v>
      </c>
      <c r="Z2479" s="2" t="s">
        <v>11584</v>
      </c>
    </row>
    <row r="2480" spans="1:26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 t="s">
        <v>11080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4">
        <v>5.46</v>
      </c>
      <c r="S2480">
        <v>3</v>
      </c>
      <c r="T2480" s="5">
        <v>0</v>
      </c>
      <c r="U2480" s="4">
        <v>1.4742</v>
      </c>
      <c r="V2480" s="6">
        <v>0.27</v>
      </c>
      <c r="W2480" t="s">
        <v>11582</v>
      </c>
      <c r="X2480">
        <v>2014</v>
      </c>
      <c r="Y2480" s="2">
        <v>9</v>
      </c>
      <c r="Z2480" s="2" t="s">
        <v>11580</v>
      </c>
    </row>
    <row r="2481" spans="1:26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 t="s">
        <v>10993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4">
        <v>11.183999999999999</v>
      </c>
      <c r="S2481">
        <v>1</v>
      </c>
      <c r="T2481" s="5">
        <v>0.2</v>
      </c>
      <c r="U2481" s="4">
        <v>0.83879999999999999</v>
      </c>
      <c r="V2481" s="6">
        <v>7.4999999999999997E-2</v>
      </c>
      <c r="W2481" t="s">
        <v>11579</v>
      </c>
      <c r="X2481">
        <v>2017</v>
      </c>
      <c r="Y2481" s="2">
        <v>6</v>
      </c>
      <c r="Z2481" s="2" t="s">
        <v>11580</v>
      </c>
    </row>
    <row r="2482" spans="1:26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 t="s">
        <v>10993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>
        <v>2</v>
      </c>
      <c r="T2482" s="5">
        <v>0.2</v>
      </c>
      <c r="U2482" s="4">
        <v>-32.636600000000001</v>
      </c>
      <c r="V2482" s="6">
        <v>-0.21249999999999999</v>
      </c>
      <c r="W2482" t="s">
        <v>11579</v>
      </c>
      <c r="X2482">
        <v>2017</v>
      </c>
      <c r="Y2482" s="2">
        <v>6</v>
      </c>
      <c r="Z2482" s="2" t="s">
        <v>11584</v>
      </c>
    </row>
    <row r="2483" spans="1:26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 t="s">
        <v>11038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>
        <v>6</v>
      </c>
      <c r="T2483" s="5">
        <v>0</v>
      </c>
      <c r="U2483" s="4">
        <v>0</v>
      </c>
      <c r="V2483" s="6">
        <v>0</v>
      </c>
      <c r="W2483" t="s">
        <v>11582</v>
      </c>
      <c r="X2483">
        <v>2017</v>
      </c>
      <c r="Y2483" s="2">
        <v>12</v>
      </c>
      <c r="Z2483" s="2" t="s">
        <v>11584</v>
      </c>
    </row>
    <row r="2484" spans="1:26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 t="s">
        <v>11038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4">
        <v>35.167999999999999</v>
      </c>
      <c r="S2484">
        <v>4</v>
      </c>
      <c r="T2484" s="5">
        <v>0.2</v>
      </c>
      <c r="U2484" s="4">
        <v>11.429600000000001</v>
      </c>
      <c r="V2484" s="6">
        <v>0.32500000000000001</v>
      </c>
      <c r="W2484" t="s">
        <v>11579</v>
      </c>
      <c r="X2484">
        <v>2017</v>
      </c>
      <c r="Y2484" s="2">
        <v>8</v>
      </c>
      <c r="Z2484" s="2" t="s">
        <v>11580</v>
      </c>
    </row>
    <row r="2485" spans="1:26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 t="s">
        <v>11038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>
        <v>5</v>
      </c>
      <c r="T2485" s="5">
        <v>0</v>
      </c>
      <c r="U2485" s="4">
        <v>250.30500000000001</v>
      </c>
      <c r="V2485" s="6">
        <v>0.22</v>
      </c>
      <c r="W2485" t="s">
        <v>11582</v>
      </c>
      <c r="X2485">
        <v>2017</v>
      </c>
      <c r="Y2485" s="2">
        <v>8</v>
      </c>
      <c r="Z2485" s="2" t="s">
        <v>11580</v>
      </c>
    </row>
    <row r="2486" spans="1:26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 t="s">
        <v>11038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>
        <v>5</v>
      </c>
      <c r="T2486" s="5">
        <v>0.2</v>
      </c>
      <c r="U2486" s="4">
        <v>32.396000000000001</v>
      </c>
      <c r="V2486" s="6">
        <v>0.32500000000000001</v>
      </c>
      <c r="W2486" t="s">
        <v>11579</v>
      </c>
      <c r="X2486">
        <v>2017</v>
      </c>
      <c r="Y2486" s="2">
        <v>8</v>
      </c>
      <c r="Z2486" s="2" t="s">
        <v>11580</v>
      </c>
    </row>
    <row r="2487" spans="1:26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 t="s">
        <v>11038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>
        <v>2</v>
      </c>
      <c r="T2487" s="5">
        <v>0</v>
      </c>
      <c r="U2487" s="4">
        <v>1.4456</v>
      </c>
      <c r="V2487" s="6">
        <v>0.26</v>
      </c>
      <c r="W2487" t="s">
        <v>11582</v>
      </c>
      <c r="X2487">
        <v>2017</v>
      </c>
      <c r="Y2487" s="2">
        <v>8</v>
      </c>
      <c r="Z2487" s="2" t="s">
        <v>11580</v>
      </c>
    </row>
    <row r="2488" spans="1:26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 t="s">
        <v>11345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4">
        <v>85.52</v>
      </c>
      <c r="S2488">
        <v>2</v>
      </c>
      <c r="T2488" s="5">
        <v>0</v>
      </c>
      <c r="U2488" s="4">
        <v>22.235199999999999</v>
      </c>
      <c r="V2488" s="6">
        <v>0.26</v>
      </c>
      <c r="W2488" t="s">
        <v>11582</v>
      </c>
      <c r="X2488">
        <v>2015</v>
      </c>
      <c r="Y2488" s="2">
        <v>1</v>
      </c>
      <c r="Z2488" s="2" t="s">
        <v>11580</v>
      </c>
    </row>
    <row r="2489" spans="1:26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 t="s">
        <v>11345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4">
        <v>9.84</v>
      </c>
      <c r="S2489">
        <v>3</v>
      </c>
      <c r="T2489" s="5">
        <v>0</v>
      </c>
      <c r="U2489" s="4">
        <v>2.6568000000000001</v>
      </c>
      <c r="V2489" s="6">
        <v>0.27</v>
      </c>
      <c r="W2489" t="s">
        <v>11582</v>
      </c>
      <c r="X2489">
        <v>2015</v>
      </c>
      <c r="Y2489" s="2">
        <v>1</v>
      </c>
      <c r="Z2489" s="2" t="s">
        <v>11580</v>
      </c>
    </row>
    <row r="2490" spans="1:26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 t="s">
        <v>11345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4">
        <v>20.04</v>
      </c>
      <c r="S2490">
        <v>3</v>
      </c>
      <c r="T2490" s="5">
        <v>0</v>
      </c>
      <c r="U2490" s="4">
        <v>9.6191999999999993</v>
      </c>
      <c r="V2490" s="6">
        <v>0.48</v>
      </c>
      <c r="W2490" t="s">
        <v>11582</v>
      </c>
      <c r="X2490">
        <v>2015</v>
      </c>
      <c r="Y2490" s="2">
        <v>1</v>
      </c>
      <c r="Z2490" s="2" t="s">
        <v>11580</v>
      </c>
    </row>
    <row r="2491" spans="1:26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 t="s">
        <v>10978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4">
        <v>631.96</v>
      </c>
      <c r="S2491">
        <v>4</v>
      </c>
      <c r="T2491" s="5">
        <v>0</v>
      </c>
      <c r="U2491" s="4">
        <v>303.3408</v>
      </c>
      <c r="V2491" s="6">
        <v>0.48</v>
      </c>
      <c r="W2491" t="s">
        <v>11582</v>
      </c>
      <c r="X2491">
        <v>2015</v>
      </c>
      <c r="Y2491" s="2">
        <v>10</v>
      </c>
      <c r="Z2491" s="2" t="s">
        <v>11580</v>
      </c>
    </row>
    <row r="2492" spans="1:26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 t="s">
        <v>10978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4">
        <v>23.92</v>
      </c>
      <c r="S2492">
        <v>4</v>
      </c>
      <c r="T2492" s="5">
        <v>0</v>
      </c>
      <c r="U2492" s="4">
        <v>10.763999999999999</v>
      </c>
      <c r="V2492" s="6">
        <v>0.44999999999999996</v>
      </c>
      <c r="W2492" t="s">
        <v>11582</v>
      </c>
      <c r="X2492">
        <v>2015</v>
      </c>
      <c r="Y2492" s="2">
        <v>10</v>
      </c>
      <c r="Z2492" s="2" t="s">
        <v>11580</v>
      </c>
    </row>
    <row r="2493" spans="1:26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 t="s">
        <v>10941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>
        <v>6</v>
      </c>
      <c r="T2493" s="5">
        <v>0</v>
      </c>
      <c r="U2493" s="4">
        <v>41.510399999999997</v>
      </c>
      <c r="V2493" s="6">
        <v>0.46</v>
      </c>
      <c r="W2493" t="s">
        <v>11582</v>
      </c>
      <c r="X2493">
        <v>2014</v>
      </c>
      <c r="Y2493" s="2">
        <v>12</v>
      </c>
      <c r="Z2493" s="2" t="s">
        <v>11580</v>
      </c>
    </row>
    <row r="2494" spans="1:26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 t="s">
        <v>11406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>
        <v>7</v>
      </c>
      <c r="T2494" s="5">
        <v>0</v>
      </c>
      <c r="U2494" s="4">
        <v>1228.1786999999999</v>
      </c>
      <c r="V2494" s="6">
        <v>0.26999999999999996</v>
      </c>
      <c r="W2494" t="s">
        <v>11582</v>
      </c>
      <c r="X2494">
        <v>2014</v>
      </c>
      <c r="Y2494" s="2">
        <v>11</v>
      </c>
      <c r="Z2494" s="2" t="s">
        <v>11580</v>
      </c>
    </row>
    <row r="2495" spans="1:26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 t="s">
        <v>10994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>
        <v>5</v>
      </c>
      <c r="T2495" s="5">
        <v>0.3</v>
      </c>
      <c r="U2495" s="4">
        <v>-34.392000000000003</v>
      </c>
      <c r="V2495" s="6">
        <v>-0.1142857142857143</v>
      </c>
      <c r="W2495" t="s">
        <v>11585</v>
      </c>
      <c r="X2495">
        <v>2016</v>
      </c>
      <c r="Y2495" s="2">
        <v>9</v>
      </c>
      <c r="Z2495" s="2" t="s">
        <v>11584</v>
      </c>
    </row>
    <row r="2496" spans="1:26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 t="s">
        <v>10994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>
        <v>5</v>
      </c>
      <c r="T2496" s="5">
        <v>0.2</v>
      </c>
      <c r="U2496" s="4">
        <v>53.997</v>
      </c>
      <c r="V2496" s="6">
        <v>7.4999999999999997E-2</v>
      </c>
      <c r="W2496" t="s">
        <v>11579</v>
      </c>
      <c r="X2496">
        <v>2016</v>
      </c>
      <c r="Y2496" s="2">
        <v>9</v>
      </c>
      <c r="Z2496" s="2" t="s">
        <v>11580</v>
      </c>
    </row>
    <row r="2497" spans="1:26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 t="s">
        <v>11407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>
        <v>8</v>
      </c>
      <c r="T2497" s="5">
        <v>0</v>
      </c>
      <c r="U2497" s="4">
        <v>32.392000000000003</v>
      </c>
      <c r="V2497" s="6">
        <v>0.05</v>
      </c>
      <c r="W2497" t="s">
        <v>11582</v>
      </c>
      <c r="X2497">
        <v>2014</v>
      </c>
      <c r="Y2497" s="2">
        <v>6</v>
      </c>
      <c r="Z2497" s="2" t="s">
        <v>11580</v>
      </c>
    </row>
    <row r="2498" spans="1:26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 t="s">
        <v>11022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>
        <v>3</v>
      </c>
      <c r="T2498" s="5">
        <v>0</v>
      </c>
      <c r="U2498" s="4">
        <v>18.609300000000001</v>
      </c>
      <c r="V2498" s="6">
        <v>0.29000000000000004</v>
      </c>
      <c r="W2498" t="s">
        <v>11582</v>
      </c>
      <c r="X2498">
        <v>2015</v>
      </c>
      <c r="Y2498" s="2">
        <v>9</v>
      </c>
      <c r="Z2498" s="2" t="s">
        <v>11580</v>
      </c>
    </row>
    <row r="2499" spans="1:26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 t="s">
        <v>11022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>
        <v>2</v>
      </c>
      <c r="T2499" s="5">
        <v>0</v>
      </c>
      <c r="U2499" s="4">
        <v>58.496200000000002</v>
      </c>
      <c r="V2499" s="6">
        <v>0.47000000000000003</v>
      </c>
      <c r="W2499" t="s">
        <v>11582</v>
      </c>
      <c r="X2499">
        <v>2015</v>
      </c>
      <c r="Y2499" s="2">
        <v>9</v>
      </c>
      <c r="Z2499" s="2" t="s">
        <v>11580</v>
      </c>
    </row>
    <row r="2500" spans="1:26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 t="s">
        <v>11126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>
        <v>1</v>
      </c>
      <c r="T2500" s="5">
        <v>0.2</v>
      </c>
      <c r="U2500" s="4">
        <v>3.3544</v>
      </c>
      <c r="V2500" s="6">
        <v>0.35000000000000003</v>
      </c>
      <c r="W2500" t="s">
        <v>11579</v>
      </c>
      <c r="X2500">
        <v>2016</v>
      </c>
      <c r="Y2500" s="2">
        <v>5</v>
      </c>
      <c r="Z2500" s="2" t="s">
        <v>11580</v>
      </c>
    </row>
    <row r="2501" spans="1:26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 t="s">
        <v>10945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4">
        <v>37.607999999999997</v>
      </c>
      <c r="S2501">
        <v>3</v>
      </c>
      <c r="T2501" s="5">
        <v>0.2</v>
      </c>
      <c r="U2501" s="4">
        <v>12.6927</v>
      </c>
      <c r="V2501" s="6">
        <v>0.33750000000000002</v>
      </c>
      <c r="W2501" t="s">
        <v>11579</v>
      </c>
      <c r="X2501">
        <v>2017</v>
      </c>
      <c r="Y2501" s="2">
        <v>6</v>
      </c>
      <c r="Z2501" s="2" t="s">
        <v>11580</v>
      </c>
    </row>
    <row r="2502" spans="1:26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 t="s">
        <v>10995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>
        <v>2</v>
      </c>
      <c r="T2502" s="5">
        <v>0.2</v>
      </c>
      <c r="U2502" s="4">
        <v>4.4311999999999996</v>
      </c>
      <c r="V2502" s="6">
        <v>0.36249999999999993</v>
      </c>
      <c r="W2502" t="s">
        <v>11579</v>
      </c>
      <c r="X2502">
        <v>2017</v>
      </c>
      <c r="Y2502" s="2">
        <v>6</v>
      </c>
      <c r="Z2502" s="2" t="s">
        <v>11580</v>
      </c>
    </row>
    <row r="2503" spans="1:26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 t="s">
        <v>10995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>
        <v>4</v>
      </c>
      <c r="T2503" s="5">
        <v>0.8</v>
      </c>
      <c r="U2503" s="4">
        <v>-3.5712000000000002</v>
      </c>
      <c r="V2503" s="6">
        <v>-1.5500000000000003</v>
      </c>
      <c r="W2503" t="s">
        <v>11583</v>
      </c>
      <c r="X2503">
        <v>2017</v>
      </c>
      <c r="Y2503" s="2">
        <v>6</v>
      </c>
      <c r="Z2503" s="2" t="s">
        <v>11584</v>
      </c>
    </row>
    <row r="2504" spans="1:26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 t="s">
        <v>10995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>
        <v>4</v>
      </c>
      <c r="T2504" s="5">
        <v>0.8</v>
      </c>
      <c r="U2504" s="4">
        <v>-16.38</v>
      </c>
      <c r="V2504" s="6">
        <v>-1.75</v>
      </c>
      <c r="W2504" t="s">
        <v>11583</v>
      </c>
      <c r="X2504">
        <v>2017</v>
      </c>
      <c r="Y2504" s="2">
        <v>6</v>
      </c>
      <c r="Z2504" s="2" t="s">
        <v>11584</v>
      </c>
    </row>
    <row r="2505" spans="1:26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 t="s">
        <v>11034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>
        <v>2</v>
      </c>
      <c r="T2505" s="5">
        <v>0</v>
      </c>
      <c r="U2505" s="4">
        <v>3.4685999999999999</v>
      </c>
      <c r="V2505" s="6">
        <v>0.47</v>
      </c>
      <c r="W2505" t="s">
        <v>11582</v>
      </c>
      <c r="X2505">
        <v>2016</v>
      </c>
      <c r="Y2505" s="2">
        <v>11</v>
      </c>
      <c r="Z2505" s="2" t="s">
        <v>11580</v>
      </c>
    </row>
    <row r="2506" spans="1:26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 t="s">
        <v>11000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>
        <v>4</v>
      </c>
      <c r="T2506" s="5">
        <v>0</v>
      </c>
      <c r="U2506" s="4">
        <v>15.041600000000001</v>
      </c>
      <c r="V2506" s="6">
        <v>0.28000000000000003</v>
      </c>
      <c r="W2506" t="s">
        <v>11582</v>
      </c>
      <c r="X2506">
        <v>2014</v>
      </c>
      <c r="Y2506" s="2">
        <v>7</v>
      </c>
      <c r="Z2506" s="2" t="s">
        <v>11580</v>
      </c>
    </row>
    <row r="2507" spans="1:26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 t="s">
        <v>11000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4">
        <v>8187.65</v>
      </c>
      <c r="S2507">
        <v>5</v>
      </c>
      <c r="T2507" s="5">
        <v>0</v>
      </c>
      <c r="U2507" s="4">
        <v>327.50599999999997</v>
      </c>
      <c r="V2507" s="6">
        <v>0.04</v>
      </c>
      <c r="W2507" t="s">
        <v>11582</v>
      </c>
      <c r="X2507">
        <v>2014</v>
      </c>
      <c r="Y2507" s="2">
        <v>7</v>
      </c>
      <c r="Z2507" s="2" t="s">
        <v>11580</v>
      </c>
    </row>
    <row r="2508" spans="1:26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 t="s">
        <v>11000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>
        <v>8</v>
      </c>
      <c r="T2508" s="5">
        <v>0</v>
      </c>
      <c r="U2508" s="4">
        <v>34.284799999999997</v>
      </c>
      <c r="V2508" s="6">
        <v>0.43999999999999995</v>
      </c>
      <c r="W2508" t="s">
        <v>11582</v>
      </c>
      <c r="X2508">
        <v>2014</v>
      </c>
      <c r="Y2508" s="2">
        <v>7</v>
      </c>
      <c r="Z2508" s="2" t="s">
        <v>11580</v>
      </c>
    </row>
    <row r="2509" spans="1:26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 t="s">
        <v>10974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4">
        <v>32.783999999999999</v>
      </c>
      <c r="S2509">
        <v>4</v>
      </c>
      <c r="T2509" s="5">
        <v>0.8</v>
      </c>
      <c r="U2509" s="4">
        <v>-85.238399999999999</v>
      </c>
      <c r="V2509" s="6">
        <v>-2.6</v>
      </c>
      <c r="W2509" t="s">
        <v>11583</v>
      </c>
      <c r="X2509">
        <v>2015</v>
      </c>
      <c r="Y2509" s="2">
        <v>7</v>
      </c>
      <c r="Z2509" s="2" t="s">
        <v>11584</v>
      </c>
    </row>
    <row r="2510" spans="1:26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 t="s">
        <v>10984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4">
        <v>196.77600000000001</v>
      </c>
      <c r="S2510">
        <v>3</v>
      </c>
      <c r="T2510" s="5">
        <v>0.2</v>
      </c>
      <c r="U2510" s="4">
        <v>14.7582</v>
      </c>
      <c r="V2510" s="6">
        <v>7.4999999999999997E-2</v>
      </c>
      <c r="W2510" t="s">
        <v>11579</v>
      </c>
      <c r="X2510">
        <v>2017</v>
      </c>
      <c r="Y2510" s="2">
        <v>3</v>
      </c>
      <c r="Z2510" s="2" t="s">
        <v>11580</v>
      </c>
    </row>
    <row r="2511" spans="1:26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 t="s">
        <v>10984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>
        <v>6</v>
      </c>
      <c r="T2511" s="5">
        <v>0</v>
      </c>
      <c r="U2511" s="4">
        <v>52.793399999999998</v>
      </c>
      <c r="V2511" s="6">
        <v>0.11</v>
      </c>
      <c r="W2511" t="s">
        <v>11582</v>
      </c>
      <c r="X2511">
        <v>2017</v>
      </c>
      <c r="Y2511" s="2">
        <v>3</v>
      </c>
      <c r="Z2511" s="2" t="s">
        <v>11580</v>
      </c>
    </row>
    <row r="2512" spans="1:26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 t="s">
        <v>11375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4">
        <v>1117.92</v>
      </c>
      <c r="S2512">
        <v>4</v>
      </c>
      <c r="T2512" s="5">
        <v>0</v>
      </c>
      <c r="U2512" s="4">
        <v>55.896000000000001</v>
      </c>
      <c r="V2512" s="6">
        <v>4.9999999999999996E-2</v>
      </c>
      <c r="W2512" t="s">
        <v>11582</v>
      </c>
      <c r="X2512">
        <v>2016</v>
      </c>
      <c r="Y2512" s="2">
        <v>11</v>
      </c>
      <c r="Z2512" s="2" t="s">
        <v>11580</v>
      </c>
    </row>
    <row r="2513" spans="1:26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 t="s">
        <v>11232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>
        <v>6</v>
      </c>
      <c r="T2513" s="5">
        <v>0</v>
      </c>
      <c r="U2513" s="4">
        <v>41.534999999999997</v>
      </c>
      <c r="V2513" s="6">
        <v>0.38999999999999996</v>
      </c>
      <c r="W2513" t="s">
        <v>11582</v>
      </c>
      <c r="X2513">
        <v>2015</v>
      </c>
      <c r="Y2513" s="2">
        <v>4</v>
      </c>
      <c r="Z2513" s="2" t="s">
        <v>11580</v>
      </c>
    </row>
    <row r="2514" spans="1:26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 t="s">
        <v>10996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>
        <v>5</v>
      </c>
      <c r="T2514" s="5">
        <v>0.7</v>
      </c>
      <c r="U2514" s="4">
        <v>-33.484000000000002</v>
      </c>
      <c r="V2514" s="6">
        <v>-0.73333333333333339</v>
      </c>
      <c r="W2514" t="s">
        <v>11583</v>
      </c>
      <c r="X2514">
        <v>2017</v>
      </c>
      <c r="Y2514" s="2">
        <v>12</v>
      </c>
      <c r="Z2514" s="2" t="s">
        <v>11584</v>
      </c>
    </row>
    <row r="2515" spans="1:26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 t="s">
        <v>10955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>
        <v>4</v>
      </c>
      <c r="T2515" s="5">
        <v>0.2</v>
      </c>
      <c r="U2515" s="4">
        <v>1.1996</v>
      </c>
      <c r="V2515" s="6">
        <v>1.2499999999999999E-2</v>
      </c>
      <c r="W2515" t="s">
        <v>11579</v>
      </c>
      <c r="X2515">
        <v>2016</v>
      </c>
      <c r="Y2515" s="2">
        <v>11</v>
      </c>
      <c r="Z2515" s="2" t="s">
        <v>11580</v>
      </c>
    </row>
    <row r="2516" spans="1:26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 t="s">
        <v>10955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>
        <v>2</v>
      </c>
      <c r="T2516" s="5">
        <v>0.3</v>
      </c>
      <c r="U2516" s="4">
        <v>-2.0568</v>
      </c>
      <c r="V2516" s="6">
        <v>-4.2857142857142858E-2</v>
      </c>
      <c r="W2516" t="s">
        <v>11585</v>
      </c>
      <c r="X2516">
        <v>2016</v>
      </c>
      <c r="Y2516" s="2">
        <v>11</v>
      </c>
      <c r="Z2516" s="2" t="s">
        <v>11584</v>
      </c>
    </row>
    <row r="2517" spans="1:26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 t="s">
        <v>11106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>
        <v>2</v>
      </c>
      <c r="T2517" s="5">
        <v>0.2</v>
      </c>
      <c r="U2517" s="4">
        <v>19.824000000000002</v>
      </c>
      <c r="V2517" s="6">
        <v>7.5000000000000011E-2</v>
      </c>
      <c r="W2517" t="s">
        <v>11579</v>
      </c>
      <c r="X2517">
        <v>2014</v>
      </c>
      <c r="Y2517" s="2">
        <v>9</v>
      </c>
      <c r="Z2517" s="2" t="s">
        <v>11580</v>
      </c>
    </row>
    <row r="2518" spans="1:26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 t="s">
        <v>10994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>
        <v>9</v>
      </c>
      <c r="T2518" s="5">
        <v>0.2</v>
      </c>
      <c r="U2518" s="4">
        <v>204.07140000000001</v>
      </c>
      <c r="V2518" s="6">
        <v>0.33750000000000002</v>
      </c>
      <c r="W2518" t="s">
        <v>11579</v>
      </c>
      <c r="X2518">
        <v>2014</v>
      </c>
      <c r="Y2518" s="2">
        <v>11</v>
      </c>
      <c r="Z2518" s="2" t="s">
        <v>11580</v>
      </c>
    </row>
    <row r="2519" spans="1:26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 t="s">
        <v>11234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>
        <v>3</v>
      </c>
      <c r="T2519" s="5">
        <v>0</v>
      </c>
      <c r="U2519" s="4">
        <v>12.993</v>
      </c>
      <c r="V2519" s="6">
        <v>9.9999999999999992E-2</v>
      </c>
      <c r="W2519" t="s">
        <v>11582</v>
      </c>
      <c r="X2519">
        <v>2017</v>
      </c>
      <c r="Y2519" s="2">
        <v>5</v>
      </c>
      <c r="Z2519" s="2" t="s">
        <v>11580</v>
      </c>
    </row>
    <row r="2520" spans="1:26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 t="s">
        <v>11375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4">
        <v>20.16</v>
      </c>
      <c r="S2520">
        <v>7</v>
      </c>
      <c r="T2520" s="5">
        <v>0</v>
      </c>
      <c r="U2520" s="4">
        <v>9.8783999999999992</v>
      </c>
      <c r="V2520" s="6">
        <v>0.48999999999999994</v>
      </c>
      <c r="W2520" t="s">
        <v>11582</v>
      </c>
      <c r="X2520">
        <v>2016</v>
      </c>
      <c r="Y2520" s="2">
        <v>10</v>
      </c>
      <c r="Z2520" s="2" t="s">
        <v>11580</v>
      </c>
    </row>
    <row r="2521" spans="1:26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 t="s">
        <v>11375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>
        <v>6</v>
      </c>
      <c r="T2521" s="5">
        <v>0</v>
      </c>
      <c r="U2521" s="4">
        <v>14.4354</v>
      </c>
      <c r="V2521" s="6">
        <v>0.49</v>
      </c>
      <c r="W2521" t="s">
        <v>11582</v>
      </c>
      <c r="X2521">
        <v>2016</v>
      </c>
      <c r="Y2521" s="2">
        <v>10</v>
      </c>
      <c r="Z2521" s="2" t="s">
        <v>11580</v>
      </c>
    </row>
    <row r="2522" spans="1:26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 t="s">
        <v>11375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4">
        <v>868.59</v>
      </c>
      <c r="S2522">
        <v>3</v>
      </c>
      <c r="T2522" s="5">
        <v>0</v>
      </c>
      <c r="U2522" s="4">
        <v>251.89109999999999</v>
      </c>
      <c r="V2522" s="6">
        <v>0.28999999999999998</v>
      </c>
      <c r="W2522" t="s">
        <v>11582</v>
      </c>
      <c r="X2522">
        <v>2016</v>
      </c>
      <c r="Y2522" s="2">
        <v>10</v>
      </c>
      <c r="Z2522" s="2" t="s">
        <v>11580</v>
      </c>
    </row>
    <row r="2523" spans="1:26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 t="s">
        <v>11375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>
        <v>2</v>
      </c>
      <c r="T2523" s="5">
        <v>0</v>
      </c>
      <c r="U2523" s="4">
        <v>6.2207999999999997</v>
      </c>
      <c r="V2523" s="6">
        <v>0.47999999999999993</v>
      </c>
      <c r="W2523" t="s">
        <v>11582</v>
      </c>
      <c r="X2523">
        <v>2016</v>
      </c>
      <c r="Y2523" s="2">
        <v>10</v>
      </c>
      <c r="Z2523" s="2" t="s">
        <v>11580</v>
      </c>
    </row>
    <row r="2524" spans="1:26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 t="s">
        <v>11375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>
        <v>1</v>
      </c>
      <c r="T2524" s="5">
        <v>0</v>
      </c>
      <c r="U2524" s="4">
        <v>1.375</v>
      </c>
      <c r="V2524" s="6">
        <v>0.25</v>
      </c>
      <c r="W2524" t="s">
        <v>11582</v>
      </c>
      <c r="X2524">
        <v>2016</v>
      </c>
      <c r="Y2524" s="2">
        <v>10</v>
      </c>
      <c r="Z2524" s="2" t="s">
        <v>11580</v>
      </c>
    </row>
    <row r="2525" spans="1:26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 t="s">
        <v>11375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>
        <v>4</v>
      </c>
      <c r="T2525" s="5">
        <v>0</v>
      </c>
      <c r="U2525" s="4">
        <v>55.936</v>
      </c>
      <c r="V2525" s="6">
        <v>0.46</v>
      </c>
      <c r="W2525" t="s">
        <v>11582</v>
      </c>
      <c r="X2525">
        <v>2016</v>
      </c>
      <c r="Y2525" s="2">
        <v>10</v>
      </c>
      <c r="Z2525" s="2" t="s">
        <v>11580</v>
      </c>
    </row>
    <row r="2526" spans="1:26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 t="s">
        <v>10997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>
        <v>9</v>
      </c>
      <c r="T2526" s="5">
        <v>0.2</v>
      </c>
      <c r="U2526" s="4">
        <v>5.2560000000000002</v>
      </c>
      <c r="V2526" s="6">
        <v>0.125</v>
      </c>
      <c r="W2526" t="s">
        <v>11579</v>
      </c>
      <c r="X2526">
        <v>2015</v>
      </c>
      <c r="Y2526" s="2">
        <v>4</v>
      </c>
      <c r="Z2526" s="2" t="s">
        <v>11580</v>
      </c>
    </row>
    <row r="2527" spans="1:26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 t="s">
        <v>10997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4">
        <v>25.488</v>
      </c>
      <c r="S2527">
        <v>2</v>
      </c>
      <c r="T2527" s="5">
        <v>0.2</v>
      </c>
      <c r="U2527" s="4">
        <v>4.4603999999999999</v>
      </c>
      <c r="V2527" s="6">
        <v>0.17499999999999999</v>
      </c>
      <c r="W2527" t="s">
        <v>11579</v>
      </c>
      <c r="X2527">
        <v>2015</v>
      </c>
      <c r="Y2527" s="2">
        <v>4</v>
      </c>
      <c r="Z2527" s="2" t="s">
        <v>11580</v>
      </c>
    </row>
    <row r="2528" spans="1:26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 t="s">
        <v>10997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>
        <v>3</v>
      </c>
      <c r="T2528" s="5">
        <v>0.8</v>
      </c>
      <c r="U2528" s="4">
        <v>-12.074999999999999</v>
      </c>
      <c r="V2528" s="6">
        <v>-1.7499999999999998</v>
      </c>
      <c r="W2528" t="s">
        <v>11583</v>
      </c>
      <c r="X2528">
        <v>2015</v>
      </c>
      <c r="Y2528" s="2">
        <v>4</v>
      </c>
      <c r="Z2528" s="2" t="s">
        <v>11584</v>
      </c>
    </row>
    <row r="2529" spans="1:26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 t="s">
        <v>10997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>
        <v>6</v>
      </c>
      <c r="T2529" s="5">
        <v>0.8</v>
      </c>
      <c r="U2529" s="4">
        <v>-16.884</v>
      </c>
      <c r="V2529" s="6">
        <v>-1.75</v>
      </c>
      <c r="W2529" t="s">
        <v>11583</v>
      </c>
      <c r="X2529">
        <v>2015</v>
      </c>
      <c r="Y2529" s="2">
        <v>4</v>
      </c>
      <c r="Z2529" s="2" t="s">
        <v>11584</v>
      </c>
    </row>
    <row r="2530" spans="1:26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 t="s">
        <v>10997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>
        <v>2</v>
      </c>
      <c r="T2530" s="5">
        <v>0.2</v>
      </c>
      <c r="U2530" s="4">
        <v>2.8883999999999999</v>
      </c>
      <c r="V2530" s="6">
        <v>0.36249999999999999</v>
      </c>
      <c r="W2530" t="s">
        <v>11579</v>
      </c>
      <c r="X2530">
        <v>2015</v>
      </c>
      <c r="Y2530" s="2">
        <v>4</v>
      </c>
      <c r="Z2530" s="2" t="s">
        <v>11580</v>
      </c>
    </row>
    <row r="2531" spans="1:26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 t="s">
        <v>10939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>
        <v>2</v>
      </c>
      <c r="T2531" s="5">
        <v>0.2</v>
      </c>
      <c r="U2531" s="4">
        <v>3.6288</v>
      </c>
      <c r="V2531" s="6">
        <v>0.35</v>
      </c>
      <c r="W2531" t="s">
        <v>11579</v>
      </c>
      <c r="X2531">
        <v>2014</v>
      </c>
      <c r="Y2531" s="2">
        <v>10</v>
      </c>
      <c r="Z2531" s="2" t="s">
        <v>11580</v>
      </c>
    </row>
    <row r="2532" spans="1:26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 t="s">
        <v>11390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>
        <v>5</v>
      </c>
      <c r="T2532" s="5">
        <v>0</v>
      </c>
      <c r="U2532" s="4">
        <v>52.531999999999996</v>
      </c>
      <c r="V2532" s="6">
        <v>0.45999999999999996</v>
      </c>
      <c r="W2532" t="s">
        <v>11582</v>
      </c>
      <c r="X2532">
        <v>2014</v>
      </c>
      <c r="Y2532" s="2">
        <v>8</v>
      </c>
      <c r="Z2532" s="2" t="s">
        <v>11580</v>
      </c>
    </row>
    <row r="2533" spans="1:26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 t="s">
        <v>11390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4">
        <v>17.96</v>
      </c>
      <c r="S2533">
        <v>4</v>
      </c>
      <c r="T2533" s="5">
        <v>0</v>
      </c>
      <c r="U2533" s="4">
        <v>8.2615999999999996</v>
      </c>
      <c r="V2533" s="6">
        <v>0.45999999999999996</v>
      </c>
      <c r="W2533" t="s">
        <v>11582</v>
      </c>
      <c r="X2533">
        <v>2014</v>
      </c>
      <c r="Y2533" s="2">
        <v>8</v>
      </c>
      <c r="Z2533" s="2" t="s">
        <v>11580</v>
      </c>
    </row>
    <row r="2534" spans="1:26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 t="s">
        <v>11390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>
        <v>7</v>
      </c>
      <c r="T2534" s="5">
        <v>0</v>
      </c>
      <c r="U2534" s="4">
        <v>4.5612000000000004</v>
      </c>
      <c r="V2534" s="6">
        <v>0.36000000000000004</v>
      </c>
      <c r="W2534" t="s">
        <v>11582</v>
      </c>
      <c r="X2534">
        <v>2014</v>
      </c>
      <c r="Y2534" s="2">
        <v>8</v>
      </c>
      <c r="Z2534" s="2" t="s">
        <v>11580</v>
      </c>
    </row>
    <row r="2535" spans="1:26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 t="s">
        <v>11390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>
        <v>4</v>
      </c>
      <c r="T2535" s="5">
        <v>0</v>
      </c>
      <c r="U2535" s="4">
        <v>122.3856</v>
      </c>
      <c r="V2535" s="6">
        <v>0.36</v>
      </c>
      <c r="W2535" t="s">
        <v>11582</v>
      </c>
      <c r="X2535">
        <v>2014</v>
      </c>
      <c r="Y2535" s="2">
        <v>8</v>
      </c>
      <c r="Z2535" s="2" t="s">
        <v>11580</v>
      </c>
    </row>
    <row r="2536" spans="1:26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 t="s">
        <v>10998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>
        <v>6</v>
      </c>
      <c r="T2536" s="5">
        <v>0.2</v>
      </c>
      <c r="U2536" s="4">
        <v>-337.80599999999998</v>
      </c>
      <c r="V2536" s="6">
        <v>-0.18749999999999997</v>
      </c>
      <c r="W2536" t="s">
        <v>11579</v>
      </c>
      <c r="X2536">
        <v>2017</v>
      </c>
      <c r="Y2536" s="2">
        <v>8</v>
      </c>
      <c r="Z2536" s="2" t="s">
        <v>11584</v>
      </c>
    </row>
    <row r="2537" spans="1:26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 t="s">
        <v>11408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>
        <v>4</v>
      </c>
      <c r="T2537" s="5">
        <v>0</v>
      </c>
      <c r="U2537" s="4">
        <v>18.064800000000002</v>
      </c>
      <c r="V2537" s="6">
        <v>0.39</v>
      </c>
      <c r="W2537" t="s">
        <v>11582</v>
      </c>
      <c r="X2537">
        <v>2015</v>
      </c>
      <c r="Y2537" s="2">
        <v>9</v>
      </c>
      <c r="Z2537" s="2" t="s">
        <v>11580</v>
      </c>
    </row>
    <row r="2538" spans="1:26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 t="s">
        <v>10999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>
        <v>2</v>
      </c>
      <c r="T2538" s="5">
        <v>0.3</v>
      </c>
      <c r="U2538" s="4">
        <v>-54.595799999999997</v>
      </c>
      <c r="V2538" s="6">
        <v>-0.3</v>
      </c>
      <c r="W2538" t="s">
        <v>11585</v>
      </c>
      <c r="X2538">
        <v>2015</v>
      </c>
      <c r="Y2538" s="2">
        <v>1</v>
      </c>
      <c r="Z2538" s="2" t="s">
        <v>11584</v>
      </c>
    </row>
    <row r="2539" spans="1:26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 t="s">
        <v>10999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>
        <v>4</v>
      </c>
      <c r="T2539" s="5">
        <v>0.4</v>
      </c>
      <c r="U2539" s="4">
        <v>-100.7944</v>
      </c>
      <c r="V2539" s="6">
        <v>-0.23333333333333334</v>
      </c>
      <c r="W2539" t="s">
        <v>11585</v>
      </c>
      <c r="X2539">
        <v>2015</v>
      </c>
      <c r="Y2539" s="2">
        <v>1</v>
      </c>
      <c r="Z2539" s="2" t="s">
        <v>11584</v>
      </c>
    </row>
    <row r="2540" spans="1:26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 t="s">
        <v>10999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4">
        <v>155.37</v>
      </c>
      <c r="S2540">
        <v>1</v>
      </c>
      <c r="T2540" s="5">
        <v>0.4</v>
      </c>
      <c r="U2540" s="4">
        <v>-36.253</v>
      </c>
      <c r="V2540" s="6">
        <v>-0.23333333333333334</v>
      </c>
      <c r="W2540" t="s">
        <v>11585</v>
      </c>
      <c r="X2540">
        <v>2015</v>
      </c>
      <c r="Y2540" s="2">
        <v>1</v>
      </c>
      <c r="Z2540" s="2" t="s">
        <v>11584</v>
      </c>
    </row>
    <row r="2541" spans="1:26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 t="s">
        <v>11000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>
        <v>6</v>
      </c>
      <c r="T2541" s="5">
        <v>0.2</v>
      </c>
      <c r="U2541" s="4">
        <v>-219.1644</v>
      </c>
      <c r="V2541" s="6">
        <v>-0.16250000000000001</v>
      </c>
      <c r="W2541" t="s">
        <v>11579</v>
      </c>
      <c r="X2541">
        <v>2015</v>
      </c>
      <c r="Y2541" s="2">
        <v>7</v>
      </c>
      <c r="Z2541" s="2" t="s">
        <v>11584</v>
      </c>
    </row>
    <row r="2542" spans="1:26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 t="s">
        <v>11000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>
        <v>3</v>
      </c>
      <c r="T2542" s="5">
        <v>0.2</v>
      </c>
      <c r="U2542" s="4">
        <v>78.767099999999999</v>
      </c>
      <c r="V2542" s="6">
        <v>0.11249999999999999</v>
      </c>
      <c r="W2542" t="s">
        <v>11579</v>
      </c>
      <c r="X2542">
        <v>2015</v>
      </c>
      <c r="Y2542" s="2">
        <v>7</v>
      </c>
      <c r="Z2542" s="2" t="s">
        <v>11580</v>
      </c>
    </row>
    <row r="2543" spans="1:26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 t="s">
        <v>11122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>
        <v>7</v>
      </c>
      <c r="T2543" s="5">
        <v>0.2</v>
      </c>
      <c r="U2543" s="4">
        <v>22.377600000000001</v>
      </c>
      <c r="V2543" s="6">
        <v>0.2</v>
      </c>
      <c r="W2543" t="s">
        <v>11579</v>
      </c>
      <c r="X2543">
        <v>2016</v>
      </c>
      <c r="Y2543" s="2">
        <v>4</v>
      </c>
      <c r="Z2543" s="2" t="s">
        <v>11580</v>
      </c>
    </row>
    <row r="2544" spans="1:26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 t="s">
        <v>10951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>
        <v>3</v>
      </c>
      <c r="T2544" s="5">
        <v>0.2</v>
      </c>
      <c r="U2544" s="4">
        <v>14.395200000000001</v>
      </c>
      <c r="V2544" s="6">
        <v>0.1</v>
      </c>
      <c r="W2544" t="s">
        <v>11579</v>
      </c>
      <c r="X2544">
        <v>2014</v>
      </c>
      <c r="Y2544" s="2">
        <v>9</v>
      </c>
      <c r="Z2544" s="2" t="s">
        <v>11580</v>
      </c>
    </row>
    <row r="2545" spans="1:26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 t="s">
        <v>11400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4">
        <v>173.94</v>
      </c>
      <c r="S2545">
        <v>3</v>
      </c>
      <c r="T2545" s="5">
        <v>0</v>
      </c>
      <c r="U2545" s="4">
        <v>13.9152</v>
      </c>
      <c r="V2545" s="6">
        <v>0.08</v>
      </c>
      <c r="W2545" t="s">
        <v>11582</v>
      </c>
      <c r="X2545">
        <v>2016</v>
      </c>
      <c r="Y2545" s="2">
        <v>9</v>
      </c>
      <c r="Z2545" s="2" t="s">
        <v>11580</v>
      </c>
    </row>
    <row r="2546" spans="1:26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 t="s">
        <v>11400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>
        <v>4</v>
      </c>
      <c r="T2546" s="5">
        <v>0</v>
      </c>
      <c r="U2546" s="4">
        <v>6.9371999999999998</v>
      </c>
      <c r="V2546" s="6">
        <v>0.47</v>
      </c>
      <c r="W2546" t="s">
        <v>11582</v>
      </c>
      <c r="X2546">
        <v>2016</v>
      </c>
      <c r="Y2546" s="2">
        <v>9</v>
      </c>
      <c r="Z2546" s="2" t="s">
        <v>11580</v>
      </c>
    </row>
    <row r="2547" spans="1:26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 t="s">
        <v>11001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>
        <v>4</v>
      </c>
      <c r="T2547" s="5">
        <v>0</v>
      </c>
      <c r="U2547" s="4">
        <v>2.0592000000000001</v>
      </c>
      <c r="V2547" s="6">
        <v>1.0000000000000002E-2</v>
      </c>
      <c r="W2547" t="s">
        <v>11582</v>
      </c>
      <c r="X2547">
        <v>2017</v>
      </c>
      <c r="Y2547" s="2">
        <v>4</v>
      </c>
      <c r="Z2547" s="2" t="s">
        <v>11580</v>
      </c>
    </row>
    <row r="2548" spans="1:26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 t="s">
        <v>11001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>
        <v>1</v>
      </c>
      <c r="T2548" s="5">
        <v>0.15</v>
      </c>
      <c r="U2548" s="4">
        <v>-6.0490000000000004</v>
      </c>
      <c r="V2548" s="6">
        <v>-5.8823529411764712E-2</v>
      </c>
      <c r="W2548" t="s">
        <v>11579</v>
      </c>
      <c r="X2548">
        <v>2017</v>
      </c>
      <c r="Y2548" s="2">
        <v>4</v>
      </c>
      <c r="Z2548" s="2" t="s">
        <v>11584</v>
      </c>
    </row>
    <row r="2549" spans="1:26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 t="s">
        <v>11046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>
        <v>1</v>
      </c>
      <c r="T2549" s="5">
        <v>0.2</v>
      </c>
      <c r="U2549" s="4">
        <v>0.25919999999999999</v>
      </c>
      <c r="V2549" s="6">
        <v>0.1125</v>
      </c>
      <c r="W2549" t="s">
        <v>11579</v>
      </c>
      <c r="X2549">
        <v>2015</v>
      </c>
      <c r="Y2549" s="2">
        <v>8</v>
      </c>
      <c r="Z2549" s="2" t="s">
        <v>11580</v>
      </c>
    </row>
    <row r="2550" spans="1:26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 t="s">
        <v>11046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>
        <v>5</v>
      </c>
      <c r="T2550" s="5">
        <v>0.2</v>
      </c>
      <c r="U2550" s="4">
        <v>211.49549999999999</v>
      </c>
      <c r="V2550" s="6">
        <v>0.11249999999999999</v>
      </c>
      <c r="W2550" t="s">
        <v>11579</v>
      </c>
      <c r="X2550">
        <v>2015</v>
      </c>
      <c r="Y2550" s="2">
        <v>8</v>
      </c>
      <c r="Z2550" s="2" t="s">
        <v>11580</v>
      </c>
    </row>
    <row r="2551" spans="1:26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 t="s">
        <v>11046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>
        <v>8</v>
      </c>
      <c r="T2551" s="5">
        <v>0.2</v>
      </c>
      <c r="U2551" s="4">
        <v>105.6456</v>
      </c>
      <c r="V2551" s="6">
        <v>0.33750000000000002</v>
      </c>
      <c r="W2551" t="s">
        <v>11579</v>
      </c>
      <c r="X2551">
        <v>2015</v>
      </c>
      <c r="Y2551" s="2">
        <v>8</v>
      </c>
      <c r="Z2551" s="2" t="s">
        <v>11580</v>
      </c>
    </row>
    <row r="2552" spans="1:26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 t="s">
        <v>11046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>
        <v>2</v>
      </c>
      <c r="T2552" s="5">
        <v>0.2</v>
      </c>
      <c r="U2552" s="4">
        <v>1.764</v>
      </c>
      <c r="V2552" s="6">
        <v>0.35</v>
      </c>
      <c r="W2552" t="s">
        <v>11579</v>
      </c>
      <c r="X2552">
        <v>2015</v>
      </c>
      <c r="Y2552" s="2">
        <v>8</v>
      </c>
      <c r="Z2552" s="2" t="s">
        <v>11580</v>
      </c>
    </row>
    <row r="2553" spans="1:26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 t="s">
        <v>11207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4">
        <v>821.88</v>
      </c>
      <c r="S2553">
        <v>6</v>
      </c>
      <c r="T2553" s="5">
        <v>0</v>
      </c>
      <c r="U2553" s="4">
        <v>213.68879999999999</v>
      </c>
      <c r="V2553" s="6">
        <v>0.26</v>
      </c>
      <c r="W2553" t="s">
        <v>11582</v>
      </c>
      <c r="X2553">
        <v>2017</v>
      </c>
      <c r="Y2553" s="2">
        <v>11</v>
      </c>
      <c r="Z2553" s="2" t="s">
        <v>11580</v>
      </c>
    </row>
    <row r="2554" spans="1:26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 t="s">
        <v>11207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>
        <v>2</v>
      </c>
      <c r="T2554" s="5">
        <v>0</v>
      </c>
      <c r="U2554" s="4">
        <v>10.760400000000001</v>
      </c>
      <c r="V2554" s="6">
        <v>0.49</v>
      </c>
      <c r="W2554" t="s">
        <v>11582</v>
      </c>
      <c r="X2554">
        <v>2017</v>
      </c>
      <c r="Y2554" s="2">
        <v>11</v>
      </c>
      <c r="Z2554" s="2" t="s">
        <v>11580</v>
      </c>
    </row>
    <row r="2555" spans="1:26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 t="s">
        <v>11221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>
        <v>4</v>
      </c>
      <c r="T2555" s="5">
        <v>0</v>
      </c>
      <c r="U2555" s="4">
        <v>12.441599999999999</v>
      </c>
      <c r="V2555" s="6">
        <v>0.47999999999999993</v>
      </c>
      <c r="W2555" t="s">
        <v>11582</v>
      </c>
      <c r="X2555">
        <v>2016</v>
      </c>
      <c r="Y2555" s="2">
        <v>9</v>
      </c>
      <c r="Z2555" s="2" t="s">
        <v>11580</v>
      </c>
    </row>
    <row r="2556" spans="1:26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 t="s">
        <v>11012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4">
        <v>705.54399999999998</v>
      </c>
      <c r="S2556">
        <v>7</v>
      </c>
      <c r="T2556" s="5">
        <v>0.2</v>
      </c>
      <c r="U2556" s="4">
        <v>70.554400000000001</v>
      </c>
      <c r="V2556" s="6">
        <v>0.1</v>
      </c>
      <c r="W2556" t="s">
        <v>11579</v>
      </c>
      <c r="X2556">
        <v>2016</v>
      </c>
      <c r="Y2556" s="2">
        <v>8</v>
      </c>
      <c r="Z2556" s="2" t="s">
        <v>11580</v>
      </c>
    </row>
    <row r="2557" spans="1:26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 t="s">
        <v>11029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4">
        <v>50</v>
      </c>
      <c r="S2557">
        <v>2</v>
      </c>
      <c r="T2557" s="5">
        <v>0</v>
      </c>
      <c r="U2557" s="4">
        <v>12</v>
      </c>
      <c r="V2557" s="6">
        <v>0.24</v>
      </c>
      <c r="W2557" t="s">
        <v>11582</v>
      </c>
      <c r="X2557">
        <v>2015</v>
      </c>
      <c r="Y2557" s="2">
        <v>9</v>
      </c>
      <c r="Z2557" s="2" t="s">
        <v>11580</v>
      </c>
    </row>
    <row r="2558" spans="1:26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 t="s">
        <v>10974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4">
        <v>51.712000000000003</v>
      </c>
      <c r="S2558">
        <v>8</v>
      </c>
      <c r="T2558" s="5">
        <v>0.6</v>
      </c>
      <c r="U2558" s="4">
        <v>-32.32</v>
      </c>
      <c r="V2558" s="6">
        <v>-0.625</v>
      </c>
      <c r="W2558" t="s">
        <v>11583</v>
      </c>
      <c r="X2558">
        <v>2016</v>
      </c>
      <c r="Y2558" s="2">
        <v>10</v>
      </c>
      <c r="Z2558" s="2" t="s">
        <v>11584</v>
      </c>
    </row>
    <row r="2559" spans="1:26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 t="s">
        <v>11186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4">
        <v>6.992</v>
      </c>
      <c r="S2559">
        <v>2</v>
      </c>
      <c r="T2559" s="5">
        <v>0.2</v>
      </c>
      <c r="U2559" s="4">
        <v>0.52439999999999998</v>
      </c>
      <c r="V2559" s="6">
        <v>7.4999999999999997E-2</v>
      </c>
      <c r="W2559" t="s">
        <v>11579</v>
      </c>
      <c r="X2559">
        <v>2015</v>
      </c>
      <c r="Y2559" s="2">
        <v>3</v>
      </c>
      <c r="Z2559" s="2" t="s">
        <v>11580</v>
      </c>
    </row>
    <row r="2560" spans="1:26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 t="s">
        <v>11211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4">
        <v>1406.86</v>
      </c>
      <c r="S2560">
        <v>7</v>
      </c>
      <c r="T2560" s="5">
        <v>0</v>
      </c>
      <c r="U2560" s="4">
        <v>140.68600000000001</v>
      </c>
      <c r="V2560" s="6">
        <v>0.1</v>
      </c>
      <c r="W2560" t="s">
        <v>11582</v>
      </c>
      <c r="X2560">
        <v>2015</v>
      </c>
      <c r="Y2560" s="2">
        <v>5</v>
      </c>
      <c r="Z2560" s="2" t="s">
        <v>11580</v>
      </c>
    </row>
    <row r="2561" spans="1:26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 t="s">
        <v>11211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>
        <v>5</v>
      </c>
      <c r="T2561" s="5">
        <v>0</v>
      </c>
      <c r="U2561" s="4">
        <v>7.56</v>
      </c>
      <c r="V2561" s="6">
        <v>0.48</v>
      </c>
      <c r="W2561" t="s">
        <v>11582</v>
      </c>
      <c r="X2561">
        <v>2015</v>
      </c>
      <c r="Y2561" s="2">
        <v>5</v>
      </c>
      <c r="Z2561" s="2" t="s">
        <v>11580</v>
      </c>
    </row>
    <row r="2562" spans="1:26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 t="s">
        <v>11211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>
        <v>2</v>
      </c>
      <c r="T2562" s="5">
        <v>0</v>
      </c>
      <c r="U2562" s="4">
        <v>61.389000000000003</v>
      </c>
      <c r="V2562" s="6">
        <v>0.19</v>
      </c>
      <c r="W2562" t="s">
        <v>11582</v>
      </c>
      <c r="X2562">
        <v>2015</v>
      </c>
      <c r="Y2562" s="2">
        <v>5</v>
      </c>
      <c r="Z2562" s="2" t="s">
        <v>11580</v>
      </c>
    </row>
    <row r="2563" spans="1:26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 t="s">
        <v>11071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>
        <v>4</v>
      </c>
      <c r="T2563" s="5">
        <v>0.2</v>
      </c>
      <c r="U2563" s="4">
        <v>3.3408000000000002</v>
      </c>
      <c r="V2563" s="6">
        <v>0.36250000000000004</v>
      </c>
      <c r="W2563" t="s">
        <v>11579</v>
      </c>
      <c r="X2563">
        <v>2015</v>
      </c>
      <c r="Y2563" s="2">
        <v>12</v>
      </c>
      <c r="Z2563" s="2" t="s">
        <v>11580</v>
      </c>
    </row>
    <row r="2564" spans="1:26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 t="s">
        <v>11071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4">
        <v>10.368</v>
      </c>
      <c r="S2564">
        <v>2</v>
      </c>
      <c r="T2564" s="5">
        <v>0.2</v>
      </c>
      <c r="U2564" s="4">
        <v>3.6288</v>
      </c>
      <c r="V2564" s="6">
        <v>0.35</v>
      </c>
      <c r="W2564" t="s">
        <v>11579</v>
      </c>
      <c r="X2564">
        <v>2015</v>
      </c>
      <c r="Y2564" s="2">
        <v>12</v>
      </c>
      <c r="Z2564" s="2" t="s">
        <v>11580</v>
      </c>
    </row>
    <row r="2565" spans="1:26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 t="s">
        <v>10949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4">
        <v>15.02</v>
      </c>
      <c r="S2565">
        <v>1</v>
      </c>
      <c r="T2565" s="5">
        <v>0</v>
      </c>
      <c r="U2565" s="4">
        <v>2.7035999999999998</v>
      </c>
      <c r="V2565" s="6">
        <v>0.18</v>
      </c>
      <c r="W2565" t="s">
        <v>11582</v>
      </c>
      <c r="X2565">
        <v>2015</v>
      </c>
      <c r="Y2565" s="2">
        <v>3</v>
      </c>
      <c r="Z2565" s="2" t="s">
        <v>11580</v>
      </c>
    </row>
    <row r="2566" spans="1:26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 t="s">
        <v>10949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>
        <v>2</v>
      </c>
      <c r="T2566" s="5">
        <v>0</v>
      </c>
      <c r="U2566" s="4">
        <v>9.1313999999999993</v>
      </c>
      <c r="V2566" s="6">
        <v>0.26999999999999996</v>
      </c>
      <c r="W2566" t="s">
        <v>11582</v>
      </c>
      <c r="X2566">
        <v>2015</v>
      </c>
      <c r="Y2566" s="2">
        <v>3</v>
      </c>
      <c r="Z2566" s="2" t="s">
        <v>11580</v>
      </c>
    </row>
    <row r="2567" spans="1:26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 t="s">
        <v>11364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>
        <v>4</v>
      </c>
      <c r="T2567" s="5">
        <v>0</v>
      </c>
      <c r="U2567" s="4">
        <v>27.69</v>
      </c>
      <c r="V2567" s="6">
        <v>0.39</v>
      </c>
      <c r="W2567" t="s">
        <v>11582</v>
      </c>
      <c r="X2567">
        <v>2017</v>
      </c>
      <c r="Y2567" s="2">
        <v>12</v>
      </c>
      <c r="Z2567" s="2" t="s">
        <v>11580</v>
      </c>
    </row>
    <row r="2568" spans="1:26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 t="s">
        <v>11409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4">
        <v>25.12</v>
      </c>
      <c r="S2568">
        <v>5</v>
      </c>
      <c r="T2568" s="5">
        <v>0.2</v>
      </c>
      <c r="U2568" s="4">
        <v>7.85</v>
      </c>
      <c r="V2568" s="6">
        <v>0.3125</v>
      </c>
      <c r="W2568" t="s">
        <v>11579</v>
      </c>
      <c r="X2568">
        <v>2017</v>
      </c>
      <c r="Y2568" s="2">
        <v>11</v>
      </c>
      <c r="Z2568" s="2" t="s">
        <v>11580</v>
      </c>
    </row>
    <row r="2569" spans="1:26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 t="s">
        <v>11409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>
        <v>9</v>
      </c>
      <c r="T2569" s="5">
        <v>0</v>
      </c>
      <c r="U2569" s="4">
        <v>239.9058</v>
      </c>
      <c r="V2569" s="6">
        <v>0.09</v>
      </c>
      <c r="W2569" t="s">
        <v>11582</v>
      </c>
      <c r="X2569">
        <v>2017</v>
      </c>
      <c r="Y2569" s="2">
        <v>11</v>
      </c>
      <c r="Z2569" s="2" t="s">
        <v>11580</v>
      </c>
    </row>
    <row r="2570" spans="1:26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 t="s">
        <v>11080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>
        <v>8</v>
      </c>
      <c r="T2570" s="5">
        <v>0</v>
      </c>
      <c r="U2570" s="4">
        <v>133.86240000000001</v>
      </c>
      <c r="V2570" s="6">
        <v>0.28000000000000003</v>
      </c>
      <c r="W2570" t="s">
        <v>11582</v>
      </c>
      <c r="X2570">
        <v>2017</v>
      </c>
      <c r="Y2570" s="2">
        <v>9</v>
      </c>
      <c r="Z2570" s="2" t="s">
        <v>11580</v>
      </c>
    </row>
    <row r="2571" spans="1:26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 t="s">
        <v>11002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>
        <v>2</v>
      </c>
      <c r="T2571" s="5">
        <v>0.4</v>
      </c>
      <c r="U2571" s="4">
        <v>-35.617400000000004</v>
      </c>
      <c r="V2571" s="6">
        <v>-0.21666666666666667</v>
      </c>
      <c r="W2571" t="s">
        <v>11585</v>
      </c>
      <c r="X2571">
        <v>2017</v>
      </c>
      <c r="Y2571" s="2">
        <v>12</v>
      </c>
      <c r="Z2571" s="2" t="s">
        <v>11584</v>
      </c>
    </row>
    <row r="2572" spans="1:26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 t="s">
        <v>11002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>
        <v>4</v>
      </c>
      <c r="T2572" s="5">
        <v>0.2</v>
      </c>
      <c r="U2572" s="4">
        <v>3.6432000000000002</v>
      </c>
      <c r="V2572" s="6">
        <v>0.27500000000000002</v>
      </c>
      <c r="W2572" t="s">
        <v>11579</v>
      </c>
      <c r="X2572">
        <v>2017</v>
      </c>
      <c r="Y2572" s="2">
        <v>12</v>
      </c>
      <c r="Z2572" s="2" t="s">
        <v>11580</v>
      </c>
    </row>
    <row r="2573" spans="1:26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 t="s">
        <v>11019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>
        <v>2</v>
      </c>
      <c r="T2573" s="5">
        <v>0.2</v>
      </c>
      <c r="U2573" s="4">
        <v>0.91</v>
      </c>
      <c r="V2573" s="6">
        <v>0.3125</v>
      </c>
      <c r="W2573" t="s">
        <v>11579</v>
      </c>
      <c r="X2573">
        <v>2017</v>
      </c>
      <c r="Y2573" s="2">
        <v>7</v>
      </c>
      <c r="Z2573" s="2" t="s">
        <v>11580</v>
      </c>
    </row>
    <row r="2574" spans="1:26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 t="s">
        <v>11110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4">
        <v>1399.944</v>
      </c>
      <c r="S2574">
        <v>7</v>
      </c>
      <c r="T2574" s="5">
        <v>0.2</v>
      </c>
      <c r="U2574" s="4">
        <v>52.497900000000001</v>
      </c>
      <c r="V2574" s="6">
        <v>3.7499999999999999E-2</v>
      </c>
      <c r="W2574" t="s">
        <v>11579</v>
      </c>
      <c r="X2574">
        <v>2016</v>
      </c>
      <c r="Y2574" s="2">
        <v>8</v>
      </c>
      <c r="Z2574" s="2" t="s">
        <v>11580</v>
      </c>
    </row>
    <row r="2575" spans="1:26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 t="s">
        <v>11398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>
        <v>5</v>
      </c>
      <c r="T2575" s="5">
        <v>0</v>
      </c>
      <c r="U2575" s="4">
        <v>31.587</v>
      </c>
      <c r="V2575" s="6">
        <v>0.06</v>
      </c>
      <c r="W2575" t="s">
        <v>11582</v>
      </c>
      <c r="X2575">
        <v>2017</v>
      </c>
      <c r="Y2575" s="2">
        <v>7</v>
      </c>
      <c r="Z2575" s="2" t="s">
        <v>11580</v>
      </c>
    </row>
    <row r="2576" spans="1:26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 t="s">
        <v>11252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>
        <v>3</v>
      </c>
      <c r="T2576" s="5">
        <v>0</v>
      </c>
      <c r="U2576" s="4">
        <v>7.9527000000000001</v>
      </c>
      <c r="V2576" s="6">
        <v>0.49</v>
      </c>
      <c r="W2576" t="s">
        <v>11582</v>
      </c>
      <c r="X2576">
        <v>2014</v>
      </c>
      <c r="Y2576" s="2">
        <v>11</v>
      </c>
      <c r="Z2576" s="2" t="s">
        <v>11580</v>
      </c>
    </row>
    <row r="2577" spans="1:26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 t="s">
        <v>11252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>
        <v>5</v>
      </c>
      <c r="T2577" s="5">
        <v>0</v>
      </c>
      <c r="U2577" s="4">
        <v>156.751</v>
      </c>
      <c r="V2577" s="6">
        <v>0.49000000000000005</v>
      </c>
      <c r="W2577" t="s">
        <v>11582</v>
      </c>
      <c r="X2577">
        <v>2014</v>
      </c>
      <c r="Y2577" s="2">
        <v>11</v>
      </c>
      <c r="Z2577" s="2" t="s">
        <v>11580</v>
      </c>
    </row>
    <row r="2578" spans="1:26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 t="s">
        <v>11252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>
        <v>2</v>
      </c>
      <c r="T2578" s="5">
        <v>0</v>
      </c>
      <c r="U2578" s="4">
        <v>5.3391999999999999</v>
      </c>
      <c r="V2578" s="6">
        <v>0.47000000000000003</v>
      </c>
      <c r="W2578" t="s">
        <v>11582</v>
      </c>
      <c r="X2578">
        <v>2014</v>
      </c>
      <c r="Y2578" s="2">
        <v>11</v>
      </c>
      <c r="Z2578" s="2" t="s">
        <v>11580</v>
      </c>
    </row>
    <row r="2579" spans="1:26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 t="s">
        <v>11252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4">
        <v>675.12</v>
      </c>
      <c r="S2579">
        <v>3</v>
      </c>
      <c r="T2579" s="5">
        <v>0</v>
      </c>
      <c r="U2579" s="4">
        <v>290.30160000000001</v>
      </c>
      <c r="V2579" s="6">
        <v>0.43</v>
      </c>
      <c r="W2579" t="s">
        <v>11582</v>
      </c>
      <c r="X2579">
        <v>2014</v>
      </c>
      <c r="Y2579" s="2">
        <v>11</v>
      </c>
      <c r="Z2579" s="2" t="s">
        <v>11580</v>
      </c>
    </row>
    <row r="2580" spans="1:26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 t="s">
        <v>11304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4">
        <v>62.82</v>
      </c>
      <c r="S2580">
        <v>3</v>
      </c>
      <c r="T2580" s="5">
        <v>0</v>
      </c>
      <c r="U2580" s="4">
        <v>30.7818</v>
      </c>
      <c r="V2580" s="6">
        <v>0.49</v>
      </c>
      <c r="W2580" t="s">
        <v>11582</v>
      </c>
      <c r="X2580">
        <v>2014</v>
      </c>
      <c r="Y2580" s="2">
        <v>1</v>
      </c>
      <c r="Z2580" s="2" t="s">
        <v>11580</v>
      </c>
    </row>
    <row r="2581" spans="1:26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 t="s">
        <v>11304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>
        <v>8</v>
      </c>
      <c r="T2581" s="5">
        <v>0</v>
      </c>
      <c r="U2581" s="4">
        <v>0</v>
      </c>
      <c r="V2581" s="6">
        <v>0</v>
      </c>
      <c r="W2581" t="s">
        <v>11582</v>
      </c>
      <c r="X2581">
        <v>2014</v>
      </c>
      <c r="Y2581" s="2">
        <v>1</v>
      </c>
      <c r="Z2581" s="2" t="s">
        <v>11584</v>
      </c>
    </row>
    <row r="2582" spans="1:26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 t="s">
        <v>11304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>
        <v>3</v>
      </c>
      <c r="T2582" s="5">
        <v>0</v>
      </c>
      <c r="U2582" s="4">
        <v>9.3312000000000008</v>
      </c>
      <c r="V2582" s="6">
        <v>0.48000000000000004</v>
      </c>
      <c r="W2582" t="s">
        <v>11582</v>
      </c>
      <c r="X2582">
        <v>2014</v>
      </c>
      <c r="Y2582" s="2">
        <v>1</v>
      </c>
      <c r="Z2582" s="2" t="s">
        <v>11580</v>
      </c>
    </row>
    <row r="2583" spans="1:26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 t="s">
        <v>11304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4">
        <v>16.68</v>
      </c>
      <c r="S2583">
        <v>2</v>
      </c>
      <c r="T2583" s="5">
        <v>0</v>
      </c>
      <c r="U2583" s="4">
        <v>8.34</v>
      </c>
      <c r="V2583" s="6">
        <v>0.5</v>
      </c>
      <c r="W2583" t="s">
        <v>11582</v>
      </c>
      <c r="X2583">
        <v>2014</v>
      </c>
      <c r="Y2583" s="2">
        <v>1</v>
      </c>
      <c r="Z2583" s="2" t="s">
        <v>11580</v>
      </c>
    </row>
    <row r="2584" spans="1:26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 t="s">
        <v>11304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4">
        <v>155.35</v>
      </c>
      <c r="S2584">
        <v>13</v>
      </c>
      <c r="T2584" s="5">
        <v>0</v>
      </c>
      <c r="U2584" s="4">
        <v>0</v>
      </c>
      <c r="V2584" s="6">
        <v>0</v>
      </c>
      <c r="W2584" t="s">
        <v>11582</v>
      </c>
      <c r="X2584">
        <v>2014</v>
      </c>
      <c r="Y2584" s="2">
        <v>1</v>
      </c>
      <c r="Z2584" s="2" t="s">
        <v>11584</v>
      </c>
    </row>
    <row r="2585" spans="1:26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 t="s">
        <v>11304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4">
        <v>12.42</v>
      </c>
      <c r="S2585">
        <v>3</v>
      </c>
      <c r="T2585" s="5">
        <v>0</v>
      </c>
      <c r="U2585" s="4">
        <v>4.4711999999999996</v>
      </c>
      <c r="V2585" s="6">
        <v>0.36</v>
      </c>
      <c r="W2585" t="s">
        <v>11582</v>
      </c>
      <c r="X2585">
        <v>2014</v>
      </c>
      <c r="Y2585" s="2">
        <v>1</v>
      </c>
      <c r="Z2585" s="2" t="s">
        <v>11580</v>
      </c>
    </row>
    <row r="2586" spans="1:26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 t="s">
        <v>11304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>
        <v>2</v>
      </c>
      <c r="T2586" s="5">
        <v>0</v>
      </c>
      <c r="U2586" s="4">
        <v>52.634399999999999</v>
      </c>
      <c r="V2586" s="6">
        <v>0.28000000000000003</v>
      </c>
      <c r="W2586" t="s">
        <v>11582</v>
      </c>
      <c r="X2586">
        <v>2014</v>
      </c>
      <c r="Y2586" s="2">
        <v>1</v>
      </c>
      <c r="Z2586" s="2" t="s">
        <v>11580</v>
      </c>
    </row>
    <row r="2587" spans="1:26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 t="s">
        <v>11410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>
        <v>2</v>
      </c>
      <c r="T2587" s="5">
        <v>0.2</v>
      </c>
      <c r="U2587" s="4">
        <v>2.1476000000000002</v>
      </c>
      <c r="V2587" s="6">
        <v>0.32500000000000007</v>
      </c>
      <c r="W2587" t="s">
        <v>11579</v>
      </c>
      <c r="X2587">
        <v>2015</v>
      </c>
      <c r="Y2587" s="2">
        <v>11</v>
      </c>
      <c r="Z2587" s="2" t="s">
        <v>11580</v>
      </c>
    </row>
    <row r="2588" spans="1:26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 t="s">
        <v>10978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>
        <v>7</v>
      </c>
      <c r="T2588" s="5">
        <v>0</v>
      </c>
      <c r="U2588" s="4">
        <v>67.113900000000001</v>
      </c>
      <c r="V2588" s="6">
        <v>0.27</v>
      </c>
      <c r="W2588" t="s">
        <v>11582</v>
      </c>
      <c r="X2588">
        <v>2017</v>
      </c>
      <c r="Y2588" s="2">
        <v>6</v>
      </c>
      <c r="Z2588" s="2" t="s">
        <v>11580</v>
      </c>
    </row>
    <row r="2589" spans="1:26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 t="s">
        <v>10978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4">
        <v>22.23</v>
      </c>
      <c r="S2589">
        <v>1</v>
      </c>
      <c r="T2589" s="5">
        <v>0</v>
      </c>
      <c r="U2589" s="4">
        <v>9.7812000000000001</v>
      </c>
      <c r="V2589" s="6">
        <v>0.44</v>
      </c>
      <c r="W2589" t="s">
        <v>11582</v>
      </c>
      <c r="X2589">
        <v>2017</v>
      </c>
      <c r="Y2589" s="2">
        <v>6</v>
      </c>
      <c r="Z2589" s="2" t="s">
        <v>11580</v>
      </c>
    </row>
    <row r="2590" spans="1:26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 t="s">
        <v>11098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>
        <v>1</v>
      </c>
      <c r="T2590" s="5">
        <v>0</v>
      </c>
      <c r="U2590" s="4">
        <v>1.0165999999999999</v>
      </c>
      <c r="V2590" s="6">
        <v>0.16999999999999998</v>
      </c>
      <c r="W2590" t="s">
        <v>11582</v>
      </c>
      <c r="X2590">
        <v>2016</v>
      </c>
      <c r="Y2590" s="2">
        <v>5</v>
      </c>
      <c r="Z2590" s="2" t="s">
        <v>11580</v>
      </c>
    </row>
    <row r="2591" spans="1:26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 t="s">
        <v>11098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>
        <v>3</v>
      </c>
      <c r="T2591" s="5">
        <v>0.2</v>
      </c>
      <c r="U2591" s="4">
        <v>21.5397</v>
      </c>
      <c r="V2591" s="6">
        <v>8.7499999999999994E-2</v>
      </c>
      <c r="W2591" t="s">
        <v>11579</v>
      </c>
      <c r="X2591">
        <v>2016</v>
      </c>
      <c r="Y2591" s="2">
        <v>5</v>
      </c>
      <c r="Z2591" s="2" t="s">
        <v>11580</v>
      </c>
    </row>
    <row r="2592" spans="1:26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 t="s">
        <v>11003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4">
        <v>14.135999999999999</v>
      </c>
      <c r="S2592">
        <v>2</v>
      </c>
      <c r="T2592" s="5">
        <v>0.6</v>
      </c>
      <c r="U2592" s="4">
        <v>-7.7747999999999999</v>
      </c>
      <c r="V2592" s="6">
        <v>-0.55000000000000004</v>
      </c>
      <c r="W2592" t="s">
        <v>11583</v>
      </c>
      <c r="X2592">
        <v>2016</v>
      </c>
      <c r="Y2592" s="2">
        <v>9</v>
      </c>
      <c r="Z2592" s="2" t="s">
        <v>11584</v>
      </c>
    </row>
    <row r="2593" spans="1:26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 t="s">
        <v>11003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4">
        <v>601.47</v>
      </c>
      <c r="S2593">
        <v>3</v>
      </c>
      <c r="T2593" s="5">
        <v>0.5</v>
      </c>
      <c r="U2593" s="4">
        <v>-300.73500000000001</v>
      </c>
      <c r="V2593" s="6">
        <v>-0.5</v>
      </c>
      <c r="W2593" t="s">
        <v>11583</v>
      </c>
      <c r="X2593">
        <v>2016</v>
      </c>
      <c r="Y2593" s="2">
        <v>9</v>
      </c>
      <c r="Z2593" s="2" t="s">
        <v>11584</v>
      </c>
    </row>
    <row r="2594" spans="1:26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 t="s">
        <v>11411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>
        <v>2</v>
      </c>
      <c r="T2594" s="5">
        <v>0</v>
      </c>
      <c r="U2594" s="4">
        <v>39.549999999999997</v>
      </c>
      <c r="V2594" s="6">
        <v>0.5</v>
      </c>
      <c r="W2594" t="s">
        <v>11582</v>
      </c>
      <c r="X2594">
        <v>2017</v>
      </c>
      <c r="Y2594" s="2">
        <v>11</v>
      </c>
      <c r="Z2594" s="2" t="s">
        <v>11580</v>
      </c>
    </row>
    <row r="2595" spans="1:26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 t="s">
        <v>11411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>
        <v>8</v>
      </c>
      <c r="T2595" s="5">
        <v>0</v>
      </c>
      <c r="U2595" s="4">
        <v>157.36320000000001</v>
      </c>
      <c r="V2595" s="6">
        <v>0.48000000000000004</v>
      </c>
      <c r="W2595" t="s">
        <v>11582</v>
      </c>
      <c r="X2595">
        <v>2017</v>
      </c>
      <c r="Y2595" s="2">
        <v>11</v>
      </c>
      <c r="Z2595" s="2" t="s">
        <v>11580</v>
      </c>
    </row>
    <row r="2596" spans="1:26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 t="s">
        <v>11261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>
        <v>2</v>
      </c>
      <c r="T2596" s="5">
        <v>0</v>
      </c>
      <c r="U2596" s="4">
        <v>81.432000000000002</v>
      </c>
      <c r="V2596" s="6">
        <v>0.45</v>
      </c>
      <c r="W2596" t="s">
        <v>11582</v>
      </c>
      <c r="X2596">
        <v>2017</v>
      </c>
      <c r="Y2596" s="2">
        <v>5</v>
      </c>
      <c r="Z2596" s="2" t="s">
        <v>11580</v>
      </c>
    </row>
    <row r="2597" spans="1:26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 t="s">
        <v>11261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>
        <v>3</v>
      </c>
      <c r="T2597" s="5">
        <v>0</v>
      </c>
      <c r="U2597" s="4">
        <v>411.73649999999998</v>
      </c>
      <c r="V2597" s="6">
        <v>0.44999999999999996</v>
      </c>
      <c r="W2597" t="s">
        <v>11582</v>
      </c>
      <c r="X2597">
        <v>2017</v>
      </c>
      <c r="Y2597" s="2">
        <v>5</v>
      </c>
      <c r="Z2597" s="2" t="s">
        <v>11580</v>
      </c>
    </row>
    <row r="2598" spans="1:26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 t="s">
        <v>11261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4">
        <v>587.97</v>
      </c>
      <c r="S2598">
        <v>3</v>
      </c>
      <c r="T2598" s="5">
        <v>0</v>
      </c>
      <c r="U2598" s="4">
        <v>158.75190000000001</v>
      </c>
      <c r="V2598" s="6">
        <v>0.27</v>
      </c>
      <c r="W2598" t="s">
        <v>11582</v>
      </c>
      <c r="X2598">
        <v>2017</v>
      </c>
      <c r="Y2598" s="2">
        <v>5</v>
      </c>
      <c r="Z2598" s="2" t="s">
        <v>11580</v>
      </c>
    </row>
    <row r="2599" spans="1:26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 t="s">
        <v>11261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>
        <v>2</v>
      </c>
      <c r="T2599" s="5">
        <v>0</v>
      </c>
      <c r="U2599" s="4">
        <v>95.461200000000005</v>
      </c>
      <c r="V2599" s="6">
        <v>0.18</v>
      </c>
      <c r="W2599" t="s">
        <v>11582</v>
      </c>
      <c r="X2599">
        <v>2017</v>
      </c>
      <c r="Y2599" s="2">
        <v>5</v>
      </c>
      <c r="Z2599" s="2" t="s">
        <v>11580</v>
      </c>
    </row>
    <row r="2600" spans="1:26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 t="s">
        <v>11261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4">
        <v>14.94</v>
      </c>
      <c r="S2600">
        <v>3</v>
      </c>
      <c r="T2600" s="5">
        <v>0</v>
      </c>
      <c r="U2600" s="4">
        <v>7.3205999999999998</v>
      </c>
      <c r="V2600" s="6">
        <v>0.49</v>
      </c>
      <c r="W2600" t="s">
        <v>11582</v>
      </c>
      <c r="X2600">
        <v>2017</v>
      </c>
      <c r="Y2600" s="2">
        <v>5</v>
      </c>
      <c r="Z2600" s="2" t="s">
        <v>11580</v>
      </c>
    </row>
    <row r="2601" spans="1:26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 t="s">
        <v>10978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4">
        <v>121.94</v>
      </c>
      <c r="S2601">
        <v>2</v>
      </c>
      <c r="T2601" s="5">
        <v>0</v>
      </c>
      <c r="U2601" s="4">
        <v>35.3626</v>
      </c>
      <c r="V2601" s="6">
        <v>0.29000000000000004</v>
      </c>
      <c r="W2601" t="s">
        <v>11582</v>
      </c>
      <c r="X2601">
        <v>2017</v>
      </c>
      <c r="Y2601" s="2">
        <v>4</v>
      </c>
      <c r="Z2601" s="2" t="s">
        <v>11580</v>
      </c>
    </row>
    <row r="2602" spans="1:26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 t="s">
        <v>10978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>
        <v>7</v>
      </c>
      <c r="T2602" s="5">
        <v>0</v>
      </c>
      <c r="U2602" s="4">
        <v>36.813000000000002</v>
      </c>
      <c r="V2602" s="6">
        <v>0.30000000000000004</v>
      </c>
      <c r="W2602" t="s">
        <v>11582</v>
      </c>
      <c r="X2602">
        <v>2017</v>
      </c>
      <c r="Y2602" s="2">
        <v>4</v>
      </c>
      <c r="Z2602" s="2" t="s">
        <v>11580</v>
      </c>
    </row>
    <row r="2603" spans="1:26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 t="s">
        <v>11029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>
        <v>3</v>
      </c>
      <c r="T2603" s="5">
        <v>0</v>
      </c>
      <c r="U2603" s="4">
        <v>7.0217999999999998</v>
      </c>
      <c r="V2603" s="6">
        <v>0.47000000000000003</v>
      </c>
      <c r="W2603" t="s">
        <v>11582</v>
      </c>
      <c r="X2603">
        <v>2016</v>
      </c>
      <c r="Y2603" s="2">
        <v>6</v>
      </c>
      <c r="Z2603" s="2" t="s">
        <v>11580</v>
      </c>
    </row>
    <row r="2604" spans="1:26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 t="s">
        <v>11029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4">
        <v>1349.85</v>
      </c>
      <c r="S2604">
        <v>3</v>
      </c>
      <c r="T2604" s="5">
        <v>0</v>
      </c>
      <c r="U2604" s="4">
        <v>364.45949999999999</v>
      </c>
      <c r="V2604" s="6">
        <v>0.27</v>
      </c>
      <c r="W2604" t="s">
        <v>11582</v>
      </c>
      <c r="X2604">
        <v>2016</v>
      </c>
      <c r="Y2604" s="2">
        <v>6</v>
      </c>
      <c r="Z2604" s="2" t="s">
        <v>11580</v>
      </c>
    </row>
    <row r="2605" spans="1:26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 t="s">
        <v>11029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>
        <v>1</v>
      </c>
      <c r="T2605" s="5">
        <v>0.2</v>
      </c>
      <c r="U2605" s="4">
        <v>5.1294000000000004</v>
      </c>
      <c r="V2605" s="6">
        <v>3.7500000000000006E-2</v>
      </c>
      <c r="W2605" t="s">
        <v>11579</v>
      </c>
      <c r="X2605">
        <v>2016</v>
      </c>
      <c r="Y2605" s="2">
        <v>6</v>
      </c>
      <c r="Z2605" s="2" t="s">
        <v>11580</v>
      </c>
    </row>
    <row r="2606" spans="1:26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 t="s">
        <v>11029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>
        <v>4</v>
      </c>
      <c r="T2606" s="5">
        <v>0</v>
      </c>
      <c r="U2606" s="4">
        <v>20.780799999999999</v>
      </c>
      <c r="V2606" s="6">
        <v>0.34</v>
      </c>
      <c r="W2606" t="s">
        <v>11582</v>
      </c>
      <c r="X2606">
        <v>2016</v>
      </c>
      <c r="Y2606" s="2">
        <v>6</v>
      </c>
      <c r="Z2606" s="2" t="s">
        <v>11580</v>
      </c>
    </row>
    <row r="2607" spans="1:26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 t="s">
        <v>10942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>
        <v>1</v>
      </c>
      <c r="T2607" s="5">
        <v>0.7</v>
      </c>
      <c r="U2607" s="4">
        <v>-0.85580000000000001</v>
      </c>
      <c r="V2607" s="6">
        <v>-0.73333333333333328</v>
      </c>
      <c r="W2607" t="s">
        <v>11583</v>
      </c>
      <c r="X2607">
        <v>2014</v>
      </c>
      <c r="Y2607" s="2">
        <v>12</v>
      </c>
      <c r="Z2607" s="2" t="s">
        <v>11584</v>
      </c>
    </row>
    <row r="2608" spans="1:26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 t="s">
        <v>11056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4">
        <v>16.989999999999998</v>
      </c>
      <c r="S2608">
        <v>1</v>
      </c>
      <c r="T2608" s="5">
        <v>0</v>
      </c>
      <c r="U2608" s="4">
        <v>4.9271000000000003</v>
      </c>
      <c r="V2608" s="6">
        <v>0.29000000000000004</v>
      </c>
      <c r="W2608" t="s">
        <v>11582</v>
      </c>
      <c r="X2608">
        <v>2016</v>
      </c>
      <c r="Y2608" s="2">
        <v>3</v>
      </c>
      <c r="Z2608" s="2" t="s">
        <v>11580</v>
      </c>
    </row>
    <row r="2609" spans="1:26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 t="s">
        <v>10986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4">
        <v>24.672000000000001</v>
      </c>
      <c r="S2609">
        <v>3</v>
      </c>
      <c r="T2609" s="5">
        <v>0.2</v>
      </c>
      <c r="U2609" s="4">
        <v>0</v>
      </c>
      <c r="V2609" s="6">
        <v>0</v>
      </c>
      <c r="W2609" t="s">
        <v>11579</v>
      </c>
      <c r="X2609">
        <v>2014</v>
      </c>
      <c r="Y2609" s="2">
        <v>11</v>
      </c>
      <c r="Z2609" s="2" t="s">
        <v>11584</v>
      </c>
    </row>
    <row r="2610" spans="1:26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 t="s">
        <v>10986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>
        <v>1</v>
      </c>
      <c r="T2610" s="5">
        <v>0.2</v>
      </c>
      <c r="U2610" s="4">
        <v>0.88200000000000001</v>
      </c>
      <c r="V2610" s="6">
        <v>0.35</v>
      </c>
      <c r="W2610" t="s">
        <v>11579</v>
      </c>
      <c r="X2610">
        <v>2014</v>
      </c>
      <c r="Y2610" s="2">
        <v>11</v>
      </c>
      <c r="Z2610" s="2" t="s">
        <v>11580</v>
      </c>
    </row>
    <row r="2611" spans="1:26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 t="s">
        <v>10986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>
        <v>5</v>
      </c>
      <c r="T2611" s="5">
        <v>0.3</v>
      </c>
      <c r="U2611" s="4">
        <v>-121.87350000000001</v>
      </c>
      <c r="V2611" s="6">
        <v>-0.10000000000000002</v>
      </c>
      <c r="W2611" t="s">
        <v>11585</v>
      </c>
      <c r="X2611">
        <v>2014</v>
      </c>
      <c r="Y2611" s="2">
        <v>11</v>
      </c>
      <c r="Z2611" s="2" t="s">
        <v>11584</v>
      </c>
    </row>
    <row r="2612" spans="1:26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 t="s">
        <v>10986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>
        <v>2</v>
      </c>
      <c r="T2612" s="5">
        <v>0.2</v>
      </c>
      <c r="U2612" s="4">
        <v>1.9925999999999999</v>
      </c>
      <c r="V2612" s="6">
        <v>0.33749999999999997</v>
      </c>
      <c r="W2612" t="s">
        <v>11579</v>
      </c>
      <c r="X2612">
        <v>2014</v>
      </c>
      <c r="Y2612" s="2">
        <v>11</v>
      </c>
      <c r="Z2612" s="2" t="s">
        <v>11580</v>
      </c>
    </row>
    <row r="2613" spans="1:26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 t="s">
        <v>10986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>
        <v>3</v>
      </c>
      <c r="T2613" s="5">
        <v>0.2</v>
      </c>
      <c r="U2613" s="4">
        <v>5.1012000000000004</v>
      </c>
      <c r="V2613" s="6">
        <v>0.32500000000000001</v>
      </c>
      <c r="W2613" t="s">
        <v>11579</v>
      </c>
      <c r="X2613">
        <v>2014</v>
      </c>
      <c r="Y2613" s="2">
        <v>11</v>
      </c>
      <c r="Z2613" s="2" t="s">
        <v>11580</v>
      </c>
    </row>
    <row r="2614" spans="1:26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 t="s">
        <v>10986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>
        <v>3</v>
      </c>
      <c r="T2614" s="5">
        <v>0.6</v>
      </c>
      <c r="U2614" s="4">
        <v>-3.9624000000000001</v>
      </c>
      <c r="V2614" s="6">
        <v>-0.65</v>
      </c>
      <c r="W2614" t="s">
        <v>11583</v>
      </c>
      <c r="X2614">
        <v>2014</v>
      </c>
      <c r="Y2614" s="2">
        <v>11</v>
      </c>
      <c r="Z2614" s="2" t="s">
        <v>11584</v>
      </c>
    </row>
    <row r="2615" spans="1:26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 t="s">
        <v>10984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>
        <v>2</v>
      </c>
      <c r="T2615" s="5">
        <v>0.2</v>
      </c>
      <c r="U2615" s="4">
        <v>2.5979999999999999</v>
      </c>
      <c r="V2615" s="6">
        <v>6.25E-2</v>
      </c>
      <c r="W2615" t="s">
        <v>11579</v>
      </c>
      <c r="X2615">
        <v>2016</v>
      </c>
      <c r="Y2615" s="2">
        <v>4</v>
      </c>
      <c r="Z2615" s="2" t="s">
        <v>11580</v>
      </c>
    </row>
    <row r="2616" spans="1:26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 t="s">
        <v>10941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>
        <v>3</v>
      </c>
      <c r="T2616" s="5">
        <v>0.2</v>
      </c>
      <c r="U2616" s="4">
        <v>23.027999999999999</v>
      </c>
      <c r="V2616" s="6">
        <v>9.9999999999999992E-2</v>
      </c>
      <c r="W2616" t="s">
        <v>11579</v>
      </c>
      <c r="X2616">
        <v>2014</v>
      </c>
      <c r="Y2616" s="2">
        <v>4</v>
      </c>
      <c r="Z2616" s="2" t="s">
        <v>11580</v>
      </c>
    </row>
    <row r="2617" spans="1:26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 t="s">
        <v>10941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>
        <v>6</v>
      </c>
      <c r="T2617" s="5">
        <v>0.2</v>
      </c>
      <c r="U2617" s="4">
        <v>5.7149999999999999</v>
      </c>
      <c r="V2617" s="6">
        <v>0.3125</v>
      </c>
      <c r="W2617" t="s">
        <v>11579</v>
      </c>
      <c r="X2617">
        <v>2014</v>
      </c>
      <c r="Y2617" s="2">
        <v>4</v>
      </c>
      <c r="Z2617" s="2" t="s">
        <v>11580</v>
      </c>
    </row>
    <row r="2618" spans="1:26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 t="s">
        <v>11034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4">
        <v>5.78</v>
      </c>
      <c r="S2618">
        <v>2</v>
      </c>
      <c r="T2618" s="5">
        <v>0</v>
      </c>
      <c r="U2618" s="4">
        <v>2.7166000000000001</v>
      </c>
      <c r="V2618" s="6">
        <v>0.47000000000000003</v>
      </c>
      <c r="W2618" t="s">
        <v>11582</v>
      </c>
      <c r="X2618">
        <v>2017</v>
      </c>
      <c r="Y2618" s="2">
        <v>4</v>
      </c>
      <c r="Z2618" s="2" t="s">
        <v>11580</v>
      </c>
    </row>
    <row r="2619" spans="1:26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 t="s">
        <v>11034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>
        <v>13</v>
      </c>
      <c r="T2619" s="5">
        <v>0.2</v>
      </c>
      <c r="U2619" s="4">
        <v>38.024999999999999</v>
      </c>
      <c r="V2619" s="6">
        <v>0.31249999999999994</v>
      </c>
      <c r="W2619" t="s">
        <v>11579</v>
      </c>
      <c r="X2619">
        <v>2017</v>
      </c>
      <c r="Y2619" s="2">
        <v>4</v>
      </c>
      <c r="Z2619" s="2" t="s">
        <v>11580</v>
      </c>
    </row>
    <row r="2620" spans="1:26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 t="s">
        <v>11231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>
        <v>3</v>
      </c>
      <c r="T2620" s="5">
        <v>0</v>
      </c>
      <c r="U2620" s="4">
        <v>1.0842000000000001</v>
      </c>
      <c r="V2620" s="6">
        <v>0.26</v>
      </c>
      <c r="W2620" t="s">
        <v>11582</v>
      </c>
      <c r="X2620">
        <v>2017</v>
      </c>
      <c r="Y2620" s="2">
        <v>12</v>
      </c>
      <c r="Z2620" s="2" t="s">
        <v>11580</v>
      </c>
    </row>
    <row r="2621" spans="1:26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 t="s">
        <v>11231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>
        <v>4</v>
      </c>
      <c r="T2621" s="5">
        <v>0.2</v>
      </c>
      <c r="U2621" s="4">
        <v>6.7039999999999997</v>
      </c>
      <c r="V2621" s="6">
        <v>9.9999999999999992E-2</v>
      </c>
      <c r="W2621" t="s">
        <v>11579</v>
      </c>
      <c r="X2621">
        <v>2017</v>
      </c>
      <c r="Y2621" s="2">
        <v>12</v>
      </c>
      <c r="Z2621" s="2" t="s">
        <v>11580</v>
      </c>
    </row>
    <row r="2622" spans="1:26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 t="s">
        <v>11231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>
        <v>3</v>
      </c>
      <c r="T2622" s="5">
        <v>0</v>
      </c>
      <c r="U2622" s="4">
        <v>10.4496</v>
      </c>
      <c r="V2622" s="6">
        <v>0.28000000000000003</v>
      </c>
      <c r="W2622" t="s">
        <v>11582</v>
      </c>
      <c r="X2622">
        <v>2017</v>
      </c>
      <c r="Y2622" s="2">
        <v>12</v>
      </c>
      <c r="Z2622" s="2" t="s">
        <v>11580</v>
      </c>
    </row>
    <row r="2623" spans="1:26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 t="s">
        <v>11231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>
        <v>5</v>
      </c>
      <c r="T2623" s="5">
        <v>0</v>
      </c>
      <c r="U2623" s="4">
        <v>8.6715</v>
      </c>
      <c r="V2623" s="6">
        <v>0.47000000000000003</v>
      </c>
      <c r="W2623" t="s">
        <v>11582</v>
      </c>
      <c r="X2623">
        <v>2017</v>
      </c>
      <c r="Y2623" s="2">
        <v>12</v>
      </c>
      <c r="Z2623" s="2" t="s">
        <v>11580</v>
      </c>
    </row>
    <row r="2624" spans="1:26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 t="s">
        <v>11385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>
        <v>4</v>
      </c>
      <c r="T2624" s="5">
        <v>0</v>
      </c>
      <c r="U2624" s="4">
        <v>12.441599999999999</v>
      </c>
      <c r="V2624" s="6">
        <v>0.47999999999999993</v>
      </c>
      <c r="W2624" t="s">
        <v>11582</v>
      </c>
      <c r="X2624">
        <v>2014</v>
      </c>
      <c r="Y2624" s="2">
        <v>12</v>
      </c>
      <c r="Z2624" s="2" t="s">
        <v>11580</v>
      </c>
    </row>
    <row r="2625" spans="1:26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 t="s">
        <v>10978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4">
        <v>11199.968000000001</v>
      </c>
      <c r="S2625">
        <v>4</v>
      </c>
      <c r="T2625" s="5">
        <v>0.2</v>
      </c>
      <c r="U2625" s="4">
        <v>3919.9888000000001</v>
      </c>
      <c r="V2625" s="6">
        <v>0.35</v>
      </c>
      <c r="W2625" t="s">
        <v>11579</v>
      </c>
      <c r="X2625">
        <v>2017</v>
      </c>
      <c r="Y2625" s="2">
        <v>10</v>
      </c>
      <c r="Z2625" s="2" t="s">
        <v>11580</v>
      </c>
    </row>
    <row r="2626" spans="1:26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 t="s">
        <v>10978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>
        <v>8</v>
      </c>
      <c r="T2626" s="5">
        <v>0</v>
      </c>
      <c r="U2626" s="4">
        <v>647.89200000000005</v>
      </c>
      <c r="V2626" s="6">
        <v>0.27</v>
      </c>
      <c r="W2626" t="s">
        <v>11582</v>
      </c>
      <c r="X2626">
        <v>2017</v>
      </c>
      <c r="Y2626" s="2">
        <v>10</v>
      </c>
      <c r="Z2626" s="2" t="s">
        <v>11580</v>
      </c>
    </row>
    <row r="2627" spans="1:26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 t="s">
        <v>10978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>
        <v>5</v>
      </c>
      <c r="T2627" s="5">
        <v>0</v>
      </c>
      <c r="U2627" s="4">
        <v>28.754999999999999</v>
      </c>
      <c r="V2627" s="6">
        <v>0.45</v>
      </c>
      <c r="W2627" t="s">
        <v>11582</v>
      </c>
      <c r="X2627">
        <v>2017</v>
      </c>
      <c r="Y2627" s="2">
        <v>10</v>
      </c>
      <c r="Z2627" s="2" t="s">
        <v>11580</v>
      </c>
    </row>
    <row r="2628" spans="1:26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 t="s">
        <v>10978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>
        <v>1</v>
      </c>
      <c r="T2628" s="5">
        <v>0</v>
      </c>
      <c r="U2628" s="4">
        <v>0.52990000000000004</v>
      </c>
      <c r="V2628" s="6">
        <v>0.01</v>
      </c>
      <c r="W2628" t="s">
        <v>11582</v>
      </c>
      <c r="X2628">
        <v>2017</v>
      </c>
      <c r="Y2628" s="2">
        <v>10</v>
      </c>
      <c r="Z2628" s="2" t="s">
        <v>11580</v>
      </c>
    </row>
    <row r="2629" spans="1:26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 t="s">
        <v>11004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>
        <v>4</v>
      </c>
      <c r="T2629" s="5">
        <v>0.2</v>
      </c>
      <c r="U2629" s="4">
        <v>9.1295999999999999</v>
      </c>
      <c r="V2629" s="6">
        <v>0.15</v>
      </c>
      <c r="W2629" t="s">
        <v>11579</v>
      </c>
      <c r="X2629">
        <v>2017</v>
      </c>
      <c r="Y2629" s="2">
        <v>11</v>
      </c>
      <c r="Z2629" s="2" t="s">
        <v>11580</v>
      </c>
    </row>
    <row r="2630" spans="1:26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 t="s">
        <v>11004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4">
        <v>652.995</v>
      </c>
      <c r="S2630">
        <v>7</v>
      </c>
      <c r="T2630" s="5">
        <v>0.7</v>
      </c>
      <c r="U2630" s="4">
        <v>-935.95950000000005</v>
      </c>
      <c r="V2630" s="6">
        <v>-1.4333333333333333</v>
      </c>
      <c r="W2630" t="s">
        <v>11583</v>
      </c>
      <c r="X2630">
        <v>2017</v>
      </c>
      <c r="Y2630" s="2">
        <v>11</v>
      </c>
      <c r="Z2630" s="2" t="s">
        <v>11584</v>
      </c>
    </row>
    <row r="2631" spans="1:26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 t="s">
        <v>11004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4">
        <v>11.22</v>
      </c>
      <c r="S2631">
        <v>10</v>
      </c>
      <c r="T2631" s="5">
        <v>0.7</v>
      </c>
      <c r="U2631" s="4">
        <v>-7.48</v>
      </c>
      <c r="V2631" s="6">
        <v>-0.66666666666666663</v>
      </c>
      <c r="W2631" t="s">
        <v>11583</v>
      </c>
      <c r="X2631">
        <v>2017</v>
      </c>
      <c r="Y2631" s="2">
        <v>11</v>
      </c>
      <c r="Z2631" s="2" t="s">
        <v>11584</v>
      </c>
    </row>
    <row r="2632" spans="1:26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 t="s">
        <v>11361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>
        <v>3</v>
      </c>
      <c r="T2632" s="5">
        <v>0</v>
      </c>
      <c r="U2632" s="4">
        <v>7.0217999999999998</v>
      </c>
      <c r="V2632" s="6">
        <v>0.47000000000000003</v>
      </c>
      <c r="W2632" t="s">
        <v>11582</v>
      </c>
      <c r="X2632">
        <v>2015</v>
      </c>
      <c r="Y2632" s="2">
        <v>9</v>
      </c>
      <c r="Z2632" s="2" t="s">
        <v>11580</v>
      </c>
    </row>
    <row r="2633" spans="1:26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 t="s">
        <v>11050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>
        <v>2</v>
      </c>
      <c r="T2633" s="5">
        <v>0</v>
      </c>
      <c r="U2633" s="4">
        <v>17.1828</v>
      </c>
      <c r="V2633" s="6">
        <v>0.43</v>
      </c>
      <c r="W2633" t="s">
        <v>11582</v>
      </c>
      <c r="X2633">
        <v>2017</v>
      </c>
      <c r="Y2633" s="2">
        <v>5</v>
      </c>
      <c r="Z2633" s="2" t="s">
        <v>11580</v>
      </c>
    </row>
    <row r="2634" spans="1:26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 t="s">
        <v>11050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4">
        <v>42.624000000000002</v>
      </c>
      <c r="S2634">
        <v>2</v>
      </c>
      <c r="T2634" s="5">
        <v>0.2</v>
      </c>
      <c r="U2634" s="4">
        <v>4.2624000000000004</v>
      </c>
      <c r="V2634" s="6">
        <v>0.1</v>
      </c>
      <c r="W2634" t="s">
        <v>11579</v>
      </c>
      <c r="X2634">
        <v>2017</v>
      </c>
      <c r="Y2634" s="2">
        <v>5</v>
      </c>
      <c r="Z2634" s="2" t="s">
        <v>11580</v>
      </c>
    </row>
    <row r="2635" spans="1:26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 t="s">
        <v>11050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>
        <v>1</v>
      </c>
      <c r="T2635" s="5">
        <v>0.2</v>
      </c>
      <c r="U2635" s="4">
        <v>24.858000000000001</v>
      </c>
      <c r="V2635" s="6">
        <v>0.1125</v>
      </c>
      <c r="W2635" t="s">
        <v>11579</v>
      </c>
      <c r="X2635">
        <v>2017</v>
      </c>
      <c r="Y2635" s="2">
        <v>5</v>
      </c>
      <c r="Z2635" s="2" t="s">
        <v>11580</v>
      </c>
    </row>
    <row r="2636" spans="1:26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 t="s">
        <v>10990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4">
        <v>4.9279999999999999</v>
      </c>
      <c r="S2636">
        <v>2</v>
      </c>
      <c r="T2636" s="5">
        <v>0.2</v>
      </c>
      <c r="U2636" s="4">
        <v>0.73919999999999997</v>
      </c>
      <c r="V2636" s="6">
        <v>0.15</v>
      </c>
      <c r="W2636" t="s">
        <v>11579</v>
      </c>
      <c r="X2636">
        <v>2015</v>
      </c>
      <c r="Y2636" s="2">
        <v>7</v>
      </c>
      <c r="Z2636" s="2" t="s">
        <v>11580</v>
      </c>
    </row>
    <row r="2637" spans="1:26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 t="s">
        <v>10990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>
        <v>5</v>
      </c>
      <c r="T2637" s="5">
        <v>0.7</v>
      </c>
      <c r="U2637" s="4">
        <v>-5.7839999999999998</v>
      </c>
      <c r="V2637" s="6">
        <v>-0.79999999999999993</v>
      </c>
      <c r="W2637" t="s">
        <v>11583</v>
      </c>
      <c r="X2637">
        <v>2015</v>
      </c>
      <c r="Y2637" s="2">
        <v>7</v>
      </c>
      <c r="Z2637" s="2" t="s">
        <v>11584</v>
      </c>
    </row>
    <row r="2638" spans="1:26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 t="s">
        <v>10984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>
        <v>2</v>
      </c>
      <c r="T2638" s="5">
        <v>0</v>
      </c>
      <c r="U2638" s="4">
        <v>61.389000000000003</v>
      </c>
      <c r="V2638" s="6">
        <v>0.19</v>
      </c>
      <c r="W2638" t="s">
        <v>11582</v>
      </c>
      <c r="X2638">
        <v>2015</v>
      </c>
      <c r="Y2638" s="2">
        <v>8</v>
      </c>
      <c r="Z2638" s="2" t="s">
        <v>11580</v>
      </c>
    </row>
    <row r="2639" spans="1:26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 t="s">
        <v>11029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4">
        <v>19.04</v>
      </c>
      <c r="S2639">
        <v>4</v>
      </c>
      <c r="T2639" s="5">
        <v>0</v>
      </c>
      <c r="U2639" s="4">
        <v>9.3295999999999992</v>
      </c>
      <c r="V2639" s="6">
        <v>0.49</v>
      </c>
      <c r="W2639" t="s">
        <v>11582</v>
      </c>
      <c r="X2639">
        <v>2017</v>
      </c>
      <c r="Y2639" s="2">
        <v>6</v>
      </c>
      <c r="Z2639" s="2" t="s">
        <v>11580</v>
      </c>
    </row>
    <row r="2640" spans="1:26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 t="s">
        <v>11029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>
        <v>3</v>
      </c>
      <c r="T2640" s="5">
        <v>0.2</v>
      </c>
      <c r="U2640" s="4">
        <v>4.2666000000000004</v>
      </c>
      <c r="V2640" s="6">
        <v>0.32500000000000001</v>
      </c>
      <c r="W2640" t="s">
        <v>11579</v>
      </c>
      <c r="X2640">
        <v>2017</v>
      </c>
      <c r="Y2640" s="2">
        <v>6</v>
      </c>
      <c r="Z2640" s="2" t="s">
        <v>11580</v>
      </c>
    </row>
    <row r="2641" spans="1:26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 t="s">
        <v>11029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4">
        <v>64.14</v>
      </c>
      <c r="S2641">
        <v>3</v>
      </c>
      <c r="T2641" s="5">
        <v>0</v>
      </c>
      <c r="U2641" s="4">
        <v>16.676400000000001</v>
      </c>
      <c r="V2641" s="6">
        <v>0.26</v>
      </c>
      <c r="W2641" t="s">
        <v>11582</v>
      </c>
      <c r="X2641">
        <v>2017</v>
      </c>
      <c r="Y2641" s="2">
        <v>6</v>
      </c>
      <c r="Z2641" s="2" t="s">
        <v>11580</v>
      </c>
    </row>
    <row r="2642" spans="1:26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 t="s">
        <v>11029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>
        <v>4</v>
      </c>
      <c r="T2642" s="5">
        <v>0.1</v>
      </c>
      <c r="U2642" s="4">
        <v>143.04</v>
      </c>
      <c r="V2642" s="6">
        <v>0.16666666666666666</v>
      </c>
      <c r="W2642" t="s">
        <v>11579</v>
      </c>
      <c r="X2642">
        <v>2017</v>
      </c>
      <c r="Y2642" s="2">
        <v>6</v>
      </c>
      <c r="Z2642" s="2" t="s">
        <v>11580</v>
      </c>
    </row>
    <row r="2643" spans="1:26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 t="s">
        <v>11412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>
        <v>1</v>
      </c>
      <c r="T2643" s="5">
        <v>0</v>
      </c>
      <c r="U2643" s="4">
        <v>2.9990000000000001</v>
      </c>
      <c r="V2643" s="6">
        <v>0.1</v>
      </c>
      <c r="W2643" t="s">
        <v>11582</v>
      </c>
      <c r="X2643">
        <v>2015</v>
      </c>
      <c r="Y2643" s="2">
        <v>2</v>
      </c>
      <c r="Z2643" s="2" t="s">
        <v>11580</v>
      </c>
    </row>
    <row r="2644" spans="1:26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 t="s">
        <v>10975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>
        <v>6</v>
      </c>
      <c r="T2644" s="5">
        <v>0.2</v>
      </c>
      <c r="U2644" s="4">
        <v>67.442400000000006</v>
      </c>
      <c r="V2644" s="6">
        <v>0.36250000000000004</v>
      </c>
      <c r="W2644" t="s">
        <v>11579</v>
      </c>
      <c r="X2644">
        <v>2016</v>
      </c>
      <c r="Y2644" s="2">
        <v>12</v>
      </c>
      <c r="Z2644" s="2" t="s">
        <v>11580</v>
      </c>
    </row>
    <row r="2645" spans="1:26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 t="s">
        <v>11111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>
        <v>1</v>
      </c>
      <c r="T2645" s="5">
        <v>0.2</v>
      </c>
      <c r="U2645" s="4">
        <v>4.1391</v>
      </c>
      <c r="V2645" s="6">
        <v>0.11249999999999999</v>
      </c>
      <c r="W2645" t="s">
        <v>11579</v>
      </c>
      <c r="X2645">
        <v>2016</v>
      </c>
      <c r="Y2645" s="2">
        <v>4</v>
      </c>
      <c r="Z2645" s="2" t="s">
        <v>11580</v>
      </c>
    </row>
    <row r="2646" spans="1:26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 t="s">
        <v>11111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>
        <v>8</v>
      </c>
      <c r="T2646" s="5">
        <v>0.2</v>
      </c>
      <c r="U2646" s="4">
        <v>6.2855999999999996</v>
      </c>
      <c r="V2646" s="6">
        <v>0.33750000000000002</v>
      </c>
      <c r="W2646" t="s">
        <v>11579</v>
      </c>
      <c r="X2646">
        <v>2016</v>
      </c>
      <c r="Y2646" s="2">
        <v>4</v>
      </c>
      <c r="Z2646" s="2" t="s">
        <v>11580</v>
      </c>
    </row>
    <row r="2647" spans="1:26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 t="s">
        <v>11361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4">
        <v>57.69</v>
      </c>
      <c r="S2647">
        <v>3</v>
      </c>
      <c r="T2647" s="5">
        <v>0</v>
      </c>
      <c r="U2647" s="4">
        <v>23.652899999999999</v>
      </c>
      <c r="V2647" s="6">
        <v>0.41</v>
      </c>
      <c r="W2647" t="s">
        <v>11582</v>
      </c>
      <c r="X2647">
        <v>2014</v>
      </c>
      <c r="Y2647" s="2">
        <v>9</v>
      </c>
      <c r="Z2647" s="2" t="s">
        <v>11580</v>
      </c>
    </row>
    <row r="2648" spans="1:26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 t="s">
        <v>11361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4">
        <v>42.81</v>
      </c>
      <c r="S2648">
        <v>3</v>
      </c>
      <c r="T2648" s="5">
        <v>0</v>
      </c>
      <c r="U2648" s="4">
        <v>20.120699999999999</v>
      </c>
      <c r="V2648" s="6">
        <v>0.47</v>
      </c>
      <c r="W2648" t="s">
        <v>11582</v>
      </c>
      <c r="X2648">
        <v>2014</v>
      </c>
      <c r="Y2648" s="2">
        <v>9</v>
      </c>
      <c r="Z2648" s="2" t="s">
        <v>11580</v>
      </c>
    </row>
    <row r="2649" spans="1:26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 t="s">
        <v>11361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4">
        <v>12.96</v>
      </c>
      <c r="S2649">
        <v>2</v>
      </c>
      <c r="T2649" s="5">
        <v>0</v>
      </c>
      <c r="U2649" s="4">
        <v>6.2207999999999997</v>
      </c>
      <c r="V2649" s="6">
        <v>0.47999999999999993</v>
      </c>
      <c r="W2649" t="s">
        <v>11582</v>
      </c>
      <c r="X2649">
        <v>2014</v>
      </c>
      <c r="Y2649" s="2">
        <v>9</v>
      </c>
      <c r="Z2649" s="2" t="s">
        <v>11580</v>
      </c>
    </row>
    <row r="2650" spans="1:26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 t="s">
        <v>11361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4">
        <v>821.88</v>
      </c>
      <c r="S2650">
        <v>6</v>
      </c>
      <c r="T2650" s="5">
        <v>0</v>
      </c>
      <c r="U2650" s="4">
        <v>213.68879999999999</v>
      </c>
      <c r="V2650" s="6">
        <v>0.26</v>
      </c>
      <c r="W2650" t="s">
        <v>11582</v>
      </c>
      <c r="X2650">
        <v>2014</v>
      </c>
      <c r="Y2650" s="2">
        <v>9</v>
      </c>
      <c r="Z2650" s="2" t="s">
        <v>11580</v>
      </c>
    </row>
    <row r="2651" spans="1:26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 t="s">
        <v>11361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>
        <v>3</v>
      </c>
      <c r="T2651" s="5">
        <v>0</v>
      </c>
      <c r="U2651" s="4">
        <v>28.3095</v>
      </c>
      <c r="V2651" s="6">
        <v>0.27</v>
      </c>
      <c r="W2651" t="s">
        <v>11582</v>
      </c>
      <c r="X2651">
        <v>2014</v>
      </c>
      <c r="Y2651" s="2">
        <v>9</v>
      </c>
      <c r="Z2651" s="2" t="s">
        <v>11580</v>
      </c>
    </row>
    <row r="2652" spans="1:26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 t="s">
        <v>11172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>
        <v>5</v>
      </c>
      <c r="T2652" s="5">
        <v>0.15</v>
      </c>
      <c r="U2652" s="4">
        <v>19.998000000000001</v>
      </c>
      <c r="V2652" s="6">
        <v>4.7058823529411771E-2</v>
      </c>
      <c r="W2652" t="s">
        <v>11579</v>
      </c>
      <c r="X2652">
        <v>2016</v>
      </c>
      <c r="Y2652" s="2">
        <v>9</v>
      </c>
      <c r="Z2652" s="2" t="s">
        <v>11580</v>
      </c>
    </row>
    <row r="2653" spans="1:26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 t="s">
        <v>11337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4">
        <v>10.776</v>
      </c>
      <c r="S2653">
        <v>3</v>
      </c>
      <c r="T2653" s="5">
        <v>0.2</v>
      </c>
      <c r="U2653" s="4">
        <v>3.5022000000000002</v>
      </c>
      <c r="V2653" s="6">
        <v>0.32500000000000001</v>
      </c>
      <c r="W2653" t="s">
        <v>11579</v>
      </c>
      <c r="X2653">
        <v>2017</v>
      </c>
      <c r="Y2653" s="2">
        <v>9</v>
      </c>
      <c r="Z2653" s="2" t="s">
        <v>11580</v>
      </c>
    </row>
    <row r="2654" spans="1:26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 t="s">
        <v>11337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>
        <v>3</v>
      </c>
      <c r="T2654" s="5">
        <v>0.2</v>
      </c>
      <c r="U2654" s="4">
        <v>4.2717000000000001</v>
      </c>
      <c r="V2654" s="6">
        <v>0.36249999999999999</v>
      </c>
      <c r="W2654" t="s">
        <v>11579</v>
      </c>
      <c r="X2654">
        <v>2017</v>
      </c>
      <c r="Y2654" s="2">
        <v>9</v>
      </c>
      <c r="Z2654" s="2" t="s">
        <v>11580</v>
      </c>
    </row>
    <row r="2655" spans="1:26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 t="s">
        <v>11337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4">
        <v>164.88</v>
      </c>
      <c r="S2655">
        <v>3</v>
      </c>
      <c r="T2655" s="5">
        <v>0</v>
      </c>
      <c r="U2655" s="4">
        <v>80.791200000000003</v>
      </c>
      <c r="V2655" s="6">
        <v>0.49000000000000005</v>
      </c>
      <c r="W2655" t="s">
        <v>11582</v>
      </c>
      <c r="X2655">
        <v>2017</v>
      </c>
      <c r="Y2655" s="2">
        <v>9</v>
      </c>
      <c r="Z2655" s="2" t="s">
        <v>11580</v>
      </c>
    </row>
    <row r="2656" spans="1:26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 t="s">
        <v>11337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4">
        <v>1292.94</v>
      </c>
      <c r="S2656">
        <v>3</v>
      </c>
      <c r="T2656" s="5">
        <v>0</v>
      </c>
      <c r="U2656" s="4">
        <v>77.576400000000007</v>
      </c>
      <c r="V2656" s="6">
        <v>6.0000000000000005E-2</v>
      </c>
      <c r="W2656" t="s">
        <v>11582</v>
      </c>
      <c r="X2656">
        <v>2017</v>
      </c>
      <c r="Y2656" s="2">
        <v>9</v>
      </c>
      <c r="Z2656" s="2" t="s">
        <v>11580</v>
      </c>
    </row>
    <row r="2657" spans="1:26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 t="s">
        <v>11337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4">
        <v>25.584</v>
      </c>
      <c r="S2657">
        <v>2</v>
      </c>
      <c r="T2657" s="5">
        <v>0.2</v>
      </c>
      <c r="U2657" s="4">
        <v>8.9543999999999997</v>
      </c>
      <c r="V2657" s="6">
        <v>0.35</v>
      </c>
      <c r="W2657" t="s">
        <v>11579</v>
      </c>
      <c r="X2657">
        <v>2017</v>
      </c>
      <c r="Y2657" s="2">
        <v>9</v>
      </c>
      <c r="Z2657" s="2" t="s">
        <v>11580</v>
      </c>
    </row>
    <row r="2658" spans="1:26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 t="s">
        <v>11337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>
        <v>2</v>
      </c>
      <c r="T2658" s="5">
        <v>0</v>
      </c>
      <c r="U2658" s="4">
        <v>65.435000000000002</v>
      </c>
      <c r="V2658" s="6">
        <v>0.25</v>
      </c>
      <c r="W2658" t="s">
        <v>11582</v>
      </c>
      <c r="X2658">
        <v>2017</v>
      </c>
      <c r="Y2658" s="2">
        <v>9</v>
      </c>
      <c r="Z2658" s="2" t="s">
        <v>11580</v>
      </c>
    </row>
    <row r="2659" spans="1:26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 t="s">
        <v>11337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>
        <v>5</v>
      </c>
      <c r="T2659" s="5">
        <v>0</v>
      </c>
      <c r="U2659" s="4">
        <v>7.056</v>
      </c>
      <c r="V2659" s="6">
        <v>0.49</v>
      </c>
      <c r="W2659" t="s">
        <v>11582</v>
      </c>
      <c r="X2659">
        <v>2017</v>
      </c>
      <c r="Y2659" s="2">
        <v>9</v>
      </c>
      <c r="Z2659" s="2" t="s">
        <v>11580</v>
      </c>
    </row>
    <row r="2660" spans="1:26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 t="s">
        <v>11034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>
        <v>3</v>
      </c>
      <c r="T2660" s="5">
        <v>0</v>
      </c>
      <c r="U2660" s="4">
        <v>5.1041999999999996</v>
      </c>
      <c r="V2660" s="6">
        <v>0.47</v>
      </c>
      <c r="W2660" t="s">
        <v>11582</v>
      </c>
      <c r="X2660">
        <v>2016</v>
      </c>
      <c r="Y2660" s="2">
        <v>8</v>
      </c>
      <c r="Z2660" s="2" t="s">
        <v>11580</v>
      </c>
    </row>
    <row r="2661" spans="1:26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 t="s">
        <v>11068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>
        <v>4</v>
      </c>
      <c r="T2661" s="5">
        <v>0.2</v>
      </c>
      <c r="U2661" s="4">
        <v>99.432000000000002</v>
      </c>
      <c r="V2661" s="6">
        <v>0.1125</v>
      </c>
      <c r="W2661" t="s">
        <v>11579</v>
      </c>
      <c r="X2661">
        <v>2015</v>
      </c>
      <c r="Y2661" s="2">
        <v>12</v>
      </c>
      <c r="Z2661" s="2" t="s">
        <v>11580</v>
      </c>
    </row>
    <row r="2662" spans="1:26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 t="s">
        <v>11029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4">
        <v>1979.89</v>
      </c>
      <c r="S2662">
        <v>11</v>
      </c>
      <c r="T2662" s="5">
        <v>0</v>
      </c>
      <c r="U2662" s="4">
        <v>494.97250000000003</v>
      </c>
      <c r="V2662" s="6">
        <v>0.25</v>
      </c>
      <c r="W2662" t="s">
        <v>11582</v>
      </c>
      <c r="X2662">
        <v>2017</v>
      </c>
      <c r="Y2662" s="2">
        <v>11</v>
      </c>
      <c r="Z2662" s="2" t="s">
        <v>11580</v>
      </c>
    </row>
    <row r="2663" spans="1:26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 t="s">
        <v>11029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>
        <v>2</v>
      </c>
      <c r="T2663" s="5">
        <v>0</v>
      </c>
      <c r="U2663" s="4">
        <v>35.981999999999999</v>
      </c>
      <c r="V2663" s="6">
        <v>0.45</v>
      </c>
      <c r="W2663" t="s">
        <v>11582</v>
      </c>
      <c r="X2663">
        <v>2017</v>
      </c>
      <c r="Y2663" s="2">
        <v>11</v>
      </c>
      <c r="Z2663" s="2" t="s">
        <v>11580</v>
      </c>
    </row>
    <row r="2664" spans="1:26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 t="s">
        <v>11373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>
        <v>2</v>
      </c>
      <c r="T2664" s="5">
        <v>0</v>
      </c>
      <c r="U2664" s="4">
        <v>4.2047999999999996</v>
      </c>
      <c r="V2664" s="6">
        <v>0.48</v>
      </c>
      <c r="W2664" t="s">
        <v>11582</v>
      </c>
      <c r="X2664">
        <v>2017</v>
      </c>
      <c r="Y2664" s="2">
        <v>4</v>
      </c>
      <c r="Z2664" s="2" t="s">
        <v>11580</v>
      </c>
    </row>
    <row r="2665" spans="1:26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 t="s">
        <v>11005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>
        <v>1</v>
      </c>
      <c r="T2665" s="5">
        <v>0.2</v>
      </c>
      <c r="U2665" s="4">
        <v>1.2948</v>
      </c>
      <c r="V2665" s="6">
        <v>0.32500000000000001</v>
      </c>
      <c r="W2665" t="s">
        <v>11579</v>
      </c>
      <c r="X2665">
        <v>2016</v>
      </c>
      <c r="Y2665" s="2">
        <v>5</v>
      </c>
      <c r="Z2665" s="2" t="s">
        <v>11580</v>
      </c>
    </row>
    <row r="2666" spans="1:26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 t="s">
        <v>11005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>
        <v>3</v>
      </c>
      <c r="T2666" s="5">
        <v>0.4</v>
      </c>
      <c r="U2666" s="4">
        <v>-142.071</v>
      </c>
      <c r="V2666" s="6">
        <v>-0.3833333333333333</v>
      </c>
      <c r="W2666" t="s">
        <v>11585</v>
      </c>
      <c r="X2666">
        <v>2016</v>
      </c>
      <c r="Y2666" s="2">
        <v>5</v>
      </c>
      <c r="Z2666" s="2" t="s">
        <v>11584</v>
      </c>
    </row>
    <row r="2667" spans="1:26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 t="s">
        <v>11005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>
        <v>2</v>
      </c>
      <c r="T2667" s="5">
        <v>0.7</v>
      </c>
      <c r="U2667" s="4">
        <v>-2.0108000000000001</v>
      </c>
      <c r="V2667" s="6">
        <v>-0.73333333333333339</v>
      </c>
      <c r="W2667" t="s">
        <v>11583</v>
      </c>
      <c r="X2667">
        <v>2016</v>
      </c>
      <c r="Y2667" s="2">
        <v>5</v>
      </c>
      <c r="Z2667" s="2" t="s">
        <v>11584</v>
      </c>
    </row>
    <row r="2668" spans="1:26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 t="s">
        <v>11166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>
        <v>3</v>
      </c>
      <c r="T2668" s="5">
        <v>0.2</v>
      </c>
      <c r="U2668" s="4">
        <v>20.8719</v>
      </c>
      <c r="V2668" s="6">
        <v>0.26250000000000001</v>
      </c>
      <c r="W2668" t="s">
        <v>11579</v>
      </c>
      <c r="X2668">
        <v>2016</v>
      </c>
      <c r="Y2668" s="2">
        <v>10</v>
      </c>
      <c r="Z2668" s="2" t="s">
        <v>11580</v>
      </c>
    </row>
    <row r="2669" spans="1:26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 t="s">
        <v>11166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>
        <v>1</v>
      </c>
      <c r="T2669" s="5">
        <v>0.2</v>
      </c>
      <c r="U2669" s="4">
        <v>9.5687999999999995</v>
      </c>
      <c r="V2669" s="6">
        <v>0.33749999999999997</v>
      </c>
      <c r="W2669" t="s">
        <v>11579</v>
      </c>
      <c r="X2669">
        <v>2016</v>
      </c>
      <c r="Y2669" s="2">
        <v>10</v>
      </c>
      <c r="Z2669" s="2" t="s">
        <v>11580</v>
      </c>
    </row>
    <row r="2670" spans="1:26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 t="s">
        <v>10984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>
        <v>1</v>
      </c>
      <c r="T2670" s="5">
        <v>0.2</v>
      </c>
      <c r="U2670" s="4">
        <v>4.5881999999999996</v>
      </c>
      <c r="V2670" s="6">
        <v>0.11249999999999999</v>
      </c>
      <c r="W2670" t="s">
        <v>11579</v>
      </c>
      <c r="X2670">
        <v>2015</v>
      </c>
      <c r="Y2670" s="2">
        <v>8</v>
      </c>
      <c r="Z2670" s="2" t="s">
        <v>11580</v>
      </c>
    </row>
    <row r="2671" spans="1:26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 t="s">
        <v>10984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>
        <v>4</v>
      </c>
      <c r="T2671" s="5">
        <v>0</v>
      </c>
      <c r="U2671" s="4">
        <v>29.668800000000001</v>
      </c>
      <c r="V2671" s="6">
        <v>0.28000000000000003</v>
      </c>
      <c r="W2671" t="s">
        <v>11582</v>
      </c>
      <c r="X2671">
        <v>2015</v>
      </c>
      <c r="Y2671" s="2">
        <v>8</v>
      </c>
      <c r="Z2671" s="2" t="s">
        <v>11580</v>
      </c>
    </row>
    <row r="2672" spans="1:26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 t="s">
        <v>11251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>
        <v>3</v>
      </c>
      <c r="T2672" s="5">
        <v>0</v>
      </c>
      <c r="U2672" s="4">
        <v>79.891199999999998</v>
      </c>
      <c r="V2672" s="6">
        <v>0.48</v>
      </c>
      <c r="W2672" t="s">
        <v>11582</v>
      </c>
      <c r="X2672">
        <v>2014</v>
      </c>
      <c r="Y2672" s="2">
        <v>9</v>
      </c>
      <c r="Z2672" s="2" t="s">
        <v>11580</v>
      </c>
    </row>
    <row r="2673" spans="1:26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 t="s">
        <v>11251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4">
        <v>785.88</v>
      </c>
      <c r="S2673">
        <v>6</v>
      </c>
      <c r="T2673" s="5">
        <v>0</v>
      </c>
      <c r="U2673" s="4">
        <v>212.1876</v>
      </c>
      <c r="V2673" s="6">
        <v>0.27</v>
      </c>
      <c r="W2673" t="s">
        <v>11582</v>
      </c>
      <c r="X2673">
        <v>2014</v>
      </c>
      <c r="Y2673" s="2">
        <v>9</v>
      </c>
      <c r="Z2673" s="2" t="s">
        <v>11580</v>
      </c>
    </row>
    <row r="2674" spans="1:26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 t="s">
        <v>11251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4">
        <v>26.2</v>
      </c>
      <c r="S2674">
        <v>2</v>
      </c>
      <c r="T2674" s="5">
        <v>0</v>
      </c>
      <c r="U2674" s="4">
        <v>12.837999999999999</v>
      </c>
      <c r="V2674" s="6">
        <v>0.49</v>
      </c>
      <c r="W2674" t="s">
        <v>11582</v>
      </c>
      <c r="X2674">
        <v>2014</v>
      </c>
      <c r="Y2674" s="2">
        <v>9</v>
      </c>
      <c r="Z2674" s="2" t="s">
        <v>11580</v>
      </c>
    </row>
    <row r="2675" spans="1:26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 t="s">
        <v>11251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>
        <v>5</v>
      </c>
      <c r="T2675" s="5">
        <v>0</v>
      </c>
      <c r="U2675" s="4">
        <v>238.65299999999999</v>
      </c>
      <c r="V2675" s="6">
        <v>0.18</v>
      </c>
      <c r="W2675" t="s">
        <v>11582</v>
      </c>
      <c r="X2675">
        <v>2014</v>
      </c>
      <c r="Y2675" s="2">
        <v>9</v>
      </c>
      <c r="Z2675" s="2" t="s">
        <v>11580</v>
      </c>
    </row>
    <row r="2676" spans="1:26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 t="s">
        <v>11056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>
        <v>3</v>
      </c>
      <c r="T2676" s="5">
        <v>0</v>
      </c>
      <c r="U2676" s="4">
        <v>79.891199999999998</v>
      </c>
      <c r="V2676" s="6">
        <v>0.48</v>
      </c>
      <c r="W2676" t="s">
        <v>11582</v>
      </c>
      <c r="X2676">
        <v>2017</v>
      </c>
      <c r="Y2676" s="2">
        <v>12</v>
      </c>
      <c r="Z2676" s="2" t="s">
        <v>11580</v>
      </c>
    </row>
    <row r="2677" spans="1:26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 t="s">
        <v>11092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>
        <v>5</v>
      </c>
      <c r="T2677" s="5">
        <v>0.2</v>
      </c>
      <c r="U2677" s="4">
        <v>0.76649999999999996</v>
      </c>
      <c r="V2677" s="6">
        <v>8.7499999999999994E-2</v>
      </c>
      <c r="W2677" t="s">
        <v>11579</v>
      </c>
      <c r="X2677">
        <v>2017</v>
      </c>
      <c r="Y2677" s="2">
        <v>11</v>
      </c>
      <c r="Z2677" s="2" t="s">
        <v>11580</v>
      </c>
    </row>
    <row r="2678" spans="1:26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 t="s">
        <v>11092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4">
        <v>43.584000000000003</v>
      </c>
      <c r="S2678">
        <v>1</v>
      </c>
      <c r="T2678" s="5">
        <v>0.2</v>
      </c>
      <c r="U2678" s="4">
        <v>4.3583999999999996</v>
      </c>
      <c r="V2678" s="6">
        <v>9.9999999999999978E-2</v>
      </c>
      <c r="W2678" t="s">
        <v>11579</v>
      </c>
      <c r="X2678">
        <v>2017</v>
      </c>
      <c r="Y2678" s="2">
        <v>11</v>
      </c>
      <c r="Z2678" s="2" t="s">
        <v>11580</v>
      </c>
    </row>
    <row r="2679" spans="1:26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 t="s">
        <v>11006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>
        <v>7</v>
      </c>
      <c r="T2679" s="5">
        <v>0.7</v>
      </c>
      <c r="U2679" s="4">
        <v>-8.1311999999999998</v>
      </c>
      <c r="V2679" s="6">
        <v>-0.73333333333333339</v>
      </c>
      <c r="W2679" t="s">
        <v>11583</v>
      </c>
      <c r="X2679">
        <v>2014</v>
      </c>
      <c r="Y2679" s="2">
        <v>6</v>
      </c>
      <c r="Z2679" s="2" t="s">
        <v>11584</v>
      </c>
    </row>
    <row r="2680" spans="1:26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 t="s">
        <v>11006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>
        <v>2</v>
      </c>
      <c r="T2680" s="5">
        <v>0.7</v>
      </c>
      <c r="U2680" s="4">
        <v>-16.776</v>
      </c>
      <c r="V2680" s="6">
        <v>-0.66666666666666663</v>
      </c>
      <c r="W2680" t="s">
        <v>11583</v>
      </c>
      <c r="X2680">
        <v>2014</v>
      </c>
      <c r="Y2680" s="2">
        <v>6</v>
      </c>
      <c r="Z2680" s="2" t="s">
        <v>11584</v>
      </c>
    </row>
    <row r="2681" spans="1:26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 t="s">
        <v>11219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>
        <v>5</v>
      </c>
      <c r="T2681" s="5">
        <v>0</v>
      </c>
      <c r="U2681" s="4">
        <v>7.056</v>
      </c>
      <c r="V2681" s="6">
        <v>0.49</v>
      </c>
      <c r="W2681" t="s">
        <v>11582</v>
      </c>
      <c r="X2681">
        <v>2017</v>
      </c>
      <c r="Y2681" s="2">
        <v>1</v>
      </c>
      <c r="Z2681" s="2" t="s">
        <v>11580</v>
      </c>
    </row>
    <row r="2682" spans="1:26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 t="s">
        <v>11219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>
        <v>5</v>
      </c>
      <c r="T2682" s="5">
        <v>0</v>
      </c>
      <c r="U2682" s="4">
        <v>111.59099999999999</v>
      </c>
      <c r="V2682" s="6">
        <v>0.17999999999999997</v>
      </c>
      <c r="W2682" t="s">
        <v>11582</v>
      </c>
      <c r="X2682">
        <v>2017</v>
      </c>
      <c r="Y2682" s="2">
        <v>1</v>
      </c>
      <c r="Z2682" s="2" t="s">
        <v>11580</v>
      </c>
    </row>
    <row r="2683" spans="1:26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 t="s">
        <v>11219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4">
        <v>89.52</v>
      </c>
      <c r="S2683">
        <v>4</v>
      </c>
      <c r="T2683" s="5">
        <v>0</v>
      </c>
      <c r="U2683" s="4">
        <v>42.074399999999997</v>
      </c>
      <c r="V2683" s="6">
        <v>0.47</v>
      </c>
      <c r="W2683" t="s">
        <v>11582</v>
      </c>
      <c r="X2683">
        <v>2017</v>
      </c>
      <c r="Y2683" s="2">
        <v>1</v>
      </c>
      <c r="Z2683" s="2" t="s">
        <v>11580</v>
      </c>
    </row>
    <row r="2684" spans="1:26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 t="s">
        <v>11219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4">
        <v>350.97300000000001</v>
      </c>
      <c r="S2684">
        <v>3</v>
      </c>
      <c r="T2684" s="5">
        <v>0.1</v>
      </c>
      <c r="U2684" s="4">
        <v>152.0883</v>
      </c>
      <c r="V2684" s="6">
        <v>0.43333333333333335</v>
      </c>
      <c r="W2684" t="s">
        <v>11579</v>
      </c>
      <c r="X2684">
        <v>2017</v>
      </c>
      <c r="Y2684" s="2">
        <v>1</v>
      </c>
      <c r="Z2684" s="2" t="s">
        <v>11580</v>
      </c>
    </row>
    <row r="2685" spans="1:26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 t="s">
        <v>11219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4">
        <v>164.99</v>
      </c>
      <c r="S2685">
        <v>1</v>
      </c>
      <c r="T2685" s="5">
        <v>0</v>
      </c>
      <c r="U2685" s="4">
        <v>49.497</v>
      </c>
      <c r="V2685" s="6">
        <v>0.3</v>
      </c>
      <c r="W2685" t="s">
        <v>11582</v>
      </c>
      <c r="X2685">
        <v>2017</v>
      </c>
      <c r="Y2685" s="2">
        <v>1</v>
      </c>
      <c r="Z2685" s="2" t="s">
        <v>11580</v>
      </c>
    </row>
    <row r="2686" spans="1:26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 t="s">
        <v>11098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4">
        <v>312.55200000000002</v>
      </c>
      <c r="S2686">
        <v>9</v>
      </c>
      <c r="T2686" s="5">
        <v>0.2</v>
      </c>
      <c r="U2686" s="4">
        <v>101.57940000000001</v>
      </c>
      <c r="V2686" s="6">
        <v>0.32500000000000001</v>
      </c>
      <c r="W2686" t="s">
        <v>11579</v>
      </c>
      <c r="X2686">
        <v>2017</v>
      </c>
      <c r="Y2686" s="2">
        <v>6</v>
      </c>
      <c r="Z2686" s="2" t="s">
        <v>11580</v>
      </c>
    </row>
    <row r="2687" spans="1:26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 t="s">
        <v>11007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>
        <v>3</v>
      </c>
      <c r="T2687" s="5">
        <v>0.2</v>
      </c>
      <c r="U2687" s="4">
        <v>29.984999999999999</v>
      </c>
      <c r="V2687" s="6">
        <v>0.3125</v>
      </c>
      <c r="W2687" t="s">
        <v>11579</v>
      </c>
      <c r="X2687">
        <v>2016</v>
      </c>
      <c r="Y2687" s="2">
        <v>9</v>
      </c>
      <c r="Z2687" s="2" t="s">
        <v>11580</v>
      </c>
    </row>
    <row r="2688" spans="1:26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 t="s">
        <v>11007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>
        <v>2</v>
      </c>
      <c r="T2688" s="5">
        <v>0.7</v>
      </c>
      <c r="U2688" s="4">
        <v>-2.4563999999999999</v>
      </c>
      <c r="V2688" s="6">
        <v>-0.76666666666666661</v>
      </c>
      <c r="W2688" t="s">
        <v>11583</v>
      </c>
      <c r="X2688">
        <v>2016</v>
      </c>
      <c r="Y2688" s="2">
        <v>9</v>
      </c>
      <c r="Z2688" s="2" t="s">
        <v>11584</v>
      </c>
    </row>
    <row r="2689" spans="1:26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 t="s">
        <v>11008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4">
        <v>3.98</v>
      </c>
      <c r="S2689">
        <v>5</v>
      </c>
      <c r="T2689" s="5">
        <v>0.8</v>
      </c>
      <c r="U2689" s="4">
        <v>-6.5670000000000002</v>
      </c>
      <c r="V2689" s="6">
        <v>-1.6500000000000001</v>
      </c>
      <c r="W2689" t="s">
        <v>11583</v>
      </c>
      <c r="X2689">
        <v>2016</v>
      </c>
      <c r="Y2689" s="2">
        <v>8</v>
      </c>
      <c r="Z2689" s="2" t="s">
        <v>11584</v>
      </c>
    </row>
    <row r="2690" spans="1:26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 t="s">
        <v>10991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4">
        <v>15.7</v>
      </c>
      <c r="S2690">
        <v>5</v>
      </c>
      <c r="T2690" s="5">
        <v>0</v>
      </c>
      <c r="U2690" s="4">
        <v>7.0650000000000004</v>
      </c>
      <c r="V2690" s="6">
        <v>0.45000000000000007</v>
      </c>
      <c r="W2690" t="s">
        <v>11582</v>
      </c>
      <c r="X2690">
        <v>2015</v>
      </c>
      <c r="Y2690" s="2">
        <v>11</v>
      </c>
      <c r="Z2690" s="2" t="s">
        <v>11580</v>
      </c>
    </row>
    <row r="2691" spans="1:26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 t="s">
        <v>11020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>
        <v>4</v>
      </c>
      <c r="T2691" s="5">
        <v>0.2</v>
      </c>
      <c r="U2691" s="4">
        <v>1.64</v>
      </c>
      <c r="V2691" s="6">
        <v>0.31249999999999994</v>
      </c>
      <c r="W2691" t="s">
        <v>11579</v>
      </c>
      <c r="X2691">
        <v>2014</v>
      </c>
      <c r="Y2691" s="2">
        <v>6</v>
      </c>
      <c r="Z2691" s="2" t="s">
        <v>11580</v>
      </c>
    </row>
    <row r="2692" spans="1:26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 t="s">
        <v>10951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>
        <v>3</v>
      </c>
      <c r="T2692" s="5">
        <v>0.7</v>
      </c>
      <c r="U2692" s="4">
        <v>-4.4550000000000001</v>
      </c>
      <c r="V2692" s="6">
        <v>-0.83333333333333337</v>
      </c>
      <c r="W2692" t="s">
        <v>11583</v>
      </c>
      <c r="X2692">
        <v>2017</v>
      </c>
      <c r="Y2692" s="2">
        <v>12</v>
      </c>
      <c r="Z2692" s="2" t="s">
        <v>11584</v>
      </c>
    </row>
    <row r="2693" spans="1:26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 t="s">
        <v>11413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4">
        <v>15.48</v>
      </c>
      <c r="S2693">
        <v>3</v>
      </c>
      <c r="T2693" s="5">
        <v>0.2</v>
      </c>
      <c r="U2693" s="4">
        <v>5.6115000000000004</v>
      </c>
      <c r="V2693" s="6">
        <v>0.36249999999999999</v>
      </c>
      <c r="W2693" t="s">
        <v>11579</v>
      </c>
      <c r="X2693">
        <v>2016</v>
      </c>
      <c r="Y2693" s="2">
        <v>8</v>
      </c>
      <c r="Z2693" s="2" t="s">
        <v>11580</v>
      </c>
    </row>
    <row r="2694" spans="1:26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 t="s">
        <v>11413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4">
        <v>108.57599999999999</v>
      </c>
      <c r="S2694">
        <v>3</v>
      </c>
      <c r="T2694" s="5">
        <v>0.2</v>
      </c>
      <c r="U2694" s="4">
        <v>8.1432000000000002</v>
      </c>
      <c r="V2694" s="6">
        <v>7.5000000000000011E-2</v>
      </c>
      <c r="W2694" t="s">
        <v>11579</v>
      </c>
      <c r="X2694">
        <v>2016</v>
      </c>
      <c r="Y2694" s="2">
        <v>8</v>
      </c>
      <c r="Z2694" s="2" t="s">
        <v>11580</v>
      </c>
    </row>
    <row r="2695" spans="1:26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 t="s">
        <v>10979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>
        <v>5</v>
      </c>
      <c r="T2695" s="5">
        <v>0</v>
      </c>
      <c r="U2695" s="4">
        <v>37.366</v>
      </c>
      <c r="V2695" s="6">
        <v>0.33999999999999997</v>
      </c>
      <c r="W2695" t="s">
        <v>11582</v>
      </c>
      <c r="X2695">
        <v>2016</v>
      </c>
      <c r="Y2695" s="2">
        <v>1</v>
      </c>
      <c r="Z2695" s="2" t="s">
        <v>11580</v>
      </c>
    </row>
    <row r="2696" spans="1:26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 t="s">
        <v>10943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4">
        <v>15.384</v>
      </c>
      <c r="S2696">
        <v>1</v>
      </c>
      <c r="T2696" s="5">
        <v>0.2</v>
      </c>
      <c r="U2696" s="4">
        <v>4.0382999999999996</v>
      </c>
      <c r="V2696" s="6">
        <v>0.26249999999999996</v>
      </c>
      <c r="W2696" t="s">
        <v>11579</v>
      </c>
      <c r="X2696">
        <v>2014</v>
      </c>
      <c r="Y2696" s="2">
        <v>10</v>
      </c>
      <c r="Z2696" s="2" t="s">
        <v>11580</v>
      </c>
    </row>
    <row r="2697" spans="1:26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 t="s">
        <v>11053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>
        <v>2</v>
      </c>
      <c r="T2697" s="5">
        <v>0.2</v>
      </c>
      <c r="U2697" s="4">
        <v>10.623200000000001</v>
      </c>
      <c r="V2697" s="6">
        <v>0.35000000000000003</v>
      </c>
      <c r="W2697" t="s">
        <v>11579</v>
      </c>
      <c r="X2697">
        <v>2016</v>
      </c>
      <c r="Y2697" s="2">
        <v>2</v>
      </c>
      <c r="Z2697" s="2" t="s">
        <v>11580</v>
      </c>
    </row>
    <row r="2698" spans="1:26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 t="s">
        <v>10942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4">
        <v>821.3</v>
      </c>
      <c r="S2698">
        <v>4</v>
      </c>
      <c r="T2698" s="5">
        <v>0.5</v>
      </c>
      <c r="U2698" s="4">
        <v>-16.425999999999998</v>
      </c>
      <c r="V2698" s="6">
        <v>-0.02</v>
      </c>
      <c r="W2698" t="s">
        <v>11583</v>
      </c>
      <c r="X2698">
        <v>2014</v>
      </c>
      <c r="Y2698" s="2">
        <v>3</v>
      </c>
      <c r="Z2698" s="2" t="s">
        <v>11584</v>
      </c>
    </row>
    <row r="2699" spans="1:26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 t="s">
        <v>10942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4">
        <v>22638.48</v>
      </c>
      <c r="S2699">
        <v>6</v>
      </c>
      <c r="T2699" s="5">
        <v>0.5</v>
      </c>
      <c r="U2699" s="4">
        <v>-1811.0784000000001</v>
      </c>
      <c r="V2699" s="6">
        <v>-0.08</v>
      </c>
      <c r="W2699" t="s">
        <v>11583</v>
      </c>
      <c r="X2699">
        <v>2014</v>
      </c>
      <c r="Y2699" s="2">
        <v>3</v>
      </c>
      <c r="Z2699" s="2" t="s">
        <v>11584</v>
      </c>
    </row>
    <row r="2700" spans="1:26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 t="s">
        <v>10942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>
        <v>4</v>
      </c>
      <c r="T2700" s="5">
        <v>0.2</v>
      </c>
      <c r="U2700" s="4">
        <v>7.4816000000000003</v>
      </c>
      <c r="V2700" s="6">
        <v>0.35</v>
      </c>
      <c r="W2700" t="s">
        <v>11579</v>
      </c>
      <c r="X2700">
        <v>2014</v>
      </c>
      <c r="Y2700" s="2">
        <v>3</v>
      </c>
      <c r="Z2700" s="2" t="s">
        <v>11580</v>
      </c>
    </row>
    <row r="2701" spans="1:26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 t="s">
        <v>10942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4">
        <v>8.016</v>
      </c>
      <c r="S2701">
        <v>3</v>
      </c>
      <c r="T2701" s="5">
        <v>0.2</v>
      </c>
      <c r="U2701" s="4">
        <v>1.002</v>
      </c>
      <c r="V2701" s="6">
        <v>0.125</v>
      </c>
      <c r="W2701" t="s">
        <v>11579</v>
      </c>
      <c r="X2701">
        <v>2014</v>
      </c>
      <c r="Y2701" s="2">
        <v>3</v>
      </c>
      <c r="Z2701" s="2" t="s">
        <v>11580</v>
      </c>
    </row>
    <row r="2702" spans="1:26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 t="s">
        <v>10942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4">
        <v>30.768000000000001</v>
      </c>
      <c r="S2702">
        <v>2</v>
      </c>
      <c r="T2702" s="5">
        <v>0.2</v>
      </c>
      <c r="U2702" s="4">
        <v>8.0765999999999991</v>
      </c>
      <c r="V2702" s="6">
        <v>0.26249999999999996</v>
      </c>
      <c r="W2702" t="s">
        <v>11579</v>
      </c>
      <c r="X2702">
        <v>2014</v>
      </c>
      <c r="Y2702" s="2">
        <v>3</v>
      </c>
      <c r="Z2702" s="2" t="s">
        <v>11580</v>
      </c>
    </row>
    <row r="2703" spans="1:26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 t="s">
        <v>10942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>
        <v>3</v>
      </c>
      <c r="T2703" s="5">
        <v>0.2</v>
      </c>
      <c r="U2703" s="4">
        <v>5.9175000000000004</v>
      </c>
      <c r="V2703" s="6">
        <v>0.3125</v>
      </c>
      <c r="W2703" t="s">
        <v>11579</v>
      </c>
      <c r="X2703">
        <v>2014</v>
      </c>
      <c r="Y2703" s="2">
        <v>3</v>
      </c>
      <c r="Z2703" s="2" t="s">
        <v>11580</v>
      </c>
    </row>
    <row r="2704" spans="1:26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 t="s">
        <v>10942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>
        <v>3</v>
      </c>
      <c r="T2704" s="5">
        <v>0.2</v>
      </c>
      <c r="U2704" s="4">
        <v>15.294</v>
      </c>
      <c r="V2704" s="6">
        <v>0.125</v>
      </c>
      <c r="W2704" t="s">
        <v>11579</v>
      </c>
      <c r="X2704">
        <v>2014</v>
      </c>
      <c r="Y2704" s="2">
        <v>3</v>
      </c>
      <c r="Z2704" s="2" t="s">
        <v>11580</v>
      </c>
    </row>
    <row r="2705" spans="1:26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 t="s">
        <v>11168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4">
        <v>116.28</v>
      </c>
      <c r="S2705">
        <v>3</v>
      </c>
      <c r="T2705" s="5">
        <v>0</v>
      </c>
      <c r="U2705" s="4">
        <v>56.977200000000003</v>
      </c>
      <c r="V2705" s="6">
        <v>0.49000000000000005</v>
      </c>
      <c r="W2705" t="s">
        <v>11582</v>
      </c>
      <c r="X2705">
        <v>2014</v>
      </c>
      <c r="Y2705" s="2">
        <v>5</v>
      </c>
      <c r="Z2705" s="2" t="s">
        <v>11580</v>
      </c>
    </row>
    <row r="2706" spans="1:26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 t="s">
        <v>10949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>
        <v>6</v>
      </c>
      <c r="T2706" s="5">
        <v>0</v>
      </c>
      <c r="U2706" s="4">
        <v>17.238</v>
      </c>
      <c r="V2706" s="6">
        <v>0.13</v>
      </c>
      <c r="W2706" t="s">
        <v>11582</v>
      </c>
      <c r="X2706">
        <v>2017</v>
      </c>
      <c r="Y2706" s="2">
        <v>7</v>
      </c>
      <c r="Z2706" s="2" t="s">
        <v>11580</v>
      </c>
    </row>
    <row r="2707" spans="1:26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 t="s">
        <v>11231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>
        <v>2</v>
      </c>
      <c r="T2707" s="5">
        <v>0</v>
      </c>
      <c r="U2707" s="4">
        <v>4.3368000000000002</v>
      </c>
      <c r="V2707" s="6">
        <v>0.26</v>
      </c>
      <c r="W2707" t="s">
        <v>11582</v>
      </c>
      <c r="X2707">
        <v>2017</v>
      </c>
      <c r="Y2707" s="2">
        <v>6</v>
      </c>
      <c r="Z2707" s="2" t="s">
        <v>11580</v>
      </c>
    </row>
    <row r="2708" spans="1:26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 t="s">
        <v>11231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4">
        <v>19.440000000000001</v>
      </c>
      <c r="S2708">
        <v>3</v>
      </c>
      <c r="T2708" s="5">
        <v>0</v>
      </c>
      <c r="U2708" s="4">
        <v>9.3312000000000008</v>
      </c>
      <c r="V2708" s="6">
        <v>0.48000000000000004</v>
      </c>
      <c r="W2708" t="s">
        <v>11582</v>
      </c>
      <c r="X2708">
        <v>2017</v>
      </c>
      <c r="Y2708" s="2">
        <v>6</v>
      </c>
      <c r="Z2708" s="2" t="s">
        <v>11580</v>
      </c>
    </row>
    <row r="2709" spans="1:26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 t="s">
        <v>11231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4">
        <v>192.16</v>
      </c>
      <c r="S2709">
        <v>4</v>
      </c>
      <c r="T2709" s="5">
        <v>0</v>
      </c>
      <c r="U2709" s="4">
        <v>92.236800000000002</v>
      </c>
      <c r="V2709" s="6">
        <v>0.48000000000000004</v>
      </c>
      <c r="W2709" t="s">
        <v>11582</v>
      </c>
      <c r="X2709">
        <v>2017</v>
      </c>
      <c r="Y2709" s="2">
        <v>6</v>
      </c>
      <c r="Z2709" s="2" t="s">
        <v>11580</v>
      </c>
    </row>
    <row r="2710" spans="1:26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 t="s">
        <v>10941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4">
        <v>227.36</v>
      </c>
      <c r="S2710">
        <v>7</v>
      </c>
      <c r="T2710" s="5">
        <v>0</v>
      </c>
      <c r="U2710" s="4">
        <v>81.849599999999995</v>
      </c>
      <c r="V2710" s="6">
        <v>0.35999999999999993</v>
      </c>
      <c r="W2710" t="s">
        <v>11582</v>
      </c>
      <c r="X2710">
        <v>2015</v>
      </c>
      <c r="Y2710" s="2">
        <v>1</v>
      </c>
      <c r="Z2710" s="2" t="s">
        <v>11580</v>
      </c>
    </row>
    <row r="2711" spans="1:26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 t="s">
        <v>10941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>
        <v>3</v>
      </c>
      <c r="T2711" s="5">
        <v>0.2</v>
      </c>
      <c r="U2711" s="4">
        <v>215.9973</v>
      </c>
      <c r="V2711" s="6">
        <v>0.11249999999999999</v>
      </c>
      <c r="W2711" t="s">
        <v>11579</v>
      </c>
      <c r="X2711">
        <v>2015</v>
      </c>
      <c r="Y2711" s="2">
        <v>1</v>
      </c>
      <c r="Z2711" s="2" t="s">
        <v>11580</v>
      </c>
    </row>
    <row r="2712" spans="1:26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 t="s">
        <v>10942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>
        <v>2</v>
      </c>
      <c r="T2712" s="5">
        <v>0.7</v>
      </c>
      <c r="U2712" s="4">
        <v>-8.9795999999999996</v>
      </c>
      <c r="V2712" s="6">
        <v>-0.7</v>
      </c>
      <c r="W2712" t="s">
        <v>11583</v>
      </c>
      <c r="X2712">
        <v>2015</v>
      </c>
      <c r="Y2712" s="2">
        <v>12</v>
      </c>
      <c r="Z2712" s="2" t="s">
        <v>11584</v>
      </c>
    </row>
    <row r="2713" spans="1:26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 t="s">
        <v>11121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>
        <v>4</v>
      </c>
      <c r="T2713" s="5">
        <v>0.2</v>
      </c>
      <c r="U2713" s="4">
        <v>9.1776</v>
      </c>
      <c r="V2713" s="6">
        <v>0.2</v>
      </c>
      <c r="W2713" t="s">
        <v>11579</v>
      </c>
      <c r="X2713">
        <v>2017</v>
      </c>
      <c r="Y2713" s="2">
        <v>10</v>
      </c>
      <c r="Z2713" s="2" t="s">
        <v>11580</v>
      </c>
    </row>
    <row r="2714" spans="1:26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 t="s">
        <v>11217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>
        <v>9</v>
      </c>
      <c r="T2714" s="5">
        <v>0</v>
      </c>
      <c r="U2714" s="4">
        <v>22.244399999999999</v>
      </c>
      <c r="V2714" s="6">
        <v>0.37</v>
      </c>
      <c r="W2714" t="s">
        <v>11582</v>
      </c>
      <c r="X2714">
        <v>2017</v>
      </c>
      <c r="Y2714" s="2">
        <v>7</v>
      </c>
      <c r="Z2714" s="2" t="s">
        <v>11580</v>
      </c>
    </row>
    <row r="2715" spans="1:26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 t="s">
        <v>11201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4">
        <v>302.37599999999998</v>
      </c>
      <c r="S2715">
        <v>3</v>
      </c>
      <c r="T2715" s="5">
        <v>0.2</v>
      </c>
      <c r="U2715" s="4">
        <v>37.796999999999997</v>
      </c>
      <c r="V2715" s="6">
        <v>0.125</v>
      </c>
      <c r="W2715" t="s">
        <v>11579</v>
      </c>
      <c r="X2715">
        <v>2014</v>
      </c>
      <c r="Y2715" s="2">
        <v>4</v>
      </c>
      <c r="Z2715" s="2" t="s">
        <v>11580</v>
      </c>
    </row>
    <row r="2716" spans="1:26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 t="s">
        <v>11038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>
        <v>5</v>
      </c>
      <c r="T2716" s="5">
        <v>0</v>
      </c>
      <c r="U2716" s="4">
        <v>5.56</v>
      </c>
      <c r="V2716" s="6">
        <v>0.39999999999999997</v>
      </c>
      <c r="W2716" t="s">
        <v>11582</v>
      </c>
      <c r="X2716">
        <v>2015</v>
      </c>
      <c r="Y2716" s="2">
        <v>12</v>
      </c>
      <c r="Z2716" s="2" t="s">
        <v>11580</v>
      </c>
    </row>
    <row r="2717" spans="1:26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 t="s">
        <v>10978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4">
        <v>129.97999999999999</v>
      </c>
      <c r="S2717">
        <v>2</v>
      </c>
      <c r="T2717" s="5">
        <v>0</v>
      </c>
      <c r="U2717" s="4">
        <v>62.3904</v>
      </c>
      <c r="V2717" s="6">
        <v>0.48000000000000004</v>
      </c>
      <c r="W2717" t="s">
        <v>11582</v>
      </c>
      <c r="X2717">
        <v>2014</v>
      </c>
      <c r="Y2717" s="2">
        <v>12</v>
      </c>
      <c r="Z2717" s="2" t="s">
        <v>11580</v>
      </c>
    </row>
    <row r="2718" spans="1:26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 t="s">
        <v>11252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>
        <v>2</v>
      </c>
      <c r="T2718" s="5">
        <v>0</v>
      </c>
      <c r="U2718" s="4">
        <v>15.1158</v>
      </c>
      <c r="V2718" s="6">
        <v>0.21</v>
      </c>
      <c r="W2718" t="s">
        <v>11582</v>
      </c>
      <c r="X2718">
        <v>2017</v>
      </c>
      <c r="Y2718" s="2">
        <v>8</v>
      </c>
      <c r="Z2718" s="2" t="s">
        <v>11580</v>
      </c>
    </row>
    <row r="2719" spans="1:26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 t="s">
        <v>10978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4">
        <v>377.97</v>
      </c>
      <c r="S2719">
        <v>3</v>
      </c>
      <c r="T2719" s="5">
        <v>0</v>
      </c>
      <c r="U2719" s="4">
        <v>109.6113</v>
      </c>
      <c r="V2719" s="6">
        <v>0.28999999999999998</v>
      </c>
      <c r="W2719" t="s">
        <v>11582</v>
      </c>
      <c r="X2719">
        <v>2014</v>
      </c>
      <c r="Y2719" s="2">
        <v>9</v>
      </c>
      <c r="Z2719" s="2" t="s">
        <v>11580</v>
      </c>
    </row>
    <row r="2720" spans="1:26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 t="s">
        <v>11266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>
        <v>2</v>
      </c>
      <c r="T2720" s="5">
        <v>0</v>
      </c>
      <c r="U2720" s="4">
        <v>33.577199999999998</v>
      </c>
      <c r="V2720" s="6">
        <v>0.26999999999999996</v>
      </c>
      <c r="W2720" t="s">
        <v>11582</v>
      </c>
      <c r="X2720">
        <v>2017</v>
      </c>
      <c r="Y2720" s="2">
        <v>12</v>
      </c>
      <c r="Z2720" s="2" t="s">
        <v>11580</v>
      </c>
    </row>
    <row r="2721" spans="1:26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 t="s">
        <v>10994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>
        <v>3</v>
      </c>
      <c r="T2721" s="5">
        <v>0.6</v>
      </c>
      <c r="U2721" s="4">
        <v>-14.3856</v>
      </c>
      <c r="V2721" s="6">
        <v>-0.6</v>
      </c>
      <c r="W2721" t="s">
        <v>11583</v>
      </c>
      <c r="X2721">
        <v>2014</v>
      </c>
      <c r="Y2721" s="2">
        <v>12</v>
      </c>
      <c r="Z2721" s="2" t="s">
        <v>11584</v>
      </c>
    </row>
    <row r="2722" spans="1:26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 t="s">
        <v>11284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>
        <v>3</v>
      </c>
      <c r="T2722" s="5">
        <v>0.2</v>
      </c>
      <c r="U2722" s="4">
        <v>2.7222</v>
      </c>
      <c r="V2722" s="6">
        <v>0.32500000000000001</v>
      </c>
      <c r="W2722" t="s">
        <v>11579</v>
      </c>
      <c r="X2722">
        <v>2014</v>
      </c>
      <c r="Y2722" s="2">
        <v>11</v>
      </c>
      <c r="Z2722" s="2" t="s">
        <v>11580</v>
      </c>
    </row>
    <row r="2723" spans="1:26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 t="s">
        <v>11284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>
        <v>5</v>
      </c>
      <c r="T2723" s="5">
        <v>0.2</v>
      </c>
      <c r="U2723" s="4">
        <v>5.0960000000000001</v>
      </c>
      <c r="V2723" s="6">
        <v>8.7499999999999994E-2</v>
      </c>
      <c r="W2723" t="s">
        <v>11579</v>
      </c>
      <c r="X2723">
        <v>2014</v>
      </c>
      <c r="Y2723" s="2">
        <v>11</v>
      </c>
      <c r="Z2723" s="2" t="s">
        <v>11580</v>
      </c>
    </row>
    <row r="2724" spans="1:26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 t="s">
        <v>11304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>
        <v>5</v>
      </c>
      <c r="T2724" s="5">
        <v>0</v>
      </c>
      <c r="U2724" s="4">
        <v>12.18</v>
      </c>
      <c r="V2724" s="6">
        <v>0.15</v>
      </c>
      <c r="W2724" t="s">
        <v>11582</v>
      </c>
      <c r="X2724">
        <v>2016</v>
      </c>
      <c r="Y2724" s="2">
        <v>4</v>
      </c>
      <c r="Z2724" s="2" t="s">
        <v>11580</v>
      </c>
    </row>
    <row r="2725" spans="1:26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 t="s">
        <v>11276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>
        <v>5</v>
      </c>
      <c r="T2725" s="5">
        <v>0</v>
      </c>
      <c r="U2725" s="4">
        <v>6.7915000000000001</v>
      </c>
      <c r="V2725" s="6">
        <v>0.47000000000000003</v>
      </c>
      <c r="W2725" t="s">
        <v>11582</v>
      </c>
      <c r="X2725">
        <v>2014</v>
      </c>
      <c r="Y2725" s="2">
        <v>10</v>
      </c>
      <c r="Z2725" s="2" t="s">
        <v>11580</v>
      </c>
    </row>
    <row r="2726" spans="1:26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 t="s">
        <v>11276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>
        <v>2</v>
      </c>
      <c r="T2726" s="5">
        <v>0.2</v>
      </c>
      <c r="U2726" s="4">
        <v>31.085599999999999</v>
      </c>
      <c r="V2726" s="6">
        <v>0.32500000000000001</v>
      </c>
      <c r="W2726" t="s">
        <v>11579</v>
      </c>
      <c r="X2726">
        <v>2014</v>
      </c>
      <c r="Y2726" s="2">
        <v>10</v>
      </c>
      <c r="Z2726" s="2" t="s">
        <v>11580</v>
      </c>
    </row>
    <row r="2727" spans="1:26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 t="s">
        <v>10998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>
        <v>5</v>
      </c>
      <c r="T2727" s="5">
        <v>0.4</v>
      </c>
      <c r="U2727" s="4">
        <v>-71.994</v>
      </c>
      <c r="V2727" s="6">
        <v>-0.19999999999999998</v>
      </c>
      <c r="W2727" t="s">
        <v>11585</v>
      </c>
      <c r="X2727">
        <v>2017</v>
      </c>
      <c r="Y2727" s="2">
        <v>11</v>
      </c>
      <c r="Z2727" s="2" t="s">
        <v>11584</v>
      </c>
    </row>
    <row r="2728" spans="1:26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 t="s">
        <v>10998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4">
        <v>350.35199999999998</v>
      </c>
      <c r="S2728">
        <v>4</v>
      </c>
      <c r="T2728" s="5">
        <v>0.4</v>
      </c>
      <c r="U2728" s="4">
        <v>-140.14080000000001</v>
      </c>
      <c r="V2728" s="6">
        <v>-0.40000000000000008</v>
      </c>
      <c r="W2728" t="s">
        <v>11585</v>
      </c>
      <c r="X2728">
        <v>2017</v>
      </c>
      <c r="Y2728" s="2">
        <v>11</v>
      </c>
      <c r="Z2728" s="2" t="s">
        <v>11584</v>
      </c>
    </row>
    <row r="2729" spans="1:26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 t="s">
        <v>11009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>
        <v>1</v>
      </c>
      <c r="T2729" s="5">
        <v>0.7</v>
      </c>
      <c r="U2729" s="4">
        <v>-1.3128</v>
      </c>
      <c r="V2729" s="6">
        <v>-0.79999999999999993</v>
      </c>
      <c r="W2729" t="s">
        <v>11583</v>
      </c>
      <c r="X2729">
        <v>2017</v>
      </c>
      <c r="Y2729" s="2">
        <v>12</v>
      </c>
      <c r="Z2729" s="2" t="s">
        <v>11584</v>
      </c>
    </row>
    <row r="2730" spans="1:26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 t="s">
        <v>11009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4">
        <v>629.95799999999997</v>
      </c>
      <c r="S2730">
        <v>7</v>
      </c>
      <c r="T2730" s="5">
        <v>0.4</v>
      </c>
      <c r="U2730" s="4">
        <v>94.493700000000004</v>
      </c>
      <c r="V2730" s="6">
        <v>0.15000000000000002</v>
      </c>
      <c r="W2730" t="s">
        <v>11585</v>
      </c>
      <c r="X2730">
        <v>2017</v>
      </c>
      <c r="Y2730" s="2">
        <v>12</v>
      </c>
      <c r="Z2730" s="2" t="s">
        <v>11580</v>
      </c>
    </row>
    <row r="2731" spans="1:26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 t="s">
        <v>11038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>
        <v>3</v>
      </c>
      <c r="T2731" s="5">
        <v>0</v>
      </c>
      <c r="U2731" s="4">
        <v>1.7901</v>
      </c>
      <c r="V2731" s="6">
        <v>0.27</v>
      </c>
      <c r="W2731" t="s">
        <v>11582</v>
      </c>
      <c r="X2731">
        <v>2017</v>
      </c>
      <c r="Y2731" s="2">
        <v>2</v>
      </c>
      <c r="Z2731" s="2" t="s">
        <v>11580</v>
      </c>
    </row>
    <row r="2732" spans="1:26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 t="s">
        <v>11038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>
        <v>4</v>
      </c>
      <c r="T2732" s="5">
        <v>0</v>
      </c>
      <c r="U2732" s="4">
        <v>343.9828</v>
      </c>
      <c r="V2732" s="6">
        <v>0.43</v>
      </c>
      <c r="W2732" t="s">
        <v>11582</v>
      </c>
      <c r="X2732">
        <v>2017</v>
      </c>
      <c r="Y2732" s="2">
        <v>2</v>
      </c>
      <c r="Z2732" s="2" t="s">
        <v>11580</v>
      </c>
    </row>
    <row r="2733" spans="1:26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 t="s">
        <v>11038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>
        <v>1</v>
      </c>
      <c r="T2733" s="5">
        <v>0</v>
      </c>
      <c r="U2733" s="4">
        <v>21.506</v>
      </c>
      <c r="V2733" s="6">
        <v>0.2</v>
      </c>
      <c r="W2733" t="s">
        <v>11582</v>
      </c>
      <c r="X2733">
        <v>2017</v>
      </c>
      <c r="Y2733" s="2">
        <v>2</v>
      </c>
      <c r="Z2733" s="2" t="s">
        <v>11580</v>
      </c>
    </row>
    <row r="2734" spans="1:26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 t="s">
        <v>11279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>
        <v>2</v>
      </c>
      <c r="T2734" s="5">
        <v>0</v>
      </c>
      <c r="U2734" s="4">
        <v>19.974599999999999</v>
      </c>
      <c r="V2734" s="6">
        <v>0.26999999999999996</v>
      </c>
      <c r="W2734" t="s">
        <v>11582</v>
      </c>
      <c r="X2734">
        <v>2014</v>
      </c>
      <c r="Y2734" s="2">
        <v>7</v>
      </c>
      <c r="Z2734" s="2" t="s">
        <v>11580</v>
      </c>
    </row>
    <row r="2735" spans="1:26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 t="s">
        <v>11279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>
        <v>1</v>
      </c>
      <c r="T2735" s="5">
        <v>0</v>
      </c>
      <c r="U2735" s="4">
        <v>2.1762000000000001</v>
      </c>
      <c r="V2735" s="6">
        <v>0.39</v>
      </c>
      <c r="W2735" t="s">
        <v>11582</v>
      </c>
      <c r="X2735">
        <v>2014</v>
      </c>
      <c r="Y2735" s="2">
        <v>7</v>
      </c>
      <c r="Z2735" s="2" t="s">
        <v>11580</v>
      </c>
    </row>
    <row r="2736" spans="1:26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 t="s">
        <v>11414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>
        <v>4</v>
      </c>
      <c r="T2736" s="5">
        <v>0</v>
      </c>
      <c r="U2736" s="4">
        <v>23.086400000000001</v>
      </c>
      <c r="V2736" s="6">
        <v>0.47000000000000003</v>
      </c>
      <c r="W2736" t="s">
        <v>11582</v>
      </c>
      <c r="X2736">
        <v>2015</v>
      </c>
      <c r="Y2736" s="2">
        <v>2</v>
      </c>
      <c r="Z2736" s="2" t="s">
        <v>11580</v>
      </c>
    </row>
    <row r="2737" spans="1:26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 t="s">
        <v>11345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4">
        <v>377.97</v>
      </c>
      <c r="S2737">
        <v>3</v>
      </c>
      <c r="T2737" s="5">
        <v>0</v>
      </c>
      <c r="U2737" s="4">
        <v>94.492500000000007</v>
      </c>
      <c r="V2737" s="6">
        <v>0.25</v>
      </c>
      <c r="W2737" t="s">
        <v>11582</v>
      </c>
      <c r="X2737">
        <v>2015</v>
      </c>
      <c r="Y2737" s="2">
        <v>11</v>
      </c>
      <c r="Z2737" s="2" t="s">
        <v>11580</v>
      </c>
    </row>
    <row r="2738" spans="1:26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 t="s">
        <v>11345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>
        <v>7</v>
      </c>
      <c r="T2738" s="5">
        <v>0</v>
      </c>
      <c r="U2738" s="4">
        <v>19.871600000000001</v>
      </c>
      <c r="V2738" s="6">
        <v>0.47000000000000003</v>
      </c>
      <c r="W2738" t="s">
        <v>11582</v>
      </c>
      <c r="X2738">
        <v>2015</v>
      </c>
      <c r="Y2738" s="2">
        <v>11</v>
      </c>
      <c r="Z2738" s="2" t="s">
        <v>11580</v>
      </c>
    </row>
    <row r="2739" spans="1:26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 t="s">
        <v>11345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>
        <v>3</v>
      </c>
      <c r="T2739" s="5">
        <v>0</v>
      </c>
      <c r="U2739" s="4">
        <v>56.994300000000003</v>
      </c>
      <c r="V2739" s="6">
        <v>0.19</v>
      </c>
      <c r="W2739" t="s">
        <v>11582</v>
      </c>
      <c r="X2739">
        <v>2015</v>
      </c>
      <c r="Y2739" s="2">
        <v>11</v>
      </c>
      <c r="Z2739" s="2" t="s">
        <v>11580</v>
      </c>
    </row>
    <row r="2740" spans="1:26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 t="s">
        <v>11345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>
        <v>2</v>
      </c>
      <c r="T2740" s="5">
        <v>0</v>
      </c>
      <c r="U2740" s="4">
        <v>43.190399999999997</v>
      </c>
      <c r="V2740" s="6">
        <v>0.47999999999999993</v>
      </c>
      <c r="W2740" t="s">
        <v>11582</v>
      </c>
      <c r="X2740">
        <v>2015</v>
      </c>
      <c r="Y2740" s="2">
        <v>11</v>
      </c>
      <c r="Z2740" s="2" t="s">
        <v>11580</v>
      </c>
    </row>
    <row r="2741" spans="1:26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 t="s">
        <v>11415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4">
        <v>477.24</v>
      </c>
      <c r="S2741">
        <v>4</v>
      </c>
      <c r="T2741" s="5">
        <v>0</v>
      </c>
      <c r="U2741" s="4">
        <v>9.5448000000000004</v>
      </c>
      <c r="V2741" s="6">
        <v>0.02</v>
      </c>
      <c r="W2741" t="s">
        <v>11582</v>
      </c>
      <c r="X2741">
        <v>2017</v>
      </c>
      <c r="Y2741" s="2">
        <v>4</v>
      </c>
      <c r="Z2741" s="2" t="s">
        <v>11580</v>
      </c>
    </row>
    <row r="2742" spans="1:26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 t="s">
        <v>11415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4">
        <v>25.98</v>
      </c>
      <c r="S2742">
        <v>2</v>
      </c>
      <c r="T2742" s="5">
        <v>0</v>
      </c>
      <c r="U2742" s="4">
        <v>1.5588</v>
      </c>
      <c r="V2742" s="6">
        <v>0.06</v>
      </c>
      <c r="W2742" t="s">
        <v>11582</v>
      </c>
      <c r="X2742">
        <v>2017</v>
      </c>
      <c r="Y2742" s="2">
        <v>4</v>
      </c>
      <c r="Z2742" s="2" t="s">
        <v>11580</v>
      </c>
    </row>
    <row r="2743" spans="1:26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 t="s">
        <v>11002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>
        <v>5</v>
      </c>
      <c r="T2743" s="5">
        <v>0.2</v>
      </c>
      <c r="U2743" s="4">
        <v>17.52</v>
      </c>
      <c r="V2743" s="6">
        <v>0.375</v>
      </c>
      <c r="W2743" t="s">
        <v>11579</v>
      </c>
      <c r="X2743">
        <v>2016</v>
      </c>
      <c r="Y2743" s="2">
        <v>2</v>
      </c>
      <c r="Z2743" s="2" t="s">
        <v>11580</v>
      </c>
    </row>
    <row r="2744" spans="1:26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 t="s">
        <v>11022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4">
        <v>35.340000000000003</v>
      </c>
      <c r="S2744">
        <v>2</v>
      </c>
      <c r="T2744" s="5">
        <v>0</v>
      </c>
      <c r="U2744" s="4">
        <v>13.4292</v>
      </c>
      <c r="V2744" s="6">
        <v>0.37999999999999995</v>
      </c>
      <c r="W2744" t="s">
        <v>11582</v>
      </c>
      <c r="X2744">
        <v>2014</v>
      </c>
      <c r="Y2744" s="2">
        <v>11</v>
      </c>
      <c r="Z2744" s="2" t="s">
        <v>11580</v>
      </c>
    </row>
    <row r="2745" spans="1:26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 t="s">
        <v>11000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>
        <v>6</v>
      </c>
      <c r="T2745" s="5">
        <v>0</v>
      </c>
      <c r="U2745" s="4">
        <v>100.4796</v>
      </c>
      <c r="V2745" s="6">
        <v>0.39</v>
      </c>
      <c r="W2745" t="s">
        <v>11582</v>
      </c>
      <c r="X2745">
        <v>2015</v>
      </c>
      <c r="Y2745" s="2">
        <v>6</v>
      </c>
      <c r="Z2745" s="2" t="s">
        <v>11580</v>
      </c>
    </row>
    <row r="2746" spans="1:26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 t="s">
        <v>11000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>
        <v>3</v>
      </c>
      <c r="T2746" s="5">
        <v>0.2</v>
      </c>
      <c r="U2746" s="4">
        <v>47.241</v>
      </c>
      <c r="V2746" s="6">
        <v>0.375</v>
      </c>
      <c r="W2746" t="s">
        <v>11579</v>
      </c>
      <c r="X2746">
        <v>2015</v>
      </c>
      <c r="Y2746" s="2">
        <v>6</v>
      </c>
      <c r="Z2746" s="2" t="s">
        <v>11580</v>
      </c>
    </row>
    <row r="2747" spans="1:26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 t="s">
        <v>11040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>
        <v>1</v>
      </c>
      <c r="T2747" s="5">
        <v>0.2</v>
      </c>
      <c r="U2747" s="4">
        <v>21.997800000000002</v>
      </c>
      <c r="V2747" s="6">
        <v>0.27500000000000002</v>
      </c>
      <c r="W2747" t="s">
        <v>11579</v>
      </c>
      <c r="X2747">
        <v>2017</v>
      </c>
      <c r="Y2747" s="2">
        <v>8</v>
      </c>
      <c r="Z2747" s="2" t="s">
        <v>11580</v>
      </c>
    </row>
    <row r="2748" spans="1:26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 t="s">
        <v>11010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>
        <v>3</v>
      </c>
      <c r="T2748" s="5">
        <v>0.3</v>
      </c>
      <c r="U2748" s="4">
        <v>-130.0104</v>
      </c>
      <c r="V2748" s="6">
        <v>-0.18571428571428572</v>
      </c>
      <c r="W2748" t="s">
        <v>11585</v>
      </c>
      <c r="X2748">
        <v>2014</v>
      </c>
      <c r="Y2748" s="2">
        <v>5</v>
      </c>
      <c r="Z2748" s="2" t="s">
        <v>11584</v>
      </c>
    </row>
    <row r="2749" spans="1:26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 t="s">
        <v>11011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4">
        <v>27.167999999999999</v>
      </c>
      <c r="S2749">
        <v>4</v>
      </c>
      <c r="T2749" s="5">
        <v>0.2</v>
      </c>
      <c r="U2749" s="4">
        <v>-1.3584000000000001</v>
      </c>
      <c r="V2749" s="6">
        <v>-0.05</v>
      </c>
      <c r="W2749" t="s">
        <v>11579</v>
      </c>
      <c r="X2749">
        <v>2015</v>
      </c>
      <c r="Y2749" s="2">
        <v>11</v>
      </c>
      <c r="Z2749" s="2" t="s">
        <v>11584</v>
      </c>
    </row>
    <row r="2750" spans="1:26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 t="s">
        <v>11012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4">
        <v>8.2260000000000009</v>
      </c>
      <c r="S2750">
        <v>3</v>
      </c>
      <c r="T2750" s="5">
        <v>0.7</v>
      </c>
      <c r="U2750" s="4">
        <v>-6.0324</v>
      </c>
      <c r="V2750" s="6">
        <v>-0.73333333333333328</v>
      </c>
      <c r="W2750" t="s">
        <v>11583</v>
      </c>
      <c r="X2750">
        <v>2015</v>
      </c>
      <c r="Y2750" s="2">
        <v>12</v>
      </c>
      <c r="Z2750" s="2" t="s">
        <v>11584</v>
      </c>
    </row>
    <row r="2751" spans="1:26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 t="s">
        <v>10979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4">
        <v>585.55200000000002</v>
      </c>
      <c r="S2751">
        <v>3</v>
      </c>
      <c r="T2751" s="5">
        <v>0.2</v>
      </c>
      <c r="U2751" s="4">
        <v>73.194000000000003</v>
      </c>
      <c r="V2751" s="6">
        <v>0.125</v>
      </c>
      <c r="W2751" t="s">
        <v>11579</v>
      </c>
      <c r="X2751">
        <v>2014</v>
      </c>
      <c r="Y2751" s="2">
        <v>6</v>
      </c>
      <c r="Z2751" s="2" t="s">
        <v>11580</v>
      </c>
    </row>
    <row r="2752" spans="1:26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 t="s">
        <v>11416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4">
        <v>423.28</v>
      </c>
      <c r="S2752">
        <v>11</v>
      </c>
      <c r="T2752" s="5">
        <v>0</v>
      </c>
      <c r="U2752" s="4">
        <v>110.0528</v>
      </c>
      <c r="V2752" s="6">
        <v>0.26</v>
      </c>
      <c r="W2752" t="s">
        <v>11582</v>
      </c>
      <c r="X2752">
        <v>2014</v>
      </c>
      <c r="Y2752" s="2">
        <v>8</v>
      </c>
      <c r="Z2752" s="2" t="s">
        <v>11580</v>
      </c>
    </row>
    <row r="2753" spans="1:26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 t="s">
        <v>11116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>
        <v>2</v>
      </c>
      <c r="T2753" s="5">
        <v>0.2</v>
      </c>
      <c r="U2753" s="4">
        <v>22.529599999999999</v>
      </c>
      <c r="V2753" s="6">
        <v>9.9999999999999992E-2</v>
      </c>
      <c r="W2753" t="s">
        <v>11579</v>
      </c>
      <c r="X2753">
        <v>2014</v>
      </c>
      <c r="Y2753" s="2">
        <v>5</v>
      </c>
      <c r="Z2753" s="2" t="s">
        <v>11580</v>
      </c>
    </row>
    <row r="2754" spans="1:26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 t="s">
        <v>11000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>
        <v>2</v>
      </c>
      <c r="T2754" s="5">
        <v>0</v>
      </c>
      <c r="U2754" s="4">
        <v>2.2240000000000002</v>
      </c>
      <c r="V2754" s="6">
        <v>0.40000000000000008</v>
      </c>
      <c r="W2754" t="s">
        <v>11582</v>
      </c>
      <c r="X2754">
        <v>2015</v>
      </c>
      <c r="Y2754" s="2">
        <v>4</v>
      </c>
      <c r="Z2754" s="2" t="s">
        <v>11580</v>
      </c>
    </row>
    <row r="2755" spans="1:26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 t="s">
        <v>11000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>
        <v>3</v>
      </c>
      <c r="T2755" s="5">
        <v>0</v>
      </c>
      <c r="U2755" s="4">
        <v>129.34800000000001</v>
      </c>
      <c r="V2755" s="6">
        <v>0.4</v>
      </c>
      <c r="W2755" t="s">
        <v>11582</v>
      </c>
      <c r="X2755">
        <v>2015</v>
      </c>
      <c r="Y2755" s="2">
        <v>4</v>
      </c>
      <c r="Z2755" s="2" t="s">
        <v>11580</v>
      </c>
    </row>
    <row r="2756" spans="1:26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 t="s">
        <v>11000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4">
        <v>783.96</v>
      </c>
      <c r="S2756">
        <v>5</v>
      </c>
      <c r="T2756" s="5">
        <v>0.2</v>
      </c>
      <c r="U2756" s="4">
        <v>68.596500000000006</v>
      </c>
      <c r="V2756" s="6">
        <v>8.7500000000000008E-2</v>
      </c>
      <c r="W2756" t="s">
        <v>11579</v>
      </c>
      <c r="X2756">
        <v>2015</v>
      </c>
      <c r="Y2756" s="2">
        <v>4</v>
      </c>
      <c r="Z2756" s="2" t="s">
        <v>11580</v>
      </c>
    </row>
    <row r="2757" spans="1:26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 t="s">
        <v>11000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4">
        <v>1447.65</v>
      </c>
      <c r="S2757">
        <v>5</v>
      </c>
      <c r="T2757" s="5">
        <v>0</v>
      </c>
      <c r="U2757" s="4">
        <v>419.81849999999997</v>
      </c>
      <c r="V2757" s="6">
        <v>0.28999999999999998</v>
      </c>
      <c r="W2757" t="s">
        <v>11582</v>
      </c>
      <c r="X2757">
        <v>2015</v>
      </c>
      <c r="Y2757" s="2">
        <v>4</v>
      </c>
      <c r="Z2757" s="2" t="s">
        <v>11580</v>
      </c>
    </row>
    <row r="2758" spans="1:26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 t="s">
        <v>11000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4">
        <v>11.96</v>
      </c>
      <c r="S2758">
        <v>2</v>
      </c>
      <c r="T2758" s="5">
        <v>0</v>
      </c>
      <c r="U2758" s="4">
        <v>5.8604000000000003</v>
      </c>
      <c r="V2758" s="6">
        <v>0.49</v>
      </c>
      <c r="W2758" t="s">
        <v>11582</v>
      </c>
      <c r="X2758">
        <v>2015</v>
      </c>
      <c r="Y2758" s="2">
        <v>4</v>
      </c>
      <c r="Z2758" s="2" t="s">
        <v>11580</v>
      </c>
    </row>
    <row r="2759" spans="1:26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 t="s">
        <v>11029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>
        <v>3</v>
      </c>
      <c r="T2759" s="5">
        <v>0</v>
      </c>
      <c r="U2759" s="4">
        <v>71.991</v>
      </c>
      <c r="V2759" s="6">
        <v>0.3</v>
      </c>
      <c r="W2759" t="s">
        <v>11582</v>
      </c>
      <c r="X2759">
        <v>2016</v>
      </c>
      <c r="Y2759" s="2">
        <v>6</v>
      </c>
      <c r="Z2759" s="2" t="s">
        <v>11580</v>
      </c>
    </row>
    <row r="2760" spans="1:26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 t="s">
        <v>11252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4">
        <v>76.92</v>
      </c>
      <c r="S2760">
        <v>4</v>
      </c>
      <c r="T2760" s="5">
        <v>0</v>
      </c>
      <c r="U2760" s="4">
        <v>31.537199999999999</v>
      </c>
      <c r="V2760" s="6">
        <v>0.41</v>
      </c>
      <c r="W2760" t="s">
        <v>11582</v>
      </c>
      <c r="X2760">
        <v>2016</v>
      </c>
      <c r="Y2760" s="2">
        <v>3</v>
      </c>
      <c r="Z2760" s="2" t="s">
        <v>11580</v>
      </c>
    </row>
    <row r="2761" spans="1:26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 t="s">
        <v>11252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>
        <v>4</v>
      </c>
      <c r="T2761" s="5">
        <v>0</v>
      </c>
      <c r="U2761" s="4">
        <v>125.14319999999999</v>
      </c>
      <c r="V2761" s="6">
        <v>0.26</v>
      </c>
      <c r="W2761" t="s">
        <v>11582</v>
      </c>
      <c r="X2761">
        <v>2016</v>
      </c>
      <c r="Y2761" s="2">
        <v>3</v>
      </c>
      <c r="Z2761" s="2" t="s">
        <v>11580</v>
      </c>
    </row>
    <row r="2762" spans="1:26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 t="s">
        <v>11417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>
        <v>5</v>
      </c>
      <c r="T2762" s="5">
        <v>0</v>
      </c>
      <c r="U2762" s="4">
        <v>23.231999999999999</v>
      </c>
      <c r="V2762" s="6">
        <v>0.48</v>
      </c>
      <c r="W2762" t="s">
        <v>11582</v>
      </c>
      <c r="X2762">
        <v>2014</v>
      </c>
      <c r="Y2762" s="2">
        <v>5</v>
      </c>
      <c r="Z2762" s="2" t="s">
        <v>11580</v>
      </c>
    </row>
    <row r="2763" spans="1:26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 t="s">
        <v>11034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4">
        <v>0.99</v>
      </c>
      <c r="S2763">
        <v>1</v>
      </c>
      <c r="T2763" s="5">
        <v>0</v>
      </c>
      <c r="U2763" s="4">
        <v>0.43559999999999999</v>
      </c>
      <c r="V2763" s="6">
        <v>0.44</v>
      </c>
      <c r="W2763" t="s">
        <v>11582</v>
      </c>
      <c r="X2763">
        <v>2017</v>
      </c>
      <c r="Y2763" s="2">
        <v>10</v>
      </c>
      <c r="Z2763" s="2" t="s">
        <v>11580</v>
      </c>
    </row>
    <row r="2764" spans="1:26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 t="s">
        <v>11034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>
        <v>5</v>
      </c>
      <c r="T2764" s="5">
        <v>0.2</v>
      </c>
      <c r="U2764" s="4">
        <v>36.917000000000002</v>
      </c>
      <c r="V2764" s="6">
        <v>0.36249999999999999</v>
      </c>
      <c r="W2764" t="s">
        <v>11579</v>
      </c>
      <c r="X2764">
        <v>2017</v>
      </c>
      <c r="Y2764" s="2">
        <v>10</v>
      </c>
      <c r="Z2764" s="2" t="s">
        <v>11580</v>
      </c>
    </row>
    <row r="2765" spans="1:26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 t="s">
        <v>10967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4">
        <v>10.332000000000001</v>
      </c>
      <c r="S2765">
        <v>3</v>
      </c>
      <c r="T2765" s="5">
        <v>0.7</v>
      </c>
      <c r="U2765" s="4">
        <v>-7.5768000000000004</v>
      </c>
      <c r="V2765" s="6">
        <v>-0.73333333333333328</v>
      </c>
      <c r="W2765" t="s">
        <v>11583</v>
      </c>
      <c r="X2765">
        <v>2017</v>
      </c>
      <c r="Y2765" s="2">
        <v>6</v>
      </c>
      <c r="Z2765" s="2" t="s">
        <v>11584</v>
      </c>
    </row>
    <row r="2766" spans="1:26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 t="s">
        <v>10967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>
        <v>5</v>
      </c>
      <c r="T2766" s="5">
        <v>0.7</v>
      </c>
      <c r="U2766" s="4">
        <v>-23.8855</v>
      </c>
      <c r="V2766" s="6">
        <v>-0.76666666666666661</v>
      </c>
      <c r="W2766" t="s">
        <v>11583</v>
      </c>
      <c r="X2766">
        <v>2017</v>
      </c>
      <c r="Y2766" s="2">
        <v>6</v>
      </c>
      <c r="Z2766" s="2" t="s">
        <v>11584</v>
      </c>
    </row>
    <row r="2767" spans="1:26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 t="s">
        <v>10967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4">
        <v>8.9280000000000008</v>
      </c>
      <c r="S2767">
        <v>2</v>
      </c>
      <c r="T2767" s="5">
        <v>0.2</v>
      </c>
      <c r="U2767" s="4">
        <v>0.66959999999999997</v>
      </c>
      <c r="V2767" s="6">
        <v>7.4999999999999983E-2</v>
      </c>
      <c r="W2767" t="s">
        <v>11579</v>
      </c>
      <c r="X2767">
        <v>2017</v>
      </c>
      <c r="Y2767" s="2">
        <v>6</v>
      </c>
      <c r="Z2767" s="2" t="s">
        <v>11580</v>
      </c>
    </row>
    <row r="2768" spans="1:26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 t="s">
        <v>10951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4">
        <v>34.384</v>
      </c>
      <c r="S2768">
        <v>1</v>
      </c>
      <c r="T2768" s="5">
        <v>0.2</v>
      </c>
      <c r="U2768" s="4">
        <v>3.8681999999999999</v>
      </c>
      <c r="V2768" s="6">
        <v>0.11249999999999999</v>
      </c>
      <c r="W2768" t="s">
        <v>11579</v>
      </c>
      <c r="X2768">
        <v>2017</v>
      </c>
      <c r="Y2768" s="2">
        <v>1</v>
      </c>
      <c r="Z2768" s="2" t="s">
        <v>11580</v>
      </c>
    </row>
    <row r="2769" spans="1:26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 t="s">
        <v>10951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>
        <v>8</v>
      </c>
      <c r="T2769" s="5">
        <v>0.2</v>
      </c>
      <c r="U2769" s="4">
        <v>312.67599999999999</v>
      </c>
      <c r="V2769" s="6">
        <v>0.16249999999999998</v>
      </c>
      <c r="W2769" t="s">
        <v>11579</v>
      </c>
      <c r="X2769">
        <v>2017</v>
      </c>
      <c r="Y2769" s="2">
        <v>1</v>
      </c>
      <c r="Z2769" s="2" t="s">
        <v>11580</v>
      </c>
    </row>
    <row r="2770" spans="1:26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 t="s">
        <v>10993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4">
        <v>32.192</v>
      </c>
      <c r="S2770">
        <v>2</v>
      </c>
      <c r="T2770" s="5">
        <v>0.8</v>
      </c>
      <c r="U2770" s="4">
        <v>-80.48</v>
      </c>
      <c r="V2770" s="6">
        <v>-2.5</v>
      </c>
      <c r="W2770" t="s">
        <v>11583</v>
      </c>
      <c r="X2770">
        <v>2015</v>
      </c>
      <c r="Y2770" s="2">
        <v>4</v>
      </c>
      <c r="Z2770" s="2" t="s">
        <v>11584</v>
      </c>
    </row>
    <row r="2771" spans="1:26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 t="s">
        <v>10993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>
        <v>7</v>
      </c>
      <c r="T2771" s="5">
        <v>0.2</v>
      </c>
      <c r="U2771" s="4">
        <v>-0.62649999999999995</v>
      </c>
      <c r="V2771" s="6">
        <v>-1.2499999999999999E-2</v>
      </c>
      <c r="W2771" t="s">
        <v>11579</v>
      </c>
      <c r="X2771">
        <v>2015</v>
      </c>
      <c r="Y2771" s="2">
        <v>4</v>
      </c>
      <c r="Z2771" s="2" t="s">
        <v>11584</v>
      </c>
    </row>
    <row r="2772" spans="1:26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 t="s">
        <v>10993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>
        <v>3</v>
      </c>
      <c r="T2772" s="5">
        <v>0.2</v>
      </c>
      <c r="U2772" s="4">
        <v>1.7990999999999999</v>
      </c>
      <c r="V2772" s="6">
        <v>3.7499999999999999E-2</v>
      </c>
      <c r="W2772" t="s">
        <v>11579</v>
      </c>
      <c r="X2772">
        <v>2015</v>
      </c>
      <c r="Y2772" s="2">
        <v>4</v>
      </c>
      <c r="Z2772" s="2" t="s">
        <v>11580</v>
      </c>
    </row>
    <row r="2773" spans="1:26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 t="s">
        <v>11418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>
        <v>5</v>
      </c>
      <c r="T2773" s="5">
        <v>0</v>
      </c>
      <c r="U2773" s="4">
        <v>14.17</v>
      </c>
      <c r="V2773" s="6">
        <v>0.26</v>
      </c>
      <c r="W2773" t="s">
        <v>11582</v>
      </c>
      <c r="X2773">
        <v>2016</v>
      </c>
      <c r="Y2773" s="2">
        <v>9</v>
      </c>
      <c r="Z2773" s="2" t="s">
        <v>11580</v>
      </c>
    </row>
    <row r="2774" spans="1:26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 t="s">
        <v>10939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>
        <v>3</v>
      </c>
      <c r="T2774" s="5">
        <v>0.2</v>
      </c>
      <c r="U2774" s="4">
        <v>5.7312000000000003</v>
      </c>
      <c r="V2774" s="6">
        <v>0.30000000000000004</v>
      </c>
      <c r="W2774" t="s">
        <v>11579</v>
      </c>
      <c r="X2774">
        <v>2017</v>
      </c>
      <c r="Y2774" s="2">
        <v>12</v>
      </c>
      <c r="Z2774" s="2" t="s">
        <v>11580</v>
      </c>
    </row>
    <row r="2775" spans="1:26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 t="s">
        <v>11286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>
        <v>3</v>
      </c>
      <c r="T2775" s="5">
        <v>0</v>
      </c>
      <c r="U2775" s="4">
        <v>24.2256</v>
      </c>
      <c r="V2775" s="6">
        <v>0.49000000000000005</v>
      </c>
      <c r="W2775" t="s">
        <v>11582</v>
      </c>
      <c r="X2775">
        <v>2016</v>
      </c>
      <c r="Y2775" s="2">
        <v>11</v>
      </c>
      <c r="Z2775" s="2" t="s">
        <v>11580</v>
      </c>
    </row>
    <row r="2776" spans="1:26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 t="s">
        <v>11004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>
        <v>2</v>
      </c>
      <c r="T2776" s="5">
        <v>0.2</v>
      </c>
      <c r="U2776" s="4">
        <v>3.6288</v>
      </c>
      <c r="V2776" s="6">
        <v>0.35</v>
      </c>
      <c r="W2776" t="s">
        <v>11579</v>
      </c>
      <c r="X2776">
        <v>2017</v>
      </c>
      <c r="Y2776" s="2">
        <v>11</v>
      </c>
      <c r="Z2776" s="2" t="s">
        <v>11580</v>
      </c>
    </row>
    <row r="2777" spans="1:26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 t="s">
        <v>11022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>
        <v>3</v>
      </c>
      <c r="T2777" s="5">
        <v>0</v>
      </c>
      <c r="U2777" s="4">
        <v>1.5444</v>
      </c>
      <c r="V2777" s="6">
        <v>0.01</v>
      </c>
      <c r="W2777" t="s">
        <v>11582</v>
      </c>
      <c r="X2777">
        <v>2016</v>
      </c>
      <c r="Y2777" s="2">
        <v>10</v>
      </c>
      <c r="Z2777" s="2" t="s">
        <v>11580</v>
      </c>
    </row>
    <row r="2778" spans="1:26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 t="s">
        <v>11072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>
        <v>7</v>
      </c>
      <c r="T2778" s="5">
        <v>0.2</v>
      </c>
      <c r="U2778" s="4">
        <v>4.5738000000000003</v>
      </c>
      <c r="V2778" s="6">
        <v>7.4999999999999997E-2</v>
      </c>
      <c r="W2778" t="s">
        <v>11579</v>
      </c>
      <c r="X2778">
        <v>2015</v>
      </c>
      <c r="Y2778" s="2">
        <v>12</v>
      </c>
      <c r="Z2778" s="2" t="s">
        <v>11580</v>
      </c>
    </row>
    <row r="2779" spans="1:26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 t="s">
        <v>11013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>
        <v>2</v>
      </c>
      <c r="T2779" s="5">
        <v>0.15</v>
      </c>
      <c r="U2779" s="4">
        <v>-13.797599999999999</v>
      </c>
      <c r="V2779" s="6">
        <v>-7.0588235294117646E-2</v>
      </c>
      <c r="W2779" t="s">
        <v>11579</v>
      </c>
      <c r="X2779">
        <v>2015</v>
      </c>
      <c r="Y2779" s="2">
        <v>7</v>
      </c>
      <c r="Z2779" s="2" t="s">
        <v>11584</v>
      </c>
    </row>
    <row r="2780" spans="1:26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 t="s">
        <v>11419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>
        <v>8</v>
      </c>
      <c r="T2780" s="5">
        <v>0.2</v>
      </c>
      <c r="U2780" s="4">
        <v>6.2160000000000002</v>
      </c>
      <c r="V2780" s="6">
        <v>0.26250000000000001</v>
      </c>
      <c r="W2780" t="s">
        <v>11579</v>
      </c>
      <c r="X2780">
        <v>2017</v>
      </c>
      <c r="Y2780" s="2">
        <v>4</v>
      </c>
      <c r="Z2780" s="2" t="s">
        <v>11580</v>
      </c>
    </row>
    <row r="2781" spans="1:26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 t="s">
        <v>11419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4">
        <v>2.3759999999999999</v>
      </c>
      <c r="S2781">
        <v>3</v>
      </c>
      <c r="T2781" s="5">
        <v>0.2</v>
      </c>
      <c r="U2781" s="4">
        <v>0.74250000000000005</v>
      </c>
      <c r="V2781" s="6">
        <v>0.31250000000000006</v>
      </c>
      <c r="W2781" t="s">
        <v>11579</v>
      </c>
      <c r="X2781">
        <v>2017</v>
      </c>
      <c r="Y2781" s="2">
        <v>4</v>
      </c>
      <c r="Z2781" s="2" t="s">
        <v>11580</v>
      </c>
    </row>
    <row r="2782" spans="1:26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 t="s">
        <v>11029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>
        <v>4</v>
      </c>
      <c r="T2782" s="5">
        <v>0</v>
      </c>
      <c r="U2782" s="4">
        <v>29.6</v>
      </c>
      <c r="V2782" s="6">
        <v>0.5</v>
      </c>
      <c r="W2782" t="s">
        <v>11582</v>
      </c>
      <c r="X2782">
        <v>2017</v>
      </c>
      <c r="Y2782" s="2">
        <v>5</v>
      </c>
      <c r="Z2782" s="2" t="s">
        <v>11580</v>
      </c>
    </row>
    <row r="2783" spans="1:26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 t="s">
        <v>11239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4">
        <v>22</v>
      </c>
      <c r="S2783">
        <v>10</v>
      </c>
      <c r="T2783" s="5">
        <v>0</v>
      </c>
      <c r="U2783" s="4">
        <v>9.68</v>
      </c>
      <c r="V2783" s="6">
        <v>0.44</v>
      </c>
      <c r="W2783" t="s">
        <v>11582</v>
      </c>
      <c r="X2783">
        <v>2017</v>
      </c>
      <c r="Y2783" s="2">
        <v>11</v>
      </c>
      <c r="Z2783" s="2" t="s">
        <v>11580</v>
      </c>
    </row>
    <row r="2784" spans="1:26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 t="s">
        <v>11270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>
        <v>2</v>
      </c>
      <c r="T2784" s="5">
        <v>0</v>
      </c>
      <c r="U2784" s="4">
        <v>74.8142</v>
      </c>
      <c r="V2784" s="6">
        <v>0.28999999999999998</v>
      </c>
      <c r="W2784" t="s">
        <v>11582</v>
      </c>
      <c r="X2784">
        <v>2016</v>
      </c>
      <c r="Y2784" s="2">
        <v>11</v>
      </c>
      <c r="Z2784" s="2" t="s">
        <v>11580</v>
      </c>
    </row>
    <row r="2785" spans="1:26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 t="s">
        <v>10951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4">
        <v>23.988</v>
      </c>
      <c r="S2785">
        <v>2</v>
      </c>
      <c r="T2785" s="5">
        <v>0.4</v>
      </c>
      <c r="U2785" s="4">
        <v>-15.992000000000001</v>
      </c>
      <c r="V2785" s="6">
        <v>-0.66666666666666674</v>
      </c>
      <c r="W2785" t="s">
        <v>11585</v>
      </c>
      <c r="X2785">
        <v>2016</v>
      </c>
      <c r="Y2785" s="2">
        <v>11</v>
      </c>
      <c r="Z2785" s="2" t="s">
        <v>11584</v>
      </c>
    </row>
    <row r="2786" spans="1:26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 t="s">
        <v>11014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>
        <v>4</v>
      </c>
      <c r="T2786" s="5">
        <v>0.4</v>
      </c>
      <c r="U2786" s="4">
        <v>-15.5844</v>
      </c>
      <c r="V2786" s="6">
        <v>-0.65</v>
      </c>
      <c r="W2786" t="s">
        <v>11585</v>
      </c>
      <c r="X2786">
        <v>2016</v>
      </c>
      <c r="Y2786" s="2">
        <v>10</v>
      </c>
      <c r="Z2786" s="2" t="s">
        <v>11584</v>
      </c>
    </row>
    <row r="2787" spans="1:26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 t="s">
        <v>10992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>
        <v>4</v>
      </c>
      <c r="T2787" s="5">
        <v>0.2</v>
      </c>
      <c r="U2787" s="4">
        <v>0</v>
      </c>
      <c r="V2787" s="6">
        <v>0</v>
      </c>
      <c r="W2787" t="s">
        <v>11579</v>
      </c>
      <c r="X2787">
        <v>2015</v>
      </c>
      <c r="Y2787" s="2">
        <v>9</v>
      </c>
      <c r="Z2787" s="2" t="s">
        <v>11584</v>
      </c>
    </row>
    <row r="2788" spans="1:26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 t="s">
        <v>10992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4">
        <v>7.9</v>
      </c>
      <c r="S2788">
        <v>2</v>
      </c>
      <c r="T2788" s="5">
        <v>0</v>
      </c>
      <c r="U2788" s="4">
        <v>2.528</v>
      </c>
      <c r="V2788" s="6">
        <v>0.32</v>
      </c>
      <c r="W2788" t="s">
        <v>11582</v>
      </c>
      <c r="X2788">
        <v>2015</v>
      </c>
      <c r="Y2788" s="2">
        <v>9</v>
      </c>
      <c r="Z2788" s="2" t="s">
        <v>11580</v>
      </c>
    </row>
    <row r="2789" spans="1:26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 t="s">
        <v>11015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>
        <v>5</v>
      </c>
      <c r="T2789" s="5">
        <v>0.6</v>
      </c>
      <c r="U2789" s="4">
        <v>-24.803000000000001</v>
      </c>
      <c r="V2789" s="6">
        <v>-0.42500000000000004</v>
      </c>
      <c r="W2789" t="s">
        <v>11583</v>
      </c>
      <c r="X2789">
        <v>2014</v>
      </c>
      <c r="Y2789" s="2">
        <v>12</v>
      </c>
      <c r="Z2789" s="2" t="s">
        <v>11584</v>
      </c>
    </row>
    <row r="2790" spans="1:26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 t="s">
        <v>11015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>
        <v>7</v>
      </c>
      <c r="T2790" s="5">
        <v>0.2</v>
      </c>
      <c r="U2790" s="4">
        <v>1.4406000000000001</v>
      </c>
      <c r="V2790" s="6">
        <v>8.7500000000000008E-2</v>
      </c>
      <c r="W2790" t="s">
        <v>11579</v>
      </c>
      <c r="X2790">
        <v>2014</v>
      </c>
      <c r="Y2790" s="2">
        <v>12</v>
      </c>
      <c r="Z2790" s="2" t="s">
        <v>11580</v>
      </c>
    </row>
    <row r="2791" spans="1:26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 t="s">
        <v>11015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>
        <v>5</v>
      </c>
      <c r="T2791" s="5">
        <v>0.6</v>
      </c>
      <c r="U2791" s="4">
        <v>-23.975999999999999</v>
      </c>
      <c r="V2791" s="6">
        <v>-0.6</v>
      </c>
      <c r="W2791" t="s">
        <v>11583</v>
      </c>
      <c r="X2791">
        <v>2014</v>
      </c>
      <c r="Y2791" s="2">
        <v>12</v>
      </c>
      <c r="Z2791" s="2" t="s">
        <v>11584</v>
      </c>
    </row>
    <row r="2792" spans="1:26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 t="s">
        <v>11294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>
        <v>2</v>
      </c>
      <c r="T2792" s="5">
        <v>0</v>
      </c>
      <c r="U2792" s="4">
        <v>7.5284000000000004</v>
      </c>
      <c r="V2792" s="6">
        <v>0.28999999999999998</v>
      </c>
      <c r="W2792" t="s">
        <v>11582</v>
      </c>
      <c r="X2792">
        <v>2014</v>
      </c>
      <c r="Y2792" s="2">
        <v>9</v>
      </c>
      <c r="Z2792" s="2" t="s">
        <v>11580</v>
      </c>
    </row>
    <row r="2793" spans="1:26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 t="s">
        <v>11294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>
        <v>3</v>
      </c>
      <c r="T2793" s="5">
        <v>0</v>
      </c>
      <c r="U2793" s="4">
        <v>10.881</v>
      </c>
      <c r="V2793" s="6">
        <v>0.3</v>
      </c>
      <c r="W2793" t="s">
        <v>11582</v>
      </c>
      <c r="X2793">
        <v>2014</v>
      </c>
      <c r="Y2793" s="2">
        <v>9</v>
      </c>
      <c r="Z2793" s="2" t="s">
        <v>11580</v>
      </c>
    </row>
    <row r="2794" spans="1:26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 t="s">
        <v>11294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>
        <v>1</v>
      </c>
      <c r="T2794" s="5">
        <v>0</v>
      </c>
      <c r="U2794" s="4">
        <v>3.1103999999999998</v>
      </c>
      <c r="V2794" s="6">
        <v>0.47999999999999993</v>
      </c>
      <c r="W2794" t="s">
        <v>11582</v>
      </c>
      <c r="X2794">
        <v>2014</v>
      </c>
      <c r="Y2794" s="2">
        <v>9</v>
      </c>
      <c r="Z2794" s="2" t="s">
        <v>11580</v>
      </c>
    </row>
    <row r="2795" spans="1:26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 t="s">
        <v>11016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>
        <v>14</v>
      </c>
      <c r="T2795" s="5">
        <v>0.2</v>
      </c>
      <c r="U2795" s="4">
        <v>94.0702</v>
      </c>
      <c r="V2795" s="6">
        <v>8.7500000000000008E-2</v>
      </c>
      <c r="W2795" t="s">
        <v>11579</v>
      </c>
      <c r="X2795">
        <v>2014</v>
      </c>
      <c r="Y2795" s="2">
        <v>4</v>
      </c>
      <c r="Z2795" s="2" t="s">
        <v>11580</v>
      </c>
    </row>
    <row r="2796" spans="1:26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 t="s">
        <v>11016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>
        <v>4</v>
      </c>
      <c r="T2796" s="5">
        <v>0.2</v>
      </c>
      <c r="U2796" s="4">
        <v>38.357199999999999</v>
      </c>
      <c r="V2796" s="6">
        <v>8.7499999999999994E-2</v>
      </c>
      <c r="W2796" t="s">
        <v>11579</v>
      </c>
      <c r="X2796">
        <v>2014</v>
      </c>
      <c r="Y2796" s="2">
        <v>4</v>
      </c>
      <c r="Z2796" s="2" t="s">
        <v>11580</v>
      </c>
    </row>
    <row r="2797" spans="1:26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 t="s">
        <v>11016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>
        <v>7</v>
      </c>
      <c r="T2797" s="5">
        <v>0.2</v>
      </c>
      <c r="U2797" s="4">
        <v>6.5568999999999997</v>
      </c>
      <c r="V2797" s="6">
        <v>0.36249999999999999</v>
      </c>
      <c r="W2797" t="s">
        <v>11579</v>
      </c>
      <c r="X2797">
        <v>2014</v>
      </c>
      <c r="Y2797" s="2">
        <v>4</v>
      </c>
      <c r="Z2797" s="2" t="s">
        <v>11580</v>
      </c>
    </row>
    <row r="2798" spans="1:26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 t="s">
        <v>11016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>
        <v>3</v>
      </c>
      <c r="T2798" s="5">
        <v>0.15</v>
      </c>
      <c r="U2798" s="4">
        <v>-18.146999999999998</v>
      </c>
      <c r="V2798" s="6">
        <v>-5.8823529411764698E-2</v>
      </c>
      <c r="W2798" t="s">
        <v>11579</v>
      </c>
      <c r="X2798">
        <v>2014</v>
      </c>
      <c r="Y2798" s="2">
        <v>4</v>
      </c>
      <c r="Z2798" s="2" t="s">
        <v>11584</v>
      </c>
    </row>
    <row r="2799" spans="1:26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 t="s">
        <v>11390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>
        <v>4</v>
      </c>
      <c r="T2799" s="5">
        <v>0</v>
      </c>
      <c r="U2799" s="4">
        <v>4.1416000000000004</v>
      </c>
      <c r="V2799" s="6">
        <v>0.31000000000000005</v>
      </c>
      <c r="W2799" t="s">
        <v>11582</v>
      </c>
      <c r="X2799">
        <v>2017</v>
      </c>
      <c r="Y2799" s="2">
        <v>10</v>
      </c>
      <c r="Z2799" s="2" t="s">
        <v>11580</v>
      </c>
    </row>
    <row r="2800" spans="1:26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 t="s">
        <v>11390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>
        <v>2</v>
      </c>
      <c r="T2800" s="5">
        <v>0</v>
      </c>
      <c r="U2800" s="4">
        <v>18.781199999999998</v>
      </c>
      <c r="V2800" s="6">
        <v>0.47</v>
      </c>
      <c r="W2800" t="s">
        <v>11582</v>
      </c>
      <c r="X2800">
        <v>2017</v>
      </c>
      <c r="Y2800" s="2">
        <v>10</v>
      </c>
      <c r="Z2800" s="2" t="s">
        <v>11580</v>
      </c>
    </row>
    <row r="2801" spans="1:26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 t="s">
        <v>11390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>
        <v>5</v>
      </c>
      <c r="T2801" s="5">
        <v>0</v>
      </c>
      <c r="U2801" s="4">
        <v>70.007999999999996</v>
      </c>
      <c r="V2801" s="6">
        <v>0.48</v>
      </c>
      <c r="W2801" t="s">
        <v>11582</v>
      </c>
      <c r="X2801">
        <v>2017</v>
      </c>
      <c r="Y2801" s="2">
        <v>10</v>
      </c>
      <c r="Z2801" s="2" t="s">
        <v>11580</v>
      </c>
    </row>
    <row r="2802" spans="1:26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 t="s">
        <v>11124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>
        <v>5</v>
      </c>
      <c r="T2802" s="5">
        <v>0.2</v>
      </c>
      <c r="U2802" s="4">
        <v>78.396000000000001</v>
      </c>
      <c r="V2802" s="6">
        <v>9.9999999999999992E-2</v>
      </c>
      <c r="W2802" t="s">
        <v>11579</v>
      </c>
      <c r="X2802">
        <v>2016</v>
      </c>
      <c r="Y2802" s="2">
        <v>10</v>
      </c>
      <c r="Z2802" s="2" t="s">
        <v>11580</v>
      </c>
    </row>
    <row r="2803" spans="1:26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 t="s">
        <v>11058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>
        <v>1</v>
      </c>
      <c r="T2803" s="5">
        <v>0.2</v>
      </c>
      <c r="U2803" s="4">
        <v>1.7729999999999999</v>
      </c>
      <c r="V2803" s="6">
        <v>0.22499999999999998</v>
      </c>
      <c r="W2803" t="s">
        <v>11579</v>
      </c>
      <c r="X2803">
        <v>2015</v>
      </c>
      <c r="Y2803" s="2">
        <v>11</v>
      </c>
      <c r="Z2803" s="2" t="s">
        <v>11580</v>
      </c>
    </row>
    <row r="2804" spans="1:26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 t="s">
        <v>11414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>
        <v>3</v>
      </c>
      <c r="T2804" s="5">
        <v>0</v>
      </c>
      <c r="U2804" s="4">
        <v>17.375399999999999</v>
      </c>
      <c r="V2804" s="6">
        <v>0.42</v>
      </c>
      <c r="W2804" t="s">
        <v>11582</v>
      </c>
      <c r="X2804">
        <v>2017</v>
      </c>
      <c r="Y2804" s="2">
        <v>11</v>
      </c>
      <c r="Z2804" s="2" t="s">
        <v>11580</v>
      </c>
    </row>
    <row r="2805" spans="1:26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 t="s">
        <v>11000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>
        <v>3</v>
      </c>
      <c r="T2805" s="5">
        <v>0</v>
      </c>
      <c r="U2805" s="4">
        <v>5.7779999999999996</v>
      </c>
      <c r="V2805" s="6">
        <v>0.44999999999999996</v>
      </c>
      <c r="W2805" t="s">
        <v>11582</v>
      </c>
      <c r="X2805">
        <v>2015</v>
      </c>
      <c r="Y2805" s="2">
        <v>5</v>
      </c>
      <c r="Z2805" s="2" t="s">
        <v>11580</v>
      </c>
    </row>
    <row r="2806" spans="1:26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 t="s">
        <v>11000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4">
        <v>25.68</v>
      </c>
      <c r="S2806">
        <v>6</v>
      </c>
      <c r="T2806" s="5">
        <v>0</v>
      </c>
      <c r="U2806" s="4">
        <v>11.555999999999999</v>
      </c>
      <c r="V2806" s="6">
        <v>0.44999999999999996</v>
      </c>
      <c r="W2806" t="s">
        <v>11582</v>
      </c>
      <c r="X2806">
        <v>2015</v>
      </c>
      <c r="Y2806" s="2">
        <v>5</v>
      </c>
      <c r="Z2806" s="2" t="s">
        <v>11580</v>
      </c>
    </row>
    <row r="2807" spans="1:26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 t="s">
        <v>11017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>
        <v>2</v>
      </c>
      <c r="T2807" s="5">
        <v>0.3</v>
      </c>
      <c r="U2807" s="4">
        <v>-2.0364</v>
      </c>
      <c r="V2807" s="6">
        <v>-4.2857142857142858E-2</v>
      </c>
      <c r="W2807" t="s">
        <v>11585</v>
      </c>
      <c r="X2807">
        <v>2015</v>
      </c>
      <c r="Y2807" s="2">
        <v>9</v>
      </c>
      <c r="Z2807" s="2" t="s">
        <v>11584</v>
      </c>
    </row>
    <row r="2808" spans="1:26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 t="s">
        <v>10979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>
        <v>2</v>
      </c>
      <c r="T2808" s="5">
        <v>0</v>
      </c>
      <c r="U2808" s="4">
        <v>0.47099999999999997</v>
      </c>
      <c r="V2808" s="6">
        <v>4.9999999999999996E-2</v>
      </c>
      <c r="W2808" t="s">
        <v>11582</v>
      </c>
      <c r="X2808">
        <v>2015</v>
      </c>
      <c r="Y2808" s="2">
        <v>7</v>
      </c>
      <c r="Z2808" s="2" t="s">
        <v>11580</v>
      </c>
    </row>
    <row r="2809" spans="1:26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 t="s">
        <v>10979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4">
        <v>12.96</v>
      </c>
      <c r="S2809">
        <v>2</v>
      </c>
      <c r="T2809" s="5">
        <v>0</v>
      </c>
      <c r="U2809" s="4">
        <v>6.2207999999999997</v>
      </c>
      <c r="V2809" s="6">
        <v>0.47999999999999993</v>
      </c>
      <c r="W2809" t="s">
        <v>11582</v>
      </c>
      <c r="X2809">
        <v>2015</v>
      </c>
      <c r="Y2809" s="2">
        <v>7</v>
      </c>
      <c r="Z2809" s="2" t="s">
        <v>11580</v>
      </c>
    </row>
    <row r="2810" spans="1:26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 t="s">
        <v>10979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4">
        <v>704.9</v>
      </c>
      <c r="S2810">
        <v>5</v>
      </c>
      <c r="T2810" s="5">
        <v>0</v>
      </c>
      <c r="U2810" s="4">
        <v>56.392000000000003</v>
      </c>
      <c r="V2810" s="6">
        <v>0.08</v>
      </c>
      <c r="W2810" t="s">
        <v>11582</v>
      </c>
      <c r="X2810">
        <v>2015</v>
      </c>
      <c r="Y2810" s="2">
        <v>7</v>
      </c>
      <c r="Z2810" s="2" t="s">
        <v>11580</v>
      </c>
    </row>
    <row r="2811" spans="1:26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 t="s">
        <v>10979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>
        <v>2</v>
      </c>
      <c r="T2811" s="5">
        <v>0.2</v>
      </c>
      <c r="U2811" s="4">
        <v>28.078399999999998</v>
      </c>
      <c r="V2811" s="6">
        <v>4.9999999999999996E-2</v>
      </c>
      <c r="W2811" t="s">
        <v>11579</v>
      </c>
      <c r="X2811">
        <v>2015</v>
      </c>
      <c r="Y2811" s="2">
        <v>7</v>
      </c>
      <c r="Z2811" s="2" t="s">
        <v>11580</v>
      </c>
    </row>
    <row r="2812" spans="1:26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 t="s">
        <v>11296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>
        <v>9</v>
      </c>
      <c r="T2812" s="5">
        <v>0</v>
      </c>
      <c r="U2812" s="4">
        <v>84.5154</v>
      </c>
      <c r="V2812" s="6">
        <v>0.47000000000000003</v>
      </c>
      <c r="W2812" t="s">
        <v>11582</v>
      </c>
      <c r="X2812">
        <v>2015</v>
      </c>
      <c r="Y2812" s="2">
        <v>11</v>
      </c>
      <c r="Z2812" s="2" t="s">
        <v>11580</v>
      </c>
    </row>
    <row r="2813" spans="1:26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 t="s">
        <v>11296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4">
        <v>185.58</v>
      </c>
      <c r="S2813">
        <v>6</v>
      </c>
      <c r="T2813" s="5">
        <v>0</v>
      </c>
      <c r="U2813" s="4">
        <v>76.087800000000001</v>
      </c>
      <c r="V2813" s="6">
        <v>0.41</v>
      </c>
      <c r="W2813" t="s">
        <v>11582</v>
      </c>
      <c r="X2813">
        <v>2015</v>
      </c>
      <c r="Y2813" s="2">
        <v>11</v>
      </c>
      <c r="Z2813" s="2" t="s">
        <v>11580</v>
      </c>
    </row>
    <row r="2814" spans="1:26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 t="s">
        <v>11296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>
        <v>3</v>
      </c>
      <c r="T2814" s="5">
        <v>0</v>
      </c>
      <c r="U2814" s="4">
        <v>36.398699999999998</v>
      </c>
      <c r="V2814" s="6">
        <v>0.16999999999999998</v>
      </c>
      <c r="W2814" t="s">
        <v>11582</v>
      </c>
      <c r="X2814">
        <v>2015</v>
      </c>
      <c r="Y2814" s="2">
        <v>11</v>
      </c>
      <c r="Z2814" s="2" t="s">
        <v>11580</v>
      </c>
    </row>
    <row r="2815" spans="1:26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 t="s">
        <v>11296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4">
        <v>999.96</v>
      </c>
      <c r="S2815">
        <v>4</v>
      </c>
      <c r="T2815" s="5">
        <v>0</v>
      </c>
      <c r="U2815" s="4">
        <v>229.99080000000001</v>
      </c>
      <c r="V2815" s="6">
        <v>0.23</v>
      </c>
      <c r="W2815" t="s">
        <v>11582</v>
      </c>
      <c r="X2815">
        <v>2015</v>
      </c>
      <c r="Y2815" s="2">
        <v>11</v>
      </c>
      <c r="Z2815" s="2" t="s">
        <v>11580</v>
      </c>
    </row>
    <row r="2816" spans="1:26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 t="s">
        <v>11296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>
        <v>3</v>
      </c>
      <c r="T2816" s="5">
        <v>0</v>
      </c>
      <c r="U2816" s="4">
        <v>111.1035</v>
      </c>
      <c r="V2816" s="6">
        <v>0.17</v>
      </c>
      <c r="W2816" t="s">
        <v>11582</v>
      </c>
      <c r="X2816">
        <v>2015</v>
      </c>
      <c r="Y2816" s="2">
        <v>11</v>
      </c>
      <c r="Z2816" s="2" t="s">
        <v>11580</v>
      </c>
    </row>
    <row r="2817" spans="1:26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 t="s">
        <v>11010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>
        <v>5</v>
      </c>
      <c r="T2817" s="5">
        <v>0</v>
      </c>
      <c r="U2817" s="4">
        <v>51.57</v>
      </c>
      <c r="V2817" s="6">
        <v>0.45</v>
      </c>
      <c r="W2817" t="s">
        <v>11582</v>
      </c>
      <c r="X2817">
        <v>2015</v>
      </c>
      <c r="Y2817" s="2">
        <v>9</v>
      </c>
      <c r="Z2817" s="2" t="s">
        <v>11580</v>
      </c>
    </row>
    <row r="2818" spans="1:26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 t="s">
        <v>11010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>
        <v>1</v>
      </c>
      <c r="T2818" s="5">
        <v>0</v>
      </c>
      <c r="U2818" s="4">
        <v>15.185</v>
      </c>
      <c r="V2818" s="6">
        <v>0.25</v>
      </c>
      <c r="W2818" t="s">
        <v>11582</v>
      </c>
      <c r="X2818">
        <v>2015</v>
      </c>
      <c r="Y2818" s="2">
        <v>9</v>
      </c>
      <c r="Z2818" s="2" t="s">
        <v>11580</v>
      </c>
    </row>
    <row r="2819" spans="1:26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 t="s">
        <v>11010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4">
        <v>124.36</v>
      </c>
      <c r="S2819">
        <v>2</v>
      </c>
      <c r="T2819" s="5">
        <v>0</v>
      </c>
      <c r="U2819" s="4">
        <v>27.359200000000001</v>
      </c>
      <c r="V2819" s="6">
        <v>0.22</v>
      </c>
      <c r="W2819" t="s">
        <v>11582</v>
      </c>
      <c r="X2819">
        <v>2015</v>
      </c>
      <c r="Y2819" s="2">
        <v>9</v>
      </c>
      <c r="Z2819" s="2" t="s">
        <v>11580</v>
      </c>
    </row>
    <row r="2820" spans="1:26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 t="s">
        <v>11010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>
        <v>6</v>
      </c>
      <c r="T2820" s="5">
        <v>0</v>
      </c>
      <c r="U2820" s="4">
        <v>315.74040000000002</v>
      </c>
      <c r="V2820" s="6">
        <v>0.29000000000000004</v>
      </c>
      <c r="W2820" t="s">
        <v>11582</v>
      </c>
      <c r="X2820">
        <v>2015</v>
      </c>
      <c r="Y2820" s="2">
        <v>9</v>
      </c>
      <c r="Z2820" s="2" t="s">
        <v>11580</v>
      </c>
    </row>
    <row r="2821" spans="1:26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 t="s">
        <v>11056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4">
        <v>6.72</v>
      </c>
      <c r="S2821">
        <v>5</v>
      </c>
      <c r="T2821" s="5">
        <v>0.2</v>
      </c>
      <c r="U2821" s="4">
        <v>2.3519999999999999</v>
      </c>
      <c r="V2821" s="6">
        <v>0.35</v>
      </c>
      <c r="W2821" t="s">
        <v>11579</v>
      </c>
      <c r="X2821">
        <v>2016</v>
      </c>
      <c r="Y2821" s="2">
        <v>5</v>
      </c>
      <c r="Z2821" s="2" t="s">
        <v>11580</v>
      </c>
    </row>
    <row r="2822" spans="1:26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 t="s">
        <v>11056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>
        <v>3</v>
      </c>
      <c r="T2822" s="5">
        <v>0.2</v>
      </c>
      <c r="U2822" s="4">
        <v>7.4694000000000003</v>
      </c>
      <c r="V2822" s="6">
        <v>2.5000000000000001E-2</v>
      </c>
      <c r="W2822" t="s">
        <v>11579</v>
      </c>
      <c r="X2822">
        <v>2016</v>
      </c>
      <c r="Y2822" s="2">
        <v>5</v>
      </c>
      <c r="Z2822" s="2" t="s">
        <v>11580</v>
      </c>
    </row>
    <row r="2823" spans="1:26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 t="s">
        <v>11152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>
        <v>3</v>
      </c>
      <c r="T2823" s="5">
        <v>0.2</v>
      </c>
      <c r="U2823" s="4">
        <v>22.6782</v>
      </c>
      <c r="V2823" s="6">
        <v>7.5000000000000011E-2</v>
      </c>
      <c r="W2823" t="s">
        <v>11579</v>
      </c>
      <c r="X2823">
        <v>2016</v>
      </c>
      <c r="Y2823" s="2">
        <v>12</v>
      </c>
      <c r="Z2823" s="2" t="s">
        <v>11580</v>
      </c>
    </row>
    <row r="2824" spans="1:26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 t="s">
        <v>10986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>
        <v>2</v>
      </c>
      <c r="T2824" s="5">
        <v>0.2</v>
      </c>
      <c r="U2824" s="4">
        <v>0.55800000000000005</v>
      </c>
      <c r="V2824" s="6">
        <v>6.25E-2</v>
      </c>
      <c r="W2824" t="s">
        <v>11579</v>
      </c>
      <c r="X2824">
        <v>2017</v>
      </c>
      <c r="Y2824" s="2">
        <v>9</v>
      </c>
      <c r="Z2824" s="2" t="s">
        <v>11580</v>
      </c>
    </row>
    <row r="2825" spans="1:26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 t="s">
        <v>10986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>
        <v>2</v>
      </c>
      <c r="T2825" s="5">
        <v>0.2</v>
      </c>
      <c r="U2825" s="4">
        <v>-2.9740000000000002</v>
      </c>
      <c r="V2825" s="6">
        <v>-6.25E-2</v>
      </c>
      <c r="W2825" t="s">
        <v>11579</v>
      </c>
      <c r="X2825">
        <v>2017</v>
      </c>
      <c r="Y2825" s="2">
        <v>9</v>
      </c>
      <c r="Z2825" s="2" t="s">
        <v>11584</v>
      </c>
    </row>
    <row r="2826" spans="1:26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 t="s">
        <v>10997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4">
        <v>33.792000000000002</v>
      </c>
      <c r="S2826">
        <v>8</v>
      </c>
      <c r="T2826" s="5">
        <v>0.2</v>
      </c>
      <c r="U2826" s="4">
        <v>10.56</v>
      </c>
      <c r="V2826" s="6">
        <v>0.3125</v>
      </c>
      <c r="W2826" t="s">
        <v>11579</v>
      </c>
      <c r="X2826">
        <v>2014</v>
      </c>
      <c r="Y2826" s="2">
        <v>9</v>
      </c>
      <c r="Z2826" s="2" t="s">
        <v>11580</v>
      </c>
    </row>
    <row r="2827" spans="1:26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 t="s">
        <v>10997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>
        <v>2</v>
      </c>
      <c r="T2827" s="5">
        <v>0.32</v>
      </c>
      <c r="U2827" s="4">
        <v>-97.231200000000001</v>
      </c>
      <c r="V2827" s="6">
        <v>-0.3235294117647059</v>
      </c>
      <c r="W2827" t="s">
        <v>11585</v>
      </c>
      <c r="X2827">
        <v>2014</v>
      </c>
      <c r="Y2827" s="2">
        <v>9</v>
      </c>
      <c r="Z2827" s="2" t="s">
        <v>11584</v>
      </c>
    </row>
    <row r="2828" spans="1:26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 t="s">
        <v>10997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4">
        <v>2.7240000000000002</v>
      </c>
      <c r="S2828">
        <v>2</v>
      </c>
      <c r="T2828" s="5">
        <v>0.8</v>
      </c>
      <c r="U2828" s="4">
        <v>-4.3583999999999996</v>
      </c>
      <c r="V2828" s="6">
        <v>-1.5999999999999996</v>
      </c>
      <c r="W2828" t="s">
        <v>11583</v>
      </c>
      <c r="X2828">
        <v>2014</v>
      </c>
      <c r="Y2828" s="2">
        <v>9</v>
      </c>
      <c r="Z2828" s="2" t="s">
        <v>11584</v>
      </c>
    </row>
    <row r="2829" spans="1:26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 t="s">
        <v>10997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>
        <v>2</v>
      </c>
      <c r="T2829" s="5">
        <v>0.2</v>
      </c>
      <c r="U2829" s="4">
        <v>1.1015999999999999</v>
      </c>
      <c r="V2829" s="6">
        <v>0.33750000000000002</v>
      </c>
      <c r="W2829" t="s">
        <v>11579</v>
      </c>
      <c r="X2829">
        <v>2014</v>
      </c>
      <c r="Y2829" s="2">
        <v>9</v>
      </c>
      <c r="Z2829" s="2" t="s">
        <v>11580</v>
      </c>
    </row>
    <row r="2830" spans="1:26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 t="s">
        <v>11053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4">
        <v>108.336</v>
      </c>
      <c r="S2830">
        <v>6</v>
      </c>
      <c r="T2830" s="5">
        <v>0.2</v>
      </c>
      <c r="U2830" s="4">
        <v>37.9176</v>
      </c>
      <c r="V2830" s="6">
        <v>0.35000000000000003</v>
      </c>
      <c r="W2830" t="s">
        <v>11579</v>
      </c>
      <c r="X2830">
        <v>2016</v>
      </c>
      <c r="Y2830" s="2">
        <v>4</v>
      </c>
      <c r="Z2830" s="2" t="s">
        <v>11580</v>
      </c>
    </row>
    <row r="2831" spans="1:26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 t="s">
        <v>11053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4">
        <v>55.92</v>
      </c>
      <c r="S2831">
        <v>5</v>
      </c>
      <c r="T2831" s="5">
        <v>0.2</v>
      </c>
      <c r="U2831" s="4">
        <v>6.2910000000000004</v>
      </c>
      <c r="V2831" s="6">
        <v>0.1125</v>
      </c>
      <c r="W2831" t="s">
        <v>11579</v>
      </c>
      <c r="X2831">
        <v>2016</v>
      </c>
      <c r="Y2831" s="2">
        <v>4</v>
      </c>
      <c r="Z2831" s="2" t="s">
        <v>11580</v>
      </c>
    </row>
    <row r="2832" spans="1:26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 t="s">
        <v>11053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4">
        <v>78.304000000000002</v>
      </c>
      <c r="S2832">
        <v>2</v>
      </c>
      <c r="T2832" s="5">
        <v>0.2</v>
      </c>
      <c r="U2832" s="4">
        <v>29.364000000000001</v>
      </c>
      <c r="V2832" s="6">
        <v>0.375</v>
      </c>
      <c r="W2832" t="s">
        <v>11579</v>
      </c>
      <c r="X2832">
        <v>2016</v>
      </c>
      <c r="Y2832" s="2">
        <v>4</v>
      </c>
      <c r="Z2832" s="2" t="s">
        <v>11580</v>
      </c>
    </row>
    <row r="2833" spans="1:26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 t="s">
        <v>11018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4">
        <v>443.92</v>
      </c>
      <c r="S2833">
        <v>5</v>
      </c>
      <c r="T2833" s="5">
        <v>0.2</v>
      </c>
      <c r="U2833" s="4">
        <v>-94.332999999999998</v>
      </c>
      <c r="V2833" s="6">
        <v>-0.21249999999999999</v>
      </c>
      <c r="W2833" t="s">
        <v>11579</v>
      </c>
      <c r="X2833">
        <v>2014</v>
      </c>
      <c r="Y2833" s="2">
        <v>11</v>
      </c>
      <c r="Z2833" s="2" t="s">
        <v>11584</v>
      </c>
    </row>
    <row r="2834" spans="1:26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 t="s">
        <v>11018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4">
        <v>155.976</v>
      </c>
      <c r="S2834">
        <v>3</v>
      </c>
      <c r="T2834" s="5">
        <v>0.2</v>
      </c>
      <c r="U2834" s="4">
        <v>54.5916</v>
      </c>
      <c r="V2834" s="6">
        <v>0.35</v>
      </c>
      <c r="W2834" t="s">
        <v>11579</v>
      </c>
      <c r="X2834">
        <v>2014</v>
      </c>
      <c r="Y2834" s="2">
        <v>11</v>
      </c>
      <c r="Z2834" s="2" t="s">
        <v>11580</v>
      </c>
    </row>
    <row r="2835" spans="1:26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 t="s">
        <v>11415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>
        <v>7</v>
      </c>
      <c r="T2835" s="5">
        <v>0</v>
      </c>
      <c r="U2835" s="4">
        <v>4.1768999999999998</v>
      </c>
      <c r="V2835" s="6">
        <v>0.26999999999999996</v>
      </c>
      <c r="W2835" t="s">
        <v>11582</v>
      </c>
      <c r="X2835">
        <v>2017</v>
      </c>
      <c r="Y2835" s="2">
        <v>1</v>
      </c>
      <c r="Z2835" s="2" t="s">
        <v>11580</v>
      </c>
    </row>
    <row r="2836" spans="1:26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 t="s">
        <v>11415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>
        <v>2</v>
      </c>
      <c r="T2836" s="5">
        <v>0</v>
      </c>
      <c r="U2836" s="4">
        <v>3.4367999999999999</v>
      </c>
      <c r="V2836" s="6">
        <v>0.48</v>
      </c>
      <c r="W2836" t="s">
        <v>11582</v>
      </c>
      <c r="X2836">
        <v>2017</v>
      </c>
      <c r="Y2836" s="2">
        <v>1</v>
      </c>
      <c r="Z2836" s="2" t="s">
        <v>11580</v>
      </c>
    </row>
    <row r="2837" spans="1:26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 t="s">
        <v>10992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>
        <v>1</v>
      </c>
      <c r="T2837" s="5">
        <v>0</v>
      </c>
      <c r="U2837" s="4">
        <v>2.8313999999999999</v>
      </c>
      <c r="V2837" s="6">
        <v>0.25999999999999995</v>
      </c>
      <c r="W2837" t="s">
        <v>11582</v>
      </c>
      <c r="X2837">
        <v>2017</v>
      </c>
      <c r="Y2837" s="2">
        <v>11</v>
      </c>
      <c r="Z2837" s="2" t="s">
        <v>11580</v>
      </c>
    </row>
    <row r="2838" spans="1:26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 t="s">
        <v>10992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4">
        <v>19.440000000000001</v>
      </c>
      <c r="S2838">
        <v>3</v>
      </c>
      <c r="T2838" s="5">
        <v>0</v>
      </c>
      <c r="U2838" s="4">
        <v>9.3312000000000008</v>
      </c>
      <c r="V2838" s="6">
        <v>0.48000000000000004</v>
      </c>
      <c r="W2838" t="s">
        <v>11582</v>
      </c>
      <c r="X2838">
        <v>2017</v>
      </c>
      <c r="Y2838" s="2">
        <v>11</v>
      </c>
      <c r="Z2838" s="2" t="s">
        <v>11580</v>
      </c>
    </row>
    <row r="2839" spans="1:26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 t="s">
        <v>10992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>
        <v>5</v>
      </c>
      <c r="T2839" s="5">
        <v>0.2</v>
      </c>
      <c r="U2839" s="4">
        <v>39.520000000000003</v>
      </c>
      <c r="V2839" s="6">
        <v>0.32500000000000007</v>
      </c>
      <c r="W2839" t="s">
        <v>11579</v>
      </c>
      <c r="X2839">
        <v>2017</v>
      </c>
      <c r="Y2839" s="2">
        <v>11</v>
      </c>
      <c r="Z2839" s="2" t="s">
        <v>11580</v>
      </c>
    </row>
    <row r="2840" spans="1:26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 t="s">
        <v>11012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>
        <v>2</v>
      </c>
      <c r="T2840" s="5">
        <v>0.5</v>
      </c>
      <c r="U2840" s="4">
        <v>-27.827999999999999</v>
      </c>
      <c r="V2840" s="6">
        <v>-3.9999999999999994E-2</v>
      </c>
      <c r="W2840" t="s">
        <v>11583</v>
      </c>
      <c r="X2840">
        <v>2016</v>
      </c>
      <c r="Y2840" s="2">
        <v>6</v>
      </c>
      <c r="Z2840" s="2" t="s">
        <v>11584</v>
      </c>
    </row>
    <row r="2841" spans="1:26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 t="s">
        <v>10949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>
        <v>1</v>
      </c>
      <c r="T2841" s="5">
        <v>0</v>
      </c>
      <c r="U2841" s="4">
        <v>31.285799999999998</v>
      </c>
      <c r="V2841" s="6">
        <v>0.26</v>
      </c>
      <c r="W2841" t="s">
        <v>11582</v>
      </c>
      <c r="X2841">
        <v>2015</v>
      </c>
      <c r="Y2841" s="2">
        <v>9</v>
      </c>
      <c r="Z2841" s="2" t="s">
        <v>11580</v>
      </c>
    </row>
    <row r="2842" spans="1:26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 t="s">
        <v>11376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>
        <v>4</v>
      </c>
      <c r="T2842" s="5">
        <v>0</v>
      </c>
      <c r="U2842" s="4">
        <v>284.98</v>
      </c>
      <c r="V2842" s="6">
        <v>0.25</v>
      </c>
      <c r="W2842" t="s">
        <v>11582</v>
      </c>
      <c r="X2842">
        <v>2014</v>
      </c>
      <c r="Y2842" s="2">
        <v>3</v>
      </c>
      <c r="Z2842" s="2" t="s">
        <v>11580</v>
      </c>
    </row>
    <row r="2843" spans="1:26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 t="s">
        <v>10990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>
        <v>7</v>
      </c>
      <c r="T2843" s="5">
        <v>0.2</v>
      </c>
      <c r="U2843" s="4">
        <v>83.209699999999998</v>
      </c>
      <c r="V2843" s="6">
        <v>0.36249999999999999</v>
      </c>
      <c r="W2843" t="s">
        <v>11579</v>
      </c>
      <c r="X2843">
        <v>2017</v>
      </c>
      <c r="Y2843" s="2">
        <v>8</v>
      </c>
      <c r="Z2843" s="2" t="s">
        <v>11580</v>
      </c>
    </row>
    <row r="2844" spans="1:26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 t="s">
        <v>10983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>
        <v>2</v>
      </c>
      <c r="T2844" s="5">
        <v>0.2</v>
      </c>
      <c r="U2844" s="4">
        <v>-32.338799999999999</v>
      </c>
      <c r="V2844" s="6">
        <v>-0.22499999999999998</v>
      </c>
      <c r="W2844" t="s">
        <v>11579</v>
      </c>
      <c r="X2844">
        <v>2017</v>
      </c>
      <c r="Y2844" s="2">
        <v>3</v>
      </c>
      <c r="Z2844" s="2" t="s">
        <v>11584</v>
      </c>
    </row>
    <row r="2845" spans="1:26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 t="s">
        <v>10967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4">
        <v>36.048000000000002</v>
      </c>
      <c r="S2845">
        <v>3</v>
      </c>
      <c r="T2845" s="5">
        <v>0.2</v>
      </c>
      <c r="U2845" s="4">
        <v>-0.9012</v>
      </c>
      <c r="V2845" s="6">
        <v>-2.4999999999999998E-2</v>
      </c>
      <c r="W2845" t="s">
        <v>11579</v>
      </c>
      <c r="X2845">
        <v>2017</v>
      </c>
      <c r="Y2845" s="2">
        <v>5</v>
      </c>
      <c r="Z2845" s="2" t="s">
        <v>11584</v>
      </c>
    </row>
    <row r="2846" spans="1:26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 t="s">
        <v>11019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>
        <v>8</v>
      </c>
      <c r="T2846" s="5">
        <v>0.3</v>
      </c>
      <c r="U2846" s="4">
        <v>-12.0784</v>
      </c>
      <c r="V2846" s="6">
        <v>-1.4285714285714285E-2</v>
      </c>
      <c r="W2846" t="s">
        <v>11585</v>
      </c>
      <c r="X2846">
        <v>2016</v>
      </c>
      <c r="Y2846" s="2">
        <v>12</v>
      </c>
      <c r="Z2846" s="2" t="s">
        <v>11584</v>
      </c>
    </row>
    <row r="2847" spans="1:26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 t="s">
        <v>11348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>
        <v>3</v>
      </c>
      <c r="T2847" s="5">
        <v>0</v>
      </c>
      <c r="U2847" s="4">
        <v>14.263199999999999</v>
      </c>
      <c r="V2847" s="6">
        <v>0.28000000000000003</v>
      </c>
      <c r="W2847" t="s">
        <v>11582</v>
      </c>
      <c r="X2847">
        <v>2017</v>
      </c>
      <c r="Y2847" s="2">
        <v>11</v>
      </c>
      <c r="Z2847" s="2" t="s">
        <v>11580</v>
      </c>
    </row>
    <row r="2848" spans="1:26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 t="s">
        <v>11020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>
        <v>3</v>
      </c>
      <c r="T2848" s="5">
        <v>0.8</v>
      </c>
      <c r="U2848" s="4">
        <v>-1143.8910000000001</v>
      </c>
      <c r="V2848" s="6">
        <v>-1.5</v>
      </c>
      <c r="W2848" t="s">
        <v>11583</v>
      </c>
      <c r="X2848">
        <v>2017</v>
      </c>
      <c r="Y2848" s="2">
        <v>9</v>
      </c>
      <c r="Z2848" s="2" t="s">
        <v>11584</v>
      </c>
    </row>
    <row r="2849" spans="1:26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 t="s">
        <v>11316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4">
        <v>56.28</v>
      </c>
      <c r="S2849">
        <v>6</v>
      </c>
      <c r="T2849" s="5">
        <v>0</v>
      </c>
      <c r="U2849" s="4">
        <v>15.7584</v>
      </c>
      <c r="V2849" s="6">
        <v>0.27999999999999997</v>
      </c>
      <c r="W2849" t="s">
        <v>11582</v>
      </c>
      <c r="X2849">
        <v>2017</v>
      </c>
      <c r="Y2849" s="2">
        <v>4</v>
      </c>
      <c r="Z2849" s="2" t="s">
        <v>11580</v>
      </c>
    </row>
    <row r="2850" spans="1:26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 t="s">
        <v>11316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>
        <v>3</v>
      </c>
      <c r="T2850" s="5">
        <v>0</v>
      </c>
      <c r="U2850" s="4">
        <v>1264.7559000000001</v>
      </c>
      <c r="V2850" s="6">
        <v>0.47000000000000008</v>
      </c>
      <c r="W2850" t="s">
        <v>11582</v>
      </c>
      <c r="X2850">
        <v>2017</v>
      </c>
      <c r="Y2850" s="2">
        <v>4</v>
      </c>
      <c r="Z2850" s="2" t="s">
        <v>11580</v>
      </c>
    </row>
    <row r="2851" spans="1:26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 t="s">
        <v>11021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>
        <v>6</v>
      </c>
      <c r="T2851" s="5">
        <v>0.7</v>
      </c>
      <c r="U2851" s="4">
        <v>-5.6993999999999998</v>
      </c>
      <c r="V2851" s="6">
        <v>-0.76666666666666661</v>
      </c>
      <c r="W2851" t="s">
        <v>11583</v>
      </c>
      <c r="X2851">
        <v>2016</v>
      </c>
      <c r="Y2851" s="2">
        <v>11</v>
      </c>
      <c r="Z2851" s="2" t="s">
        <v>11584</v>
      </c>
    </row>
    <row r="2852" spans="1:26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 t="s">
        <v>10998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>
        <v>1</v>
      </c>
      <c r="T2852" s="5">
        <v>0.2</v>
      </c>
      <c r="U2852" s="4">
        <v>-12.956799999999999</v>
      </c>
      <c r="V2852" s="6">
        <v>-0.19999999999999998</v>
      </c>
      <c r="W2852" t="s">
        <v>11579</v>
      </c>
      <c r="X2852">
        <v>2016</v>
      </c>
      <c r="Y2852" s="2">
        <v>6</v>
      </c>
      <c r="Z2852" s="2" t="s">
        <v>11584</v>
      </c>
    </row>
    <row r="2853" spans="1:26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 t="s">
        <v>11261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>
        <v>4</v>
      </c>
      <c r="T2853" s="5">
        <v>0</v>
      </c>
      <c r="U2853" s="4">
        <v>13.235200000000001</v>
      </c>
      <c r="V2853" s="6">
        <v>0.47000000000000003</v>
      </c>
      <c r="W2853" t="s">
        <v>11582</v>
      </c>
      <c r="X2853">
        <v>2017</v>
      </c>
      <c r="Y2853" s="2">
        <v>12</v>
      </c>
      <c r="Z2853" s="2" t="s">
        <v>11580</v>
      </c>
    </row>
    <row r="2854" spans="1:26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 t="s">
        <v>11200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4">
        <v>14.98</v>
      </c>
      <c r="S2854">
        <v>1</v>
      </c>
      <c r="T2854" s="5">
        <v>0</v>
      </c>
      <c r="U2854" s="4">
        <v>6.8907999999999996</v>
      </c>
      <c r="V2854" s="6">
        <v>0.45999999999999996</v>
      </c>
      <c r="W2854" t="s">
        <v>11582</v>
      </c>
      <c r="X2854">
        <v>2016</v>
      </c>
      <c r="Y2854" s="2">
        <v>3</v>
      </c>
      <c r="Z2854" s="2" t="s">
        <v>11580</v>
      </c>
    </row>
    <row r="2855" spans="1:26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 t="s">
        <v>11200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>
        <v>4</v>
      </c>
      <c r="T2855" s="5">
        <v>0</v>
      </c>
      <c r="U2855" s="4">
        <v>6.9088000000000003</v>
      </c>
      <c r="V2855" s="6">
        <v>0.34</v>
      </c>
      <c r="W2855" t="s">
        <v>11582</v>
      </c>
      <c r="X2855">
        <v>2016</v>
      </c>
      <c r="Y2855" s="2">
        <v>3</v>
      </c>
      <c r="Z2855" s="2" t="s">
        <v>11580</v>
      </c>
    </row>
    <row r="2856" spans="1:26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 t="s">
        <v>11010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>
        <v>3</v>
      </c>
      <c r="T2856" s="5">
        <v>0</v>
      </c>
      <c r="U2856" s="4">
        <v>10.4754</v>
      </c>
      <c r="V2856" s="6">
        <v>0.26</v>
      </c>
      <c r="W2856" t="s">
        <v>11582</v>
      </c>
      <c r="X2856">
        <v>2017</v>
      </c>
      <c r="Y2856" s="2">
        <v>8</v>
      </c>
      <c r="Z2856" s="2" t="s">
        <v>11580</v>
      </c>
    </row>
    <row r="2857" spans="1:26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 t="s">
        <v>11397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4">
        <v>20.23</v>
      </c>
      <c r="S2857">
        <v>7</v>
      </c>
      <c r="T2857" s="5">
        <v>0</v>
      </c>
      <c r="U2857" s="4">
        <v>9.5081000000000007</v>
      </c>
      <c r="V2857" s="6">
        <v>0.47000000000000003</v>
      </c>
      <c r="W2857" t="s">
        <v>11582</v>
      </c>
      <c r="X2857">
        <v>2017</v>
      </c>
      <c r="Y2857" s="2">
        <v>7</v>
      </c>
      <c r="Z2857" s="2" t="s">
        <v>11580</v>
      </c>
    </row>
    <row r="2858" spans="1:26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 t="s">
        <v>11022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>
        <v>4</v>
      </c>
      <c r="T2858" s="5">
        <v>0.2</v>
      </c>
      <c r="U2858" s="4">
        <v>100.196</v>
      </c>
      <c r="V2858" s="6">
        <v>6.25E-2</v>
      </c>
      <c r="W2858" t="s">
        <v>11579</v>
      </c>
      <c r="X2858">
        <v>2016</v>
      </c>
      <c r="Y2858" s="2">
        <v>8</v>
      </c>
      <c r="Z2858" s="2" t="s">
        <v>11580</v>
      </c>
    </row>
    <row r="2859" spans="1:26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 t="s">
        <v>10990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>
        <v>2</v>
      </c>
      <c r="T2859" s="5">
        <v>0.2</v>
      </c>
      <c r="U2859" s="4">
        <v>22.529599999999999</v>
      </c>
      <c r="V2859" s="6">
        <v>9.9999999999999992E-2</v>
      </c>
      <c r="W2859" t="s">
        <v>11579</v>
      </c>
      <c r="X2859">
        <v>2016</v>
      </c>
      <c r="Y2859" s="2">
        <v>8</v>
      </c>
      <c r="Z2859" s="2" t="s">
        <v>11580</v>
      </c>
    </row>
    <row r="2860" spans="1:26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 t="s">
        <v>11267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>
        <v>4</v>
      </c>
      <c r="T2860" s="5">
        <v>0</v>
      </c>
      <c r="U2860" s="4">
        <v>4.0679999999999996</v>
      </c>
      <c r="V2860" s="6">
        <v>0.06</v>
      </c>
      <c r="W2860" t="s">
        <v>11582</v>
      </c>
      <c r="X2860">
        <v>2017</v>
      </c>
      <c r="Y2860" s="2">
        <v>5</v>
      </c>
      <c r="Z2860" s="2" t="s">
        <v>11580</v>
      </c>
    </row>
    <row r="2861" spans="1:26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 t="s">
        <v>11267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4">
        <v>377.97</v>
      </c>
      <c r="S2861">
        <v>3</v>
      </c>
      <c r="T2861" s="5">
        <v>0</v>
      </c>
      <c r="U2861" s="4">
        <v>98.272199999999998</v>
      </c>
      <c r="V2861" s="6">
        <v>0.25999999999999995</v>
      </c>
      <c r="W2861" t="s">
        <v>11582</v>
      </c>
      <c r="X2861">
        <v>2017</v>
      </c>
      <c r="Y2861" s="2">
        <v>5</v>
      </c>
      <c r="Z2861" s="2" t="s">
        <v>11580</v>
      </c>
    </row>
    <row r="2862" spans="1:26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 t="s">
        <v>11267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>
        <v>9</v>
      </c>
      <c r="T2862" s="5">
        <v>0</v>
      </c>
      <c r="U2862" s="4">
        <v>374.62860000000001</v>
      </c>
      <c r="V2862" s="6">
        <v>0.23</v>
      </c>
      <c r="W2862" t="s">
        <v>11582</v>
      </c>
      <c r="X2862">
        <v>2017</v>
      </c>
      <c r="Y2862" s="2">
        <v>5</v>
      </c>
      <c r="Z2862" s="2" t="s">
        <v>11580</v>
      </c>
    </row>
    <row r="2863" spans="1:26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 t="s">
        <v>11267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>
        <v>7</v>
      </c>
      <c r="T2863" s="5">
        <v>0</v>
      </c>
      <c r="U2863" s="4">
        <v>140.59569999999999</v>
      </c>
      <c r="V2863" s="6">
        <v>0.49</v>
      </c>
      <c r="W2863" t="s">
        <v>11582</v>
      </c>
      <c r="X2863">
        <v>2017</v>
      </c>
      <c r="Y2863" s="2">
        <v>5</v>
      </c>
      <c r="Z2863" s="2" t="s">
        <v>11580</v>
      </c>
    </row>
    <row r="2864" spans="1:26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 t="s">
        <v>11159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4">
        <v>20.736000000000001</v>
      </c>
      <c r="S2864">
        <v>4</v>
      </c>
      <c r="T2864" s="5">
        <v>0.2</v>
      </c>
      <c r="U2864" s="4">
        <v>7.2576000000000001</v>
      </c>
      <c r="V2864" s="6">
        <v>0.35</v>
      </c>
      <c r="W2864" t="s">
        <v>11579</v>
      </c>
      <c r="X2864">
        <v>2017</v>
      </c>
      <c r="Y2864" s="2">
        <v>8</v>
      </c>
      <c r="Z2864" s="2" t="s">
        <v>11580</v>
      </c>
    </row>
    <row r="2865" spans="1:26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 t="s">
        <v>11000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>
        <v>3</v>
      </c>
      <c r="T2865" s="5">
        <v>0</v>
      </c>
      <c r="U2865" s="4">
        <v>8.4887999999999995</v>
      </c>
      <c r="V2865" s="6">
        <v>0.26999999999999996</v>
      </c>
      <c r="W2865" t="s">
        <v>11582</v>
      </c>
      <c r="X2865">
        <v>2017</v>
      </c>
      <c r="Y2865" s="2">
        <v>8</v>
      </c>
      <c r="Z2865" s="2" t="s">
        <v>11580</v>
      </c>
    </row>
    <row r="2866" spans="1:26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 t="s">
        <v>11000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>
        <v>7</v>
      </c>
      <c r="T2866" s="5">
        <v>0</v>
      </c>
      <c r="U2866" s="4">
        <v>22.6233</v>
      </c>
      <c r="V2866" s="6">
        <v>0.26999999999999996</v>
      </c>
      <c r="W2866" t="s">
        <v>11582</v>
      </c>
      <c r="X2866">
        <v>2017</v>
      </c>
      <c r="Y2866" s="2">
        <v>8</v>
      </c>
      <c r="Z2866" s="2" t="s">
        <v>11580</v>
      </c>
    </row>
    <row r="2867" spans="1:26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 t="s">
        <v>11000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>
        <v>3</v>
      </c>
      <c r="T2867" s="5">
        <v>0</v>
      </c>
      <c r="U2867" s="4">
        <v>15.475199999999999</v>
      </c>
      <c r="V2867" s="6">
        <v>0.25999999999999995</v>
      </c>
      <c r="W2867" t="s">
        <v>11582</v>
      </c>
      <c r="X2867">
        <v>2017</v>
      </c>
      <c r="Y2867" s="2">
        <v>8</v>
      </c>
      <c r="Z2867" s="2" t="s">
        <v>11580</v>
      </c>
    </row>
    <row r="2868" spans="1:26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 t="s">
        <v>11000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4">
        <v>31.92</v>
      </c>
      <c r="S2868">
        <v>4</v>
      </c>
      <c r="T2868" s="5">
        <v>0</v>
      </c>
      <c r="U2868" s="4">
        <v>9.2568000000000001</v>
      </c>
      <c r="V2868" s="6">
        <v>0.28999999999999998</v>
      </c>
      <c r="W2868" t="s">
        <v>11582</v>
      </c>
      <c r="X2868">
        <v>2017</v>
      </c>
      <c r="Y2868" s="2">
        <v>8</v>
      </c>
      <c r="Z2868" s="2" t="s">
        <v>11580</v>
      </c>
    </row>
    <row r="2869" spans="1:26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 t="s">
        <v>11009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>
        <v>5</v>
      </c>
      <c r="T2869" s="5">
        <v>0.2</v>
      </c>
      <c r="U2869" s="4">
        <v>-3.3119999999999998</v>
      </c>
      <c r="V2869" s="6">
        <v>-0.22499999999999998</v>
      </c>
      <c r="W2869" t="s">
        <v>11579</v>
      </c>
      <c r="X2869">
        <v>2016</v>
      </c>
      <c r="Y2869" s="2">
        <v>11</v>
      </c>
      <c r="Z2869" s="2" t="s">
        <v>11584</v>
      </c>
    </row>
    <row r="2870" spans="1:26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 t="s">
        <v>11009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>
        <v>3</v>
      </c>
      <c r="T2870" s="5">
        <v>0.2</v>
      </c>
      <c r="U2870" s="4">
        <v>-2.4359999999999999</v>
      </c>
      <c r="V2870" s="6">
        <v>-6.25E-2</v>
      </c>
      <c r="W2870" t="s">
        <v>11579</v>
      </c>
      <c r="X2870">
        <v>2016</v>
      </c>
      <c r="Y2870" s="2">
        <v>11</v>
      </c>
      <c r="Z2870" s="2" t="s">
        <v>11584</v>
      </c>
    </row>
    <row r="2871" spans="1:26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 t="s">
        <v>11182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4">
        <v>17.088000000000001</v>
      </c>
      <c r="S2871">
        <v>2</v>
      </c>
      <c r="T2871" s="5">
        <v>0.2</v>
      </c>
      <c r="U2871" s="4">
        <v>1.0680000000000001</v>
      </c>
      <c r="V2871" s="6">
        <v>6.25E-2</v>
      </c>
      <c r="W2871" t="s">
        <v>11579</v>
      </c>
      <c r="X2871">
        <v>2017</v>
      </c>
      <c r="Y2871" s="2">
        <v>6</v>
      </c>
      <c r="Z2871" s="2" t="s">
        <v>11580</v>
      </c>
    </row>
    <row r="2872" spans="1:26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 t="s">
        <v>10961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4">
        <v>74.352000000000004</v>
      </c>
      <c r="S2872">
        <v>3</v>
      </c>
      <c r="T2872" s="5">
        <v>0.2</v>
      </c>
      <c r="U2872" s="4">
        <v>23.234999999999999</v>
      </c>
      <c r="V2872" s="6">
        <v>0.3125</v>
      </c>
      <c r="W2872" t="s">
        <v>11579</v>
      </c>
      <c r="X2872">
        <v>2014</v>
      </c>
      <c r="Y2872" s="2">
        <v>3</v>
      </c>
      <c r="Z2872" s="2" t="s">
        <v>11580</v>
      </c>
    </row>
    <row r="2873" spans="1:26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 t="s">
        <v>10961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>
        <v>3</v>
      </c>
      <c r="T2873" s="5">
        <v>0.2</v>
      </c>
      <c r="U2873" s="4">
        <v>-35.364600000000003</v>
      </c>
      <c r="V2873" s="6">
        <v>-0.11250000000000002</v>
      </c>
      <c r="W2873" t="s">
        <v>11579</v>
      </c>
      <c r="X2873">
        <v>2014</v>
      </c>
      <c r="Y2873" s="2">
        <v>3</v>
      </c>
      <c r="Z2873" s="2" t="s">
        <v>11584</v>
      </c>
    </row>
    <row r="2874" spans="1:26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 t="s">
        <v>10992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>
        <v>1</v>
      </c>
      <c r="T2874" s="5">
        <v>0</v>
      </c>
      <c r="U2874" s="4">
        <v>1.7465999999999999</v>
      </c>
      <c r="V2874" s="6">
        <v>0.41000000000000003</v>
      </c>
      <c r="W2874" t="s">
        <v>11582</v>
      </c>
      <c r="X2874">
        <v>2017</v>
      </c>
      <c r="Y2874" s="2">
        <v>6</v>
      </c>
      <c r="Z2874" s="2" t="s">
        <v>11580</v>
      </c>
    </row>
    <row r="2875" spans="1:26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 t="s">
        <v>11130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>
        <v>8</v>
      </c>
      <c r="T2875" s="5">
        <v>0</v>
      </c>
      <c r="U2875" s="4">
        <v>24.3384</v>
      </c>
      <c r="V2875" s="6">
        <v>3.0000000000000002E-2</v>
      </c>
      <c r="W2875" t="s">
        <v>11582</v>
      </c>
      <c r="X2875">
        <v>2017</v>
      </c>
      <c r="Y2875" s="2">
        <v>11</v>
      </c>
      <c r="Z2875" s="2" t="s">
        <v>11580</v>
      </c>
    </row>
    <row r="2876" spans="1:26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 t="s">
        <v>11029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>
        <v>3</v>
      </c>
      <c r="T2876" s="5">
        <v>0</v>
      </c>
      <c r="U2876" s="4">
        <v>2.9546999999999999</v>
      </c>
      <c r="V2876" s="6">
        <v>0.48999999999999994</v>
      </c>
      <c r="W2876" t="s">
        <v>11582</v>
      </c>
      <c r="X2876">
        <v>2017</v>
      </c>
      <c r="Y2876" s="2">
        <v>12</v>
      </c>
      <c r="Z2876" s="2" t="s">
        <v>11580</v>
      </c>
    </row>
    <row r="2877" spans="1:26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 t="s">
        <v>11022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>
        <v>2</v>
      </c>
      <c r="T2877" s="5">
        <v>0.2</v>
      </c>
      <c r="U2877" s="4">
        <v>-5.7587999999999999</v>
      </c>
      <c r="V2877" s="6">
        <v>-3.7499999999999999E-2</v>
      </c>
      <c r="W2877" t="s">
        <v>11579</v>
      </c>
      <c r="X2877">
        <v>2016</v>
      </c>
      <c r="Y2877" s="2">
        <v>1</v>
      </c>
      <c r="Z2877" s="2" t="s">
        <v>11584</v>
      </c>
    </row>
    <row r="2878" spans="1:26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 t="s">
        <v>11022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>
        <v>7</v>
      </c>
      <c r="T2878" s="5">
        <v>0.2</v>
      </c>
      <c r="U2878" s="4">
        <v>76.011600000000001</v>
      </c>
      <c r="V2878" s="6">
        <v>7.4999999999999997E-2</v>
      </c>
      <c r="W2878" t="s">
        <v>11579</v>
      </c>
      <c r="X2878">
        <v>2016</v>
      </c>
      <c r="Y2878" s="2">
        <v>1</v>
      </c>
      <c r="Z2878" s="2" t="s">
        <v>11580</v>
      </c>
    </row>
    <row r="2879" spans="1:26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 t="s">
        <v>11234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>
        <v>2</v>
      </c>
      <c r="T2879" s="5">
        <v>0</v>
      </c>
      <c r="U2879" s="4">
        <v>24.599799999999998</v>
      </c>
      <c r="V2879" s="6">
        <v>0.46999999999999992</v>
      </c>
      <c r="W2879" t="s">
        <v>11582</v>
      </c>
      <c r="X2879">
        <v>2016</v>
      </c>
      <c r="Y2879" s="2">
        <v>1</v>
      </c>
      <c r="Z2879" s="2" t="s">
        <v>11580</v>
      </c>
    </row>
    <row r="2880" spans="1:26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 t="s">
        <v>11234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>
        <v>2</v>
      </c>
      <c r="T2880" s="5">
        <v>0</v>
      </c>
      <c r="U2880" s="4">
        <v>1.3513999999999999</v>
      </c>
      <c r="V2880" s="6">
        <v>0.28999999999999998</v>
      </c>
      <c r="W2880" t="s">
        <v>11582</v>
      </c>
      <c r="X2880">
        <v>2016</v>
      </c>
      <c r="Y2880" s="2">
        <v>1</v>
      </c>
      <c r="Z2880" s="2" t="s">
        <v>11580</v>
      </c>
    </row>
    <row r="2881" spans="1:26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 t="s">
        <v>11234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>
        <v>3</v>
      </c>
      <c r="T2881" s="5">
        <v>0</v>
      </c>
      <c r="U2881" s="4">
        <v>91.789199999999994</v>
      </c>
      <c r="V2881" s="6">
        <v>0.36</v>
      </c>
      <c r="W2881" t="s">
        <v>11582</v>
      </c>
      <c r="X2881">
        <v>2016</v>
      </c>
      <c r="Y2881" s="2">
        <v>1</v>
      </c>
      <c r="Z2881" s="2" t="s">
        <v>11580</v>
      </c>
    </row>
    <row r="2882" spans="1:26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 t="s">
        <v>11420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>
        <v>6</v>
      </c>
      <c r="T2882" s="5">
        <v>0</v>
      </c>
      <c r="U2882" s="4">
        <v>12.72</v>
      </c>
      <c r="V2882" s="6">
        <v>0.5</v>
      </c>
      <c r="W2882" t="s">
        <v>11582</v>
      </c>
      <c r="X2882">
        <v>2016</v>
      </c>
      <c r="Y2882" s="2">
        <v>9</v>
      </c>
      <c r="Z2882" s="2" t="s">
        <v>11580</v>
      </c>
    </row>
    <row r="2883" spans="1:26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 t="s">
        <v>11420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>
        <v>3</v>
      </c>
      <c r="T2883" s="5">
        <v>0</v>
      </c>
      <c r="U2883" s="4">
        <v>8.0997000000000003</v>
      </c>
      <c r="V2883" s="6">
        <v>0.29000000000000004</v>
      </c>
      <c r="W2883" t="s">
        <v>11582</v>
      </c>
      <c r="X2883">
        <v>2016</v>
      </c>
      <c r="Y2883" s="2">
        <v>9</v>
      </c>
      <c r="Z2883" s="2" t="s">
        <v>11580</v>
      </c>
    </row>
    <row r="2884" spans="1:26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 t="s">
        <v>11019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>
        <v>5</v>
      </c>
      <c r="T2884" s="5">
        <v>0.8</v>
      </c>
      <c r="U2884" s="4">
        <v>-13.717499999999999</v>
      </c>
      <c r="V2884" s="6">
        <v>-1.55</v>
      </c>
      <c r="W2884" t="s">
        <v>11583</v>
      </c>
      <c r="X2884">
        <v>2014</v>
      </c>
      <c r="Y2884" s="2">
        <v>2</v>
      </c>
      <c r="Z2884" s="2" t="s">
        <v>11584</v>
      </c>
    </row>
    <row r="2885" spans="1:26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 t="s">
        <v>11034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>
        <v>4</v>
      </c>
      <c r="T2885" s="5">
        <v>0</v>
      </c>
      <c r="U2885" s="4">
        <v>2.2271999999999998</v>
      </c>
      <c r="V2885" s="6">
        <v>0.32</v>
      </c>
      <c r="W2885" t="s">
        <v>11582</v>
      </c>
      <c r="X2885">
        <v>2016</v>
      </c>
      <c r="Y2885" s="2">
        <v>11</v>
      </c>
      <c r="Z2885" s="2" t="s">
        <v>11580</v>
      </c>
    </row>
    <row r="2886" spans="1:26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 t="s">
        <v>11000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>
        <v>2</v>
      </c>
      <c r="T2886" s="5">
        <v>0.2</v>
      </c>
      <c r="U2886" s="4">
        <v>5.8914</v>
      </c>
      <c r="V2886" s="6">
        <v>0.33750000000000002</v>
      </c>
      <c r="W2886" t="s">
        <v>11579</v>
      </c>
      <c r="X2886">
        <v>2016</v>
      </c>
      <c r="Y2886" s="2">
        <v>1</v>
      </c>
      <c r="Z2886" s="2" t="s">
        <v>11580</v>
      </c>
    </row>
    <row r="2887" spans="1:26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 t="s">
        <v>11023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>
        <v>5</v>
      </c>
      <c r="T2887" s="5">
        <v>0.2</v>
      </c>
      <c r="U2887" s="4">
        <v>-34.640999999999998</v>
      </c>
      <c r="V2887" s="6">
        <v>-0.11249999999999999</v>
      </c>
      <c r="W2887" t="s">
        <v>11579</v>
      </c>
      <c r="X2887">
        <v>2016</v>
      </c>
      <c r="Y2887" s="2">
        <v>10</v>
      </c>
      <c r="Z2887" s="2" t="s">
        <v>11584</v>
      </c>
    </row>
    <row r="2888" spans="1:26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 t="s">
        <v>11116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>
        <v>3</v>
      </c>
      <c r="T2888" s="5">
        <v>0</v>
      </c>
      <c r="U2888" s="4">
        <v>1.7901</v>
      </c>
      <c r="V2888" s="6">
        <v>0.27</v>
      </c>
      <c r="W2888" t="s">
        <v>11582</v>
      </c>
      <c r="X2888">
        <v>2017</v>
      </c>
      <c r="Y2888" s="2">
        <v>12</v>
      </c>
      <c r="Z2888" s="2" t="s">
        <v>11580</v>
      </c>
    </row>
    <row r="2889" spans="1:26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 t="s">
        <v>11116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>
        <v>2</v>
      </c>
      <c r="T2889" s="5">
        <v>0</v>
      </c>
      <c r="U2889" s="4">
        <v>6.2207999999999997</v>
      </c>
      <c r="V2889" s="6">
        <v>0.47999999999999993</v>
      </c>
      <c r="W2889" t="s">
        <v>11582</v>
      </c>
      <c r="X2889">
        <v>2017</v>
      </c>
      <c r="Y2889" s="2">
        <v>12</v>
      </c>
      <c r="Z2889" s="2" t="s">
        <v>11580</v>
      </c>
    </row>
    <row r="2890" spans="1:26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 t="s">
        <v>11116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>
        <v>5</v>
      </c>
      <c r="T2890" s="5">
        <v>0</v>
      </c>
      <c r="U2890" s="4">
        <v>15.552</v>
      </c>
      <c r="V2890" s="6">
        <v>0.48</v>
      </c>
      <c r="W2890" t="s">
        <v>11582</v>
      </c>
      <c r="X2890">
        <v>2017</v>
      </c>
      <c r="Y2890" s="2">
        <v>12</v>
      </c>
      <c r="Z2890" s="2" t="s">
        <v>11580</v>
      </c>
    </row>
    <row r="2891" spans="1:26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 t="s">
        <v>11038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4">
        <v>23.85</v>
      </c>
      <c r="S2891">
        <v>5</v>
      </c>
      <c r="T2891" s="5">
        <v>0</v>
      </c>
      <c r="U2891" s="4">
        <v>10.7325</v>
      </c>
      <c r="V2891" s="6">
        <v>0.44999999999999996</v>
      </c>
      <c r="W2891" t="s">
        <v>11582</v>
      </c>
      <c r="X2891">
        <v>2017</v>
      </c>
      <c r="Y2891" s="2">
        <v>11</v>
      </c>
      <c r="Z2891" s="2" t="s">
        <v>11580</v>
      </c>
    </row>
    <row r="2892" spans="1:26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 t="s">
        <v>11421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>
        <v>2</v>
      </c>
      <c r="T2892" s="5">
        <v>0</v>
      </c>
      <c r="U2892" s="4">
        <v>12.99</v>
      </c>
      <c r="V2892" s="6">
        <v>0.25</v>
      </c>
      <c r="W2892" t="s">
        <v>11582</v>
      </c>
      <c r="X2892">
        <v>2014</v>
      </c>
      <c r="Y2892" s="2">
        <v>4</v>
      </c>
      <c r="Z2892" s="2" t="s">
        <v>11580</v>
      </c>
    </row>
    <row r="2893" spans="1:26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 t="s">
        <v>11421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>
        <v>3</v>
      </c>
      <c r="T2893" s="5">
        <v>0</v>
      </c>
      <c r="U2893" s="4">
        <v>8.6112000000000002</v>
      </c>
      <c r="V2893" s="6">
        <v>0.48</v>
      </c>
      <c r="W2893" t="s">
        <v>11582</v>
      </c>
      <c r="X2893">
        <v>2014</v>
      </c>
      <c r="Y2893" s="2">
        <v>4</v>
      </c>
      <c r="Z2893" s="2" t="s">
        <v>11580</v>
      </c>
    </row>
    <row r="2894" spans="1:26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 t="s">
        <v>10963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4">
        <v>11.56</v>
      </c>
      <c r="S2894">
        <v>2</v>
      </c>
      <c r="T2894" s="5">
        <v>0</v>
      </c>
      <c r="U2894" s="4">
        <v>5.6643999999999997</v>
      </c>
      <c r="V2894" s="6">
        <v>0.48999999999999994</v>
      </c>
      <c r="W2894" t="s">
        <v>11582</v>
      </c>
      <c r="X2894">
        <v>2017</v>
      </c>
      <c r="Y2894" s="2">
        <v>10</v>
      </c>
      <c r="Z2894" s="2" t="s">
        <v>11580</v>
      </c>
    </row>
    <row r="2895" spans="1:26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 t="s">
        <v>10963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>
        <v>5</v>
      </c>
      <c r="T2895" s="5">
        <v>0</v>
      </c>
      <c r="U2895" s="4">
        <v>11.88</v>
      </c>
      <c r="V2895" s="6">
        <v>0.45000000000000007</v>
      </c>
      <c r="W2895" t="s">
        <v>11582</v>
      </c>
      <c r="X2895">
        <v>2017</v>
      </c>
      <c r="Y2895" s="2">
        <v>10</v>
      </c>
      <c r="Z2895" s="2" t="s">
        <v>11580</v>
      </c>
    </row>
    <row r="2896" spans="1:26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 t="s">
        <v>10963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4">
        <v>69.08</v>
      </c>
      <c r="S2896">
        <v>11</v>
      </c>
      <c r="T2896" s="5">
        <v>0</v>
      </c>
      <c r="U2896" s="4">
        <v>29.0136</v>
      </c>
      <c r="V2896" s="6">
        <v>0.42000000000000004</v>
      </c>
      <c r="W2896" t="s">
        <v>11582</v>
      </c>
      <c r="X2896">
        <v>2017</v>
      </c>
      <c r="Y2896" s="2">
        <v>10</v>
      </c>
      <c r="Z2896" s="2" t="s">
        <v>11580</v>
      </c>
    </row>
    <row r="2897" spans="1:26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 t="s">
        <v>10963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>
        <v>3</v>
      </c>
      <c r="T2897" s="5">
        <v>0</v>
      </c>
      <c r="U2897" s="4">
        <v>10.0464</v>
      </c>
      <c r="V2897" s="6">
        <v>0.27999999999999997</v>
      </c>
      <c r="W2897" t="s">
        <v>11582</v>
      </c>
      <c r="X2897">
        <v>2017</v>
      </c>
      <c r="Y2897" s="2">
        <v>10</v>
      </c>
      <c r="Z2897" s="2" t="s">
        <v>11580</v>
      </c>
    </row>
    <row r="2898" spans="1:26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 t="s">
        <v>10940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>
        <v>5</v>
      </c>
      <c r="T2898" s="5">
        <v>0</v>
      </c>
      <c r="U2898" s="4">
        <v>20.853000000000002</v>
      </c>
      <c r="V2898" s="6">
        <v>0.42000000000000004</v>
      </c>
      <c r="W2898" t="s">
        <v>11582</v>
      </c>
      <c r="X2898">
        <v>2014</v>
      </c>
      <c r="Y2898" s="2">
        <v>3</v>
      </c>
      <c r="Z2898" s="2" t="s">
        <v>11580</v>
      </c>
    </row>
    <row r="2899" spans="1:26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 t="s">
        <v>11049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4">
        <v>959.96799999999996</v>
      </c>
      <c r="S2899">
        <v>4</v>
      </c>
      <c r="T2899" s="5">
        <v>0.2</v>
      </c>
      <c r="U2899" s="4">
        <v>119.996</v>
      </c>
      <c r="V2899" s="6">
        <v>0.125</v>
      </c>
      <c r="W2899" t="s">
        <v>11579</v>
      </c>
      <c r="X2899">
        <v>2016</v>
      </c>
      <c r="Y2899" s="2">
        <v>1</v>
      </c>
      <c r="Z2899" s="2" t="s">
        <v>11580</v>
      </c>
    </row>
    <row r="2900" spans="1:26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 t="s">
        <v>10953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>
        <v>2</v>
      </c>
      <c r="T2900" s="5">
        <v>0.3</v>
      </c>
      <c r="U2900" s="4">
        <v>-5.8346</v>
      </c>
      <c r="V2900" s="6">
        <v>-1.4285714285714285E-2</v>
      </c>
      <c r="W2900" t="s">
        <v>11585</v>
      </c>
      <c r="X2900">
        <v>2015</v>
      </c>
      <c r="Y2900" s="2">
        <v>4</v>
      </c>
      <c r="Z2900" s="2" t="s">
        <v>11584</v>
      </c>
    </row>
    <row r="2901" spans="1:26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 t="s">
        <v>11029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4">
        <v>479.98399999999998</v>
      </c>
      <c r="S2901">
        <v>2</v>
      </c>
      <c r="T2901" s="5">
        <v>0.2</v>
      </c>
      <c r="U2901" s="4">
        <v>59.997999999999998</v>
      </c>
      <c r="V2901" s="6">
        <v>0.125</v>
      </c>
      <c r="W2901" t="s">
        <v>11579</v>
      </c>
      <c r="X2901">
        <v>2015</v>
      </c>
      <c r="Y2901" s="2">
        <v>9</v>
      </c>
      <c r="Z2901" s="2" t="s">
        <v>11580</v>
      </c>
    </row>
    <row r="2902" spans="1:26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 t="s">
        <v>11029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>
        <v>4</v>
      </c>
      <c r="T2902" s="5">
        <v>0</v>
      </c>
      <c r="U2902" s="4">
        <v>6.048</v>
      </c>
      <c r="V2902" s="6">
        <v>0.48000000000000004</v>
      </c>
      <c r="W2902" t="s">
        <v>11582</v>
      </c>
      <c r="X2902">
        <v>2015</v>
      </c>
      <c r="Y2902" s="2">
        <v>9</v>
      </c>
      <c r="Z2902" s="2" t="s">
        <v>11580</v>
      </c>
    </row>
    <row r="2903" spans="1:26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 t="s">
        <v>11252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>
        <v>7</v>
      </c>
      <c r="T2903" s="5">
        <v>0</v>
      </c>
      <c r="U2903" s="4">
        <v>84.943600000000004</v>
      </c>
      <c r="V2903" s="6">
        <v>0.46</v>
      </c>
      <c r="W2903" t="s">
        <v>11582</v>
      </c>
      <c r="X2903">
        <v>2017</v>
      </c>
      <c r="Y2903" s="2">
        <v>9</v>
      </c>
      <c r="Z2903" s="2" t="s">
        <v>11580</v>
      </c>
    </row>
    <row r="2904" spans="1:26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 t="s">
        <v>10950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>
        <v>5</v>
      </c>
      <c r="T2904" s="5">
        <v>0.2</v>
      </c>
      <c r="U2904" s="4">
        <v>8.3810000000000002</v>
      </c>
      <c r="V2904" s="6">
        <v>0.36249999999999999</v>
      </c>
      <c r="W2904" t="s">
        <v>11579</v>
      </c>
      <c r="X2904">
        <v>2016</v>
      </c>
      <c r="Y2904" s="2">
        <v>6</v>
      </c>
      <c r="Z2904" s="2" t="s">
        <v>11580</v>
      </c>
    </row>
    <row r="2905" spans="1:26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 t="s">
        <v>11024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>
        <v>7</v>
      </c>
      <c r="T2905" s="5">
        <v>0.2</v>
      </c>
      <c r="U2905" s="4">
        <v>12.175800000000001</v>
      </c>
      <c r="V2905" s="6">
        <v>0.32500000000000001</v>
      </c>
      <c r="W2905" t="s">
        <v>11579</v>
      </c>
      <c r="X2905">
        <v>2016</v>
      </c>
      <c r="Y2905" s="2">
        <v>6</v>
      </c>
      <c r="Z2905" s="2" t="s">
        <v>11580</v>
      </c>
    </row>
    <row r="2906" spans="1:26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 t="s">
        <v>11024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>
        <v>3</v>
      </c>
      <c r="T2906" s="5">
        <v>0.3</v>
      </c>
      <c r="U2906" s="4">
        <v>-7.7093999999999996</v>
      </c>
      <c r="V2906" s="6">
        <v>-1.4285714285714285E-2</v>
      </c>
      <c r="W2906" t="s">
        <v>11585</v>
      </c>
      <c r="X2906">
        <v>2016</v>
      </c>
      <c r="Y2906" s="2">
        <v>6</v>
      </c>
      <c r="Z2906" s="2" t="s">
        <v>11584</v>
      </c>
    </row>
    <row r="2907" spans="1:26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 t="s">
        <v>10979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4">
        <v>310.12</v>
      </c>
      <c r="S2907">
        <v>2</v>
      </c>
      <c r="T2907" s="5">
        <v>0</v>
      </c>
      <c r="U2907" s="4">
        <v>80.631200000000007</v>
      </c>
      <c r="V2907" s="6">
        <v>0.26</v>
      </c>
      <c r="W2907" t="s">
        <v>11582</v>
      </c>
      <c r="X2907">
        <v>2014</v>
      </c>
      <c r="Y2907" s="2">
        <v>9</v>
      </c>
      <c r="Z2907" s="2" t="s">
        <v>11580</v>
      </c>
    </row>
    <row r="2908" spans="1:26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 t="s">
        <v>11213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4">
        <v>8.56</v>
      </c>
      <c r="S2908">
        <v>2</v>
      </c>
      <c r="T2908" s="5">
        <v>0</v>
      </c>
      <c r="U2908" s="4">
        <v>3.8519999999999999</v>
      </c>
      <c r="V2908" s="6">
        <v>0.44999999999999996</v>
      </c>
      <c r="W2908" t="s">
        <v>11582</v>
      </c>
      <c r="X2908">
        <v>2017</v>
      </c>
      <c r="Y2908" s="2">
        <v>11</v>
      </c>
      <c r="Z2908" s="2" t="s">
        <v>11580</v>
      </c>
    </row>
    <row r="2909" spans="1:26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 t="s">
        <v>11213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>
        <v>5</v>
      </c>
      <c r="T2909" s="5">
        <v>0</v>
      </c>
      <c r="U2909" s="4">
        <v>14.148</v>
      </c>
      <c r="V2909" s="6">
        <v>0.27</v>
      </c>
      <c r="W2909" t="s">
        <v>11582</v>
      </c>
      <c r="X2909">
        <v>2017</v>
      </c>
      <c r="Y2909" s="2">
        <v>11</v>
      </c>
      <c r="Z2909" s="2" t="s">
        <v>11580</v>
      </c>
    </row>
    <row r="2910" spans="1:26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 t="s">
        <v>11213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>
        <v>3</v>
      </c>
      <c r="T2910" s="5">
        <v>0</v>
      </c>
      <c r="U2910" s="4">
        <v>6.8723999999999998</v>
      </c>
      <c r="V2910" s="6">
        <v>0.46</v>
      </c>
      <c r="W2910" t="s">
        <v>11582</v>
      </c>
      <c r="X2910">
        <v>2017</v>
      </c>
      <c r="Y2910" s="2">
        <v>11</v>
      </c>
      <c r="Z2910" s="2" t="s">
        <v>11580</v>
      </c>
    </row>
    <row r="2911" spans="1:26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 t="s">
        <v>11050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>
        <v>3</v>
      </c>
      <c r="T2911" s="5">
        <v>0</v>
      </c>
      <c r="U2911" s="4">
        <v>0.22439999999999999</v>
      </c>
      <c r="V2911" s="6">
        <v>1.9999999999999997E-2</v>
      </c>
      <c r="W2911" t="s">
        <v>11582</v>
      </c>
      <c r="X2911">
        <v>2017</v>
      </c>
      <c r="Y2911" s="2">
        <v>2</v>
      </c>
      <c r="Z2911" s="2" t="s">
        <v>11580</v>
      </c>
    </row>
    <row r="2912" spans="1:26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 t="s">
        <v>11186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>
        <v>4</v>
      </c>
      <c r="T2912" s="5">
        <v>0.2</v>
      </c>
      <c r="U2912" s="4">
        <v>24.196000000000002</v>
      </c>
      <c r="V2912" s="6">
        <v>6.25E-2</v>
      </c>
      <c r="W2912" t="s">
        <v>11579</v>
      </c>
      <c r="X2912">
        <v>2015</v>
      </c>
      <c r="Y2912" s="2">
        <v>11</v>
      </c>
      <c r="Z2912" s="2" t="s">
        <v>11580</v>
      </c>
    </row>
    <row r="2913" spans="1:26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 t="s">
        <v>11422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4">
        <v>41.4</v>
      </c>
      <c r="S2913">
        <v>5</v>
      </c>
      <c r="T2913" s="5">
        <v>0</v>
      </c>
      <c r="U2913" s="4">
        <v>19.457999999999998</v>
      </c>
      <c r="V2913" s="6">
        <v>0.47</v>
      </c>
      <c r="W2913" t="s">
        <v>11582</v>
      </c>
      <c r="X2913">
        <v>2014</v>
      </c>
      <c r="Y2913" s="2">
        <v>6</v>
      </c>
      <c r="Z2913" s="2" t="s">
        <v>11580</v>
      </c>
    </row>
    <row r="2914" spans="1:26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 t="s">
        <v>11422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4">
        <v>35</v>
      </c>
      <c r="S2914">
        <v>4</v>
      </c>
      <c r="T2914" s="5">
        <v>0</v>
      </c>
      <c r="U2914" s="4">
        <v>10.5</v>
      </c>
      <c r="V2914" s="6">
        <v>0.3</v>
      </c>
      <c r="W2914" t="s">
        <v>11582</v>
      </c>
      <c r="X2914">
        <v>2014</v>
      </c>
      <c r="Y2914" s="2">
        <v>6</v>
      </c>
      <c r="Z2914" s="2" t="s">
        <v>11580</v>
      </c>
    </row>
    <row r="2915" spans="1:26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 t="s">
        <v>11422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>
        <v>3</v>
      </c>
      <c r="T2915" s="5">
        <v>0.2</v>
      </c>
      <c r="U2915" s="4">
        <v>14.3376</v>
      </c>
      <c r="V2915" s="6">
        <v>0.36249999999999999</v>
      </c>
      <c r="W2915" t="s">
        <v>11579</v>
      </c>
      <c r="X2915">
        <v>2014</v>
      </c>
      <c r="Y2915" s="2">
        <v>6</v>
      </c>
      <c r="Z2915" s="2" t="s">
        <v>11580</v>
      </c>
    </row>
    <row r="2916" spans="1:26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 t="s">
        <v>11423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4">
        <v>135.72</v>
      </c>
      <c r="S2916">
        <v>3</v>
      </c>
      <c r="T2916" s="5">
        <v>0</v>
      </c>
      <c r="U2916" s="4">
        <v>35.287199999999999</v>
      </c>
      <c r="V2916" s="6">
        <v>0.26</v>
      </c>
      <c r="W2916" t="s">
        <v>11582</v>
      </c>
      <c r="X2916">
        <v>2015</v>
      </c>
      <c r="Y2916" s="2">
        <v>10</v>
      </c>
      <c r="Z2916" s="2" t="s">
        <v>11580</v>
      </c>
    </row>
    <row r="2917" spans="1:26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 t="s">
        <v>11423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4">
        <v>12.56</v>
      </c>
      <c r="S2917">
        <v>2</v>
      </c>
      <c r="T2917" s="5">
        <v>0</v>
      </c>
      <c r="U2917" s="4">
        <v>5.6520000000000001</v>
      </c>
      <c r="V2917" s="6">
        <v>0.45</v>
      </c>
      <c r="W2917" t="s">
        <v>11582</v>
      </c>
      <c r="X2917">
        <v>2015</v>
      </c>
      <c r="Y2917" s="2">
        <v>10</v>
      </c>
      <c r="Z2917" s="2" t="s">
        <v>11580</v>
      </c>
    </row>
    <row r="2918" spans="1:26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 t="s">
        <v>11423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>
        <v>4</v>
      </c>
      <c r="T2918" s="5">
        <v>0</v>
      </c>
      <c r="U2918" s="4">
        <v>71.269199999999998</v>
      </c>
      <c r="V2918" s="6">
        <v>0.27</v>
      </c>
      <c r="W2918" t="s">
        <v>11582</v>
      </c>
      <c r="X2918">
        <v>2015</v>
      </c>
      <c r="Y2918" s="2">
        <v>10</v>
      </c>
      <c r="Z2918" s="2" t="s">
        <v>11580</v>
      </c>
    </row>
    <row r="2919" spans="1:26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 t="s">
        <v>10993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4">
        <v>5.952</v>
      </c>
      <c r="S2919">
        <v>1</v>
      </c>
      <c r="T2919" s="5">
        <v>0.2</v>
      </c>
      <c r="U2919" s="4">
        <v>0.372</v>
      </c>
      <c r="V2919" s="6">
        <v>6.25E-2</v>
      </c>
      <c r="W2919" t="s">
        <v>11579</v>
      </c>
      <c r="X2919">
        <v>2017</v>
      </c>
      <c r="Y2919" s="2">
        <v>8</v>
      </c>
      <c r="Z2919" s="2" t="s">
        <v>11580</v>
      </c>
    </row>
    <row r="2920" spans="1:26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 t="s">
        <v>10967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4">
        <v>15.8</v>
      </c>
      <c r="S2920">
        <v>5</v>
      </c>
      <c r="T2920" s="5">
        <v>0.2</v>
      </c>
      <c r="U2920" s="4">
        <v>2.37</v>
      </c>
      <c r="V2920" s="6">
        <v>0.15</v>
      </c>
      <c r="W2920" t="s">
        <v>11579</v>
      </c>
      <c r="X2920">
        <v>2016</v>
      </c>
      <c r="Y2920" s="2">
        <v>11</v>
      </c>
      <c r="Z2920" s="2" t="s">
        <v>11580</v>
      </c>
    </row>
    <row r="2921" spans="1:26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 t="s">
        <v>10967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>
        <v>2</v>
      </c>
      <c r="T2921" s="5">
        <v>0.2</v>
      </c>
      <c r="U2921" s="4">
        <v>3.9512</v>
      </c>
      <c r="V2921" s="6">
        <v>0.27500000000000002</v>
      </c>
      <c r="W2921" t="s">
        <v>11579</v>
      </c>
      <c r="X2921">
        <v>2016</v>
      </c>
      <c r="Y2921" s="2">
        <v>11</v>
      </c>
      <c r="Z2921" s="2" t="s">
        <v>11580</v>
      </c>
    </row>
    <row r="2922" spans="1:26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 t="s">
        <v>10967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>
        <v>7</v>
      </c>
      <c r="T2922" s="5">
        <v>0.2</v>
      </c>
      <c r="U2922" s="4">
        <v>12.3284</v>
      </c>
      <c r="V2922" s="6">
        <v>0.17500000000000002</v>
      </c>
      <c r="W2922" t="s">
        <v>11579</v>
      </c>
      <c r="X2922">
        <v>2016</v>
      </c>
      <c r="Y2922" s="2">
        <v>11</v>
      </c>
      <c r="Z2922" s="2" t="s">
        <v>11580</v>
      </c>
    </row>
    <row r="2923" spans="1:26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 t="s">
        <v>11126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>
        <v>2</v>
      </c>
      <c r="T2923" s="5">
        <v>0</v>
      </c>
      <c r="U2923" s="4">
        <v>6.4649999999999999</v>
      </c>
      <c r="V2923" s="6">
        <v>4.9999999999999996E-2</v>
      </c>
      <c r="W2923" t="s">
        <v>11582</v>
      </c>
      <c r="X2923">
        <v>2017</v>
      </c>
      <c r="Y2923" s="2">
        <v>1</v>
      </c>
      <c r="Z2923" s="2" t="s">
        <v>11580</v>
      </c>
    </row>
    <row r="2924" spans="1:26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 t="s">
        <v>11025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>
        <v>3</v>
      </c>
      <c r="T2924" s="5">
        <v>0.8</v>
      </c>
      <c r="U2924" s="4">
        <v>-5.8230000000000004</v>
      </c>
      <c r="V2924" s="6">
        <v>-1.5</v>
      </c>
      <c r="W2924" t="s">
        <v>11583</v>
      </c>
      <c r="X2924">
        <v>2015</v>
      </c>
      <c r="Y2924" s="2">
        <v>11</v>
      </c>
      <c r="Z2924" s="2" t="s">
        <v>11584</v>
      </c>
    </row>
    <row r="2925" spans="1:26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 t="s">
        <v>11270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>
        <v>1</v>
      </c>
      <c r="T2925" s="5">
        <v>0</v>
      </c>
      <c r="U2925" s="4">
        <v>3.04</v>
      </c>
      <c r="V2925" s="6">
        <v>0.5</v>
      </c>
      <c r="W2925" t="s">
        <v>11582</v>
      </c>
      <c r="X2925">
        <v>2014</v>
      </c>
      <c r="Y2925" s="2">
        <v>6</v>
      </c>
      <c r="Z2925" s="2" t="s">
        <v>11580</v>
      </c>
    </row>
    <row r="2926" spans="1:26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 t="s">
        <v>11349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>
        <v>1</v>
      </c>
      <c r="T2926" s="5">
        <v>0</v>
      </c>
      <c r="U2926" s="4">
        <v>8.9550000000000001</v>
      </c>
      <c r="V2926" s="6">
        <v>0.45</v>
      </c>
      <c r="W2926" t="s">
        <v>11582</v>
      </c>
      <c r="X2926">
        <v>2014</v>
      </c>
      <c r="Y2926" s="2">
        <v>9</v>
      </c>
      <c r="Z2926" s="2" t="s">
        <v>11580</v>
      </c>
    </row>
    <row r="2927" spans="1:26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 t="s">
        <v>11349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4">
        <v>70.709999999999994</v>
      </c>
      <c r="S2927">
        <v>1</v>
      </c>
      <c r="T2927" s="5">
        <v>0</v>
      </c>
      <c r="U2927" s="4">
        <v>4.9497</v>
      </c>
      <c r="V2927" s="6">
        <v>7.0000000000000007E-2</v>
      </c>
      <c r="W2927" t="s">
        <v>11582</v>
      </c>
      <c r="X2927">
        <v>2014</v>
      </c>
      <c r="Y2927" s="2">
        <v>9</v>
      </c>
      <c r="Z2927" s="2" t="s">
        <v>11580</v>
      </c>
    </row>
    <row r="2928" spans="1:26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 t="s">
        <v>11252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4">
        <v>18.84</v>
      </c>
      <c r="S2928">
        <v>3</v>
      </c>
      <c r="T2928" s="5">
        <v>0</v>
      </c>
      <c r="U2928" s="4">
        <v>7.9127999999999998</v>
      </c>
      <c r="V2928" s="6">
        <v>0.42</v>
      </c>
      <c r="W2928" t="s">
        <v>11582</v>
      </c>
      <c r="X2928">
        <v>2017</v>
      </c>
      <c r="Y2928" s="2">
        <v>7</v>
      </c>
      <c r="Z2928" s="2" t="s">
        <v>11580</v>
      </c>
    </row>
    <row r="2929" spans="1:26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 t="s">
        <v>11424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>
        <v>3</v>
      </c>
      <c r="T2929" s="5">
        <v>0</v>
      </c>
      <c r="U2929" s="4">
        <v>2.5055999999999998</v>
      </c>
      <c r="V2929" s="6">
        <v>0.28999999999999998</v>
      </c>
      <c r="W2929" t="s">
        <v>11582</v>
      </c>
      <c r="X2929">
        <v>2017</v>
      </c>
      <c r="Y2929" s="2">
        <v>6</v>
      </c>
      <c r="Z2929" s="2" t="s">
        <v>11580</v>
      </c>
    </row>
    <row r="2930" spans="1:26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 t="s">
        <v>11026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>
        <v>4</v>
      </c>
      <c r="T2930" s="5">
        <v>0.7</v>
      </c>
      <c r="U2930" s="4">
        <v>-1306.5504000000001</v>
      </c>
      <c r="V2930" s="6">
        <v>-0.8</v>
      </c>
      <c r="W2930" t="s">
        <v>11583</v>
      </c>
      <c r="X2930">
        <v>2017</v>
      </c>
      <c r="Y2930" s="2">
        <v>10</v>
      </c>
      <c r="Z2930" s="2" t="s">
        <v>11584</v>
      </c>
    </row>
    <row r="2931" spans="1:26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 t="s">
        <v>11236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>
        <v>4</v>
      </c>
      <c r="T2931" s="5">
        <v>0</v>
      </c>
      <c r="U2931" s="4">
        <v>8.2992000000000008</v>
      </c>
      <c r="V2931" s="6">
        <v>0.42</v>
      </c>
      <c r="W2931" t="s">
        <v>11582</v>
      </c>
      <c r="X2931">
        <v>2017</v>
      </c>
      <c r="Y2931" s="2">
        <v>11</v>
      </c>
      <c r="Z2931" s="2" t="s">
        <v>11580</v>
      </c>
    </row>
    <row r="2932" spans="1:26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 t="s">
        <v>11126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>
        <v>2</v>
      </c>
      <c r="T2932" s="5">
        <v>0.2</v>
      </c>
      <c r="U2932" s="4">
        <v>2.2302</v>
      </c>
      <c r="V2932" s="6">
        <v>0.33750000000000002</v>
      </c>
      <c r="W2932" t="s">
        <v>11579</v>
      </c>
      <c r="X2932">
        <v>2015</v>
      </c>
      <c r="Y2932" s="2">
        <v>8</v>
      </c>
      <c r="Z2932" s="2" t="s">
        <v>11580</v>
      </c>
    </row>
    <row r="2933" spans="1:26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 t="s">
        <v>11126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>
        <v>2</v>
      </c>
      <c r="T2933" s="5">
        <v>0.2</v>
      </c>
      <c r="U2933" s="4">
        <v>2.73</v>
      </c>
      <c r="V2933" s="6">
        <v>0.375</v>
      </c>
      <c r="W2933" t="s">
        <v>11579</v>
      </c>
      <c r="X2933">
        <v>2015</v>
      </c>
      <c r="Y2933" s="2">
        <v>8</v>
      </c>
      <c r="Z2933" s="2" t="s">
        <v>11580</v>
      </c>
    </row>
    <row r="2934" spans="1:26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 t="s">
        <v>11126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>
        <v>1</v>
      </c>
      <c r="T2934" s="5">
        <v>0.2</v>
      </c>
      <c r="U2934" s="4">
        <v>10.8588</v>
      </c>
      <c r="V2934" s="6">
        <v>7.5000000000000011E-2</v>
      </c>
      <c r="W2934" t="s">
        <v>11579</v>
      </c>
      <c r="X2934">
        <v>2015</v>
      </c>
      <c r="Y2934" s="2">
        <v>8</v>
      </c>
      <c r="Z2934" s="2" t="s">
        <v>11580</v>
      </c>
    </row>
    <row r="2935" spans="1:26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 t="s">
        <v>11038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4">
        <v>156.792</v>
      </c>
      <c r="S2935">
        <v>1</v>
      </c>
      <c r="T2935" s="5">
        <v>0.2</v>
      </c>
      <c r="U2935" s="4">
        <v>13.7193</v>
      </c>
      <c r="V2935" s="6">
        <v>8.7500000000000008E-2</v>
      </c>
      <c r="W2935" t="s">
        <v>11579</v>
      </c>
      <c r="X2935">
        <v>2016</v>
      </c>
      <c r="Y2935" s="2">
        <v>12</v>
      </c>
      <c r="Z2935" s="2" t="s">
        <v>11580</v>
      </c>
    </row>
    <row r="2936" spans="1:26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 t="s">
        <v>11038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4">
        <v>431.976</v>
      </c>
      <c r="S2936">
        <v>3</v>
      </c>
      <c r="T2936" s="5">
        <v>0.2</v>
      </c>
      <c r="U2936" s="4">
        <v>26.9985</v>
      </c>
      <c r="V2936" s="6">
        <v>6.25E-2</v>
      </c>
      <c r="W2936" t="s">
        <v>11579</v>
      </c>
      <c r="X2936">
        <v>2016</v>
      </c>
      <c r="Y2936" s="2">
        <v>12</v>
      </c>
      <c r="Z2936" s="2" t="s">
        <v>11580</v>
      </c>
    </row>
    <row r="2937" spans="1:26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 t="s">
        <v>11038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>
        <v>1</v>
      </c>
      <c r="T2937" s="5">
        <v>0</v>
      </c>
      <c r="U2937" s="4">
        <v>16.150500000000001</v>
      </c>
      <c r="V2937" s="6">
        <v>0.45</v>
      </c>
      <c r="W2937" t="s">
        <v>11582</v>
      </c>
      <c r="X2937">
        <v>2016</v>
      </c>
      <c r="Y2937" s="2">
        <v>12</v>
      </c>
      <c r="Z2937" s="2" t="s">
        <v>11580</v>
      </c>
    </row>
    <row r="2938" spans="1:26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 t="s">
        <v>11038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>
        <v>7</v>
      </c>
      <c r="T2938" s="5">
        <v>0.2</v>
      </c>
      <c r="U2938" s="4">
        <v>15.342599999999999</v>
      </c>
      <c r="V2938" s="6">
        <v>0.32500000000000001</v>
      </c>
      <c r="W2938" t="s">
        <v>11579</v>
      </c>
      <c r="X2938">
        <v>2016</v>
      </c>
      <c r="Y2938" s="2">
        <v>12</v>
      </c>
      <c r="Z2938" s="2" t="s">
        <v>11580</v>
      </c>
    </row>
    <row r="2939" spans="1:26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 t="s">
        <v>11038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>
        <v>7</v>
      </c>
      <c r="T2939" s="5">
        <v>0</v>
      </c>
      <c r="U2939" s="4">
        <v>116.5976</v>
      </c>
      <c r="V2939" s="6">
        <v>0.47</v>
      </c>
      <c r="W2939" t="s">
        <v>11582</v>
      </c>
      <c r="X2939">
        <v>2016</v>
      </c>
      <c r="Y2939" s="2">
        <v>12</v>
      </c>
      <c r="Z2939" s="2" t="s">
        <v>11580</v>
      </c>
    </row>
    <row r="2940" spans="1:26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 t="s">
        <v>11038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>
        <v>5</v>
      </c>
      <c r="T2940" s="5">
        <v>0</v>
      </c>
      <c r="U2940" s="4">
        <v>89.159000000000006</v>
      </c>
      <c r="V2940" s="6">
        <v>0.47000000000000008</v>
      </c>
      <c r="W2940" t="s">
        <v>11582</v>
      </c>
      <c r="X2940">
        <v>2016</v>
      </c>
      <c r="Y2940" s="2">
        <v>12</v>
      </c>
      <c r="Z2940" s="2" t="s">
        <v>11580</v>
      </c>
    </row>
    <row r="2941" spans="1:26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 t="s">
        <v>11038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>
        <v>3</v>
      </c>
      <c r="T2941" s="5">
        <v>0.2</v>
      </c>
      <c r="U2941" s="4">
        <v>19.4376</v>
      </c>
      <c r="V2941" s="6">
        <v>0.32500000000000001</v>
      </c>
      <c r="W2941" t="s">
        <v>11579</v>
      </c>
      <c r="X2941">
        <v>2016</v>
      </c>
      <c r="Y2941" s="2">
        <v>12</v>
      </c>
      <c r="Z2941" s="2" t="s">
        <v>11580</v>
      </c>
    </row>
    <row r="2942" spans="1:26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 t="s">
        <v>11296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4">
        <v>90.99</v>
      </c>
      <c r="S2942">
        <v>1</v>
      </c>
      <c r="T2942" s="5">
        <v>0</v>
      </c>
      <c r="U2942" s="4">
        <v>14.558400000000001</v>
      </c>
      <c r="V2942" s="6">
        <v>0.16</v>
      </c>
      <c r="W2942" t="s">
        <v>11582</v>
      </c>
      <c r="X2942">
        <v>2017</v>
      </c>
      <c r="Y2942" s="2">
        <v>3</v>
      </c>
      <c r="Z2942" s="2" t="s">
        <v>11580</v>
      </c>
    </row>
    <row r="2943" spans="1:26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 t="s">
        <v>11296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>
        <v>7</v>
      </c>
      <c r="T2943" s="5">
        <v>0</v>
      </c>
      <c r="U2943" s="4">
        <v>427.43680000000001</v>
      </c>
      <c r="V2943" s="6">
        <v>0.28000000000000003</v>
      </c>
      <c r="W2943" t="s">
        <v>11582</v>
      </c>
      <c r="X2943">
        <v>2017</v>
      </c>
      <c r="Y2943" s="2">
        <v>3</v>
      </c>
      <c r="Z2943" s="2" t="s">
        <v>11580</v>
      </c>
    </row>
    <row r="2944" spans="1:26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 t="s">
        <v>11296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>
        <v>3</v>
      </c>
      <c r="T2944" s="5">
        <v>0</v>
      </c>
      <c r="U2944" s="4">
        <v>40.5867</v>
      </c>
      <c r="V2944" s="6">
        <v>0.10999999999999999</v>
      </c>
      <c r="W2944" t="s">
        <v>11582</v>
      </c>
      <c r="X2944">
        <v>2017</v>
      </c>
      <c r="Y2944" s="2">
        <v>3</v>
      </c>
      <c r="Z2944" s="2" t="s">
        <v>11580</v>
      </c>
    </row>
    <row r="2945" spans="1:26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 t="s">
        <v>10941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>
        <v>9</v>
      </c>
      <c r="T2945" s="5">
        <v>0</v>
      </c>
      <c r="U2945" s="4">
        <v>76.252499999999998</v>
      </c>
      <c r="V2945" s="6">
        <v>0.25</v>
      </c>
      <c r="W2945" t="s">
        <v>11582</v>
      </c>
      <c r="X2945">
        <v>2017</v>
      </c>
      <c r="Y2945" s="2">
        <v>11</v>
      </c>
      <c r="Z2945" s="2" t="s">
        <v>11580</v>
      </c>
    </row>
    <row r="2946" spans="1:26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 t="s">
        <v>10941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4">
        <v>18.7</v>
      </c>
      <c r="S2946">
        <v>1</v>
      </c>
      <c r="T2946" s="5">
        <v>0</v>
      </c>
      <c r="U2946" s="4">
        <v>7.1059999999999999</v>
      </c>
      <c r="V2946" s="6">
        <v>0.38</v>
      </c>
      <c r="W2946" t="s">
        <v>11582</v>
      </c>
      <c r="X2946">
        <v>2017</v>
      </c>
      <c r="Y2946" s="2">
        <v>11</v>
      </c>
      <c r="Z2946" s="2" t="s">
        <v>11580</v>
      </c>
    </row>
    <row r="2947" spans="1:26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 t="s">
        <v>11000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>
        <v>7</v>
      </c>
      <c r="T2947" s="5">
        <v>0</v>
      </c>
      <c r="U2947" s="4">
        <v>16.464700000000001</v>
      </c>
      <c r="V2947" s="6">
        <v>0.43000000000000005</v>
      </c>
      <c r="W2947" t="s">
        <v>11582</v>
      </c>
      <c r="X2947">
        <v>2016</v>
      </c>
      <c r="Y2947" s="2">
        <v>11</v>
      </c>
      <c r="Z2947" s="2" t="s">
        <v>11580</v>
      </c>
    </row>
    <row r="2948" spans="1:26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 t="s">
        <v>11056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4">
        <v>26.25</v>
      </c>
      <c r="S2948">
        <v>3</v>
      </c>
      <c r="T2948" s="5">
        <v>0</v>
      </c>
      <c r="U2948" s="4">
        <v>11.025</v>
      </c>
      <c r="V2948" s="6">
        <v>0.42000000000000004</v>
      </c>
      <c r="W2948" t="s">
        <v>11582</v>
      </c>
      <c r="X2948">
        <v>2017</v>
      </c>
      <c r="Y2948" s="2">
        <v>12</v>
      </c>
      <c r="Z2948" s="2" t="s">
        <v>11580</v>
      </c>
    </row>
    <row r="2949" spans="1:26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 t="s">
        <v>11056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4">
        <v>64.959999999999994</v>
      </c>
      <c r="S2949">
        <v>14</v>
      </c>
      <c r="T2949" s="5">
        <v>0.2</v>
      </c>
      <c r="U2949" s="4">
        <v>22.736000000000001</v>
      </c>
      <c r="V2949" s="6">
        <v>0.35000000000000003</v>
      </c>
      <c r="W2949" t="s">
        <v>11579</v>
      </c>
      <c r="X2949">
        <v>2017</v>
      </c>
      <c r="Y2949" s="2">
        <v>12</v>
      </c>
      <c r="Z2949" s="2" t="s">
        <v>11580</v>
      </c>
    </row>
    <row r="2950" spans="1:26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 t="s">
        <v>11056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>
        <v>5</v>
      </c>
      <c r="T2950" s="5">
        <v>0</v>
      </c>
      <c r="U2950" s="4">
        <v>20.539000000000001</v>
      </c>
      <c r="V2950" s="6">
        <v>0.47000000000000003</v>
      </c>
      <c r="W2950" t="s">
        <v>11582</v>
      </c>
      <c r="X2950">
        <v>2017</v>
      </c>
      <c r="Y2950" s="2">
        <v>12</v>
      </c>
      <c r="Z2950" s="2" t="s">
        <v>11580</v>
      </c>
    </row>
    <row r="2951" spans="1:26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 t="s">
        <v>11027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>
        <v>4</v>
      </c>
      <c r="T2951" s="5">
        <v>0.2</v>
      </c>
      <c r="U2951" s="4">
        <v>13</v>
      </c>
      <c r="V2951" s="6">
        <v>0.3125</v>
      </c>
      <c r="W2951" t="s">
        <v>11579</v>
      </c>
      <c r="X2951">
        <v>2017</v>
      </c>
      <c r="Y2951" s="2">
        <v>11</v>
      </c>
      <c r="Z2951" s="2" t="s">
        <v>11580</v>
      </c>
    </row>
    <row r="2952" spans="1:26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 t="s">
        <v>11027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>
        <v>5</v>
      </c>
      <c r="T2952" s="5">
        <v>0.2</v>
      </c>
      <c r="U2952" s="4">
        <v>8.3810000000000002</v>
      </c>
      <c r="V2952" s="6">
        <v>0.36249999999999999</v>
      </c>
      <c r="W2952" t="s">
        <v>11579</v>
      </c>
      <c r="X2952">
        <v>2017</v>
      </c>
      <c r="Y2952" s="2">
        <v>11</v>
      </c>
      <c r="Z2952" s="2" t="s">
        <v>11580</v>
      </c>
    </row>
    <row r="2953" spans="1:26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 t="s">
        <v>11027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4">
        <v>113.88800000000001</v>
      </c>
      <c r="S2953">
        <v>2</v>
      </c>
      <c r="T2953" s="5">
        <v>0.2</v>
      </c>
      <c r="U2953" s="4">
        <v>9.9651999999999994</v>
      </c>
      <c r="V2953" s="6">
        <v>8.7499999999999994E-2</v>
      </c>
      <c r="W2953" t="s">
        <v>11579</v>
      </c>
      <c r="X2953">
        <v>2017</v>
      </c>
      <c r="Y2953" s="2">
        <v>11</v>
      </c>
      <c r="Z2953" s="2" t="s">
        <v>11580</v>
      </c>
    </row>
    <row r="2954" spans="1:26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 t="s">
        <v>11027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4">
        <v>113.568</v>
      </c>
      <c r="S2954">
        <v>2</v>
      </c>
      <c r="T2954" s="5">
        <v>0.2</v>
      </c>
      <c r="U2954" s="4">
        <v>-5.6783999999999999</v>
      </c>
      <c r="V2954" s="6">
        <v>-0.05</v>
      </c>
      <c r="W2954" t="s">
        <v>11579</v>
      </c>
      <c r="X2954">
        <v>2017</v>
      </c>
      <c r="Y2954" s="2">
        <v>11</v>
      </c>
      <c r="Z2954" s="2" t="s">
        <v>11584</v>
      </c>
    </row>
    <row r="2955" spans="1:26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 t="s">
        <v>11027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>
        <v>2</v>
      </c>
      <c r="T2955" s="5">
        <v>0.2</v>
      </c>
      <c r="U2955" s="4">
        <v>0.69299999999999995</v>
      </c>
      <c r="V2955" s="6">
        <v>8.7499999999999994E-2</v>
      </c>
      <c r="W2955" t="s">
        <v>11579</v>
      </c>
      <c r="X2955">
        <v>2017</v>
      </c>
      <c r="Y2955" s="2">
        <v>11</v>
      </c>
      <c r="Z2955" s="2" t="s">
        <v>11580</v>
      </c>
    </row>
    <row r="2956" spans="1:26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 t="s">
        <v>11027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4">
        <v>671.98400000000004</v>
      </c>
      <c r="S2956">
        <v>2</v>
      </c>
      <c r="T2956" s="5">
        <v>0.2</v>
      </c>
      <c r="U2956" s="4">
        <v>50.398800000000001</v>
      </c>
      <c r="V2956" s="6">
        <v>7.4999999999999997E-2</v>
      </c>
      <c r="W2956" t="s">
        <v>11579</v>
      </c>
      <c r="X2956">
        <v>2017</v>
      </c>
      <c r="Y2956" s="2">
        <v>11</v>
      </c>
      <c r="Z2956" s="2" t="s">
        <v>11580</v>
      </c>
    </row>
    <row r="2957" spans="1:26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 t="s">
        <v>11029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>
        <v>1</v>
      </c>
      <c r="T2957" s="5">
        <v>0</v>
      </c>
      <c r="U2957" s="4">
        <v>11.597099999999999</v>
      </c>
      <c r="V2957" s="6">
        <v>0.28999999999999998</v>
      </c>
      <c r="W2957" t="s">
        <v>11582</v>
      </c>
      <c r="X2957">
        <v>2016</v>
      </c>
      <c r="Y2957" s="2">
        <v>8</v>
      </c>
      <c r="Z2957" s="2" t="s">
        <v>11580</v>
      </c>
    </row>
    <row r="2958" spans="1:26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 t="s">
        <v>11349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>
        <v>3</v>
      </c>
      <c r="T2958" s="5">
        <v>0.1</v>
      </c>
      <c r="U2958" s="4">
        <v>31.940999999999999</v>
      </c>
      <c r="V2958" s="6">
        <v>0.16666666666666669</v>
      </c>
      <c r="W2958" t="s">
        <v>11579</v>
      </c>
      <c r="X2958">
        <v>2017</v>
      </c>
      <c r="Y2958" s="2">
        <v>6</v>
      </c>
      <c r="Z2958" s="2" t="s">
        <v>11580</v>
      </c>
    </row>
    <row r="2959" spans="1:26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 t="s">
        <v>11004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>
        <v>1</v>
      </c>
      <c r="T2959" s="5">
        <v>0.7</v>
      </c>
      <c r="U2959" s="4">
        <v>-1.9275</v>
      </c>
      <c r="V2959" s="6">
        <v>-0.83333333333333326</v>
      </c>
      <c r="W2959" t="s">
        <v>11583</v>
      </c>
      <c r="X2959">
        <v>2017</v>
      </c>
      <c r="Y2959" s="2">
        <v>5</v>
      </c>
      <c r="Z2959" s="2" t="s">
        <v>11584</v>
      </c>
    </row>
    <row r="2960" spans="1:26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 t="s">
        <v>10991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>
        <v>4</v>
      </c>
      <c r="T2960" s="5">
        <v>0.2</v>
      </c>
      <c r="U2960" s="4">
        <v>7.2267999999999999</v>
      </c>
      <c r="V2960" s="6">
        <v>0.36249999999999999</v>
      </c>
      <c r="W2960" t="s">
        <v>11579</v>
      </c>
      <c r="X2960">
        <v>2015</v>
      </c>
      <c r="Y2960" s="2">
        <v>12</v>
      </c>
      <c r="Z2960" s="2" t="s">
        <v>11580</v>
      </c>
    </row>
    <row r="2961" spans="1:26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 t="s">
        <v>10991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>
        <v>4</v>
      </c>
      <c r="T2961" s="5">
        <v>0</v>
      </c>
      <c r="U2961" s="4">
        <v>21.5824</v>
      </c>
      <c r="V2961" s="6">
        <v>0.47</v>
      </c>
      <c r="W2961" t="s">
        <v>11582</v>
      </c>
      <c r="X2961">
        <v>2015</v>
      </c>
      <c r="Y2961" s="2">
        <v>12</v>
      </c>
      <c r="Z2961" s="2" t="s">
        <v>11580</v>
      </c>
    </row>
    <row r="2962" spans="1:26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 t="s">
        <v>10979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>
        <v>3</v>
      </c>
      <c r="T2962" s="5">
        <v>0</v>
      </c>
      <c r="U2962" s="4">
        <v>9.3564000000000007</v>
      </c>
      <c r="V2962" s="6">
        <v>0.46</v>
      </c>
      <c r="W2962" t="s">
        <v>11582</v>
      </c>
      <c r="X2962">
        <v>2017</v>
      </c>
      <c r="Y2962" s="2">
        <v>4</v>
      </c>
      <c r="Z2962" s="2" t="s">
        <v>11580</v>
      </c>
    </row>
    <row r="2963" spans="1:26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 t="s">
        <v>10979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>
        <v>8</v>
      </c>
      <c r="T2963" s="5">
        <v>0</v>
      </c>
      <c r="U2963" s="4">
        <v>19.247199999999999</v>
      </c>
      <c r="V2963" s="6">
        <v>0.49</v>
      </c>
      <c r="W2963" t="s">
        <v>11582</v>
      </c>
      <c r="X2963">
        <v>2017</v>
      </c>
      <c r="Y2963" s="2">
        <v>4</v>
      </c>
      <c r="Z2963" s="2" t="s">
        <v>11580</v>
      </c>
    </row>
    <row r="2964" spans="1:26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 t="s">
        <v>11308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>
        <v>2</v>
      </c>
      <c r="T2964" s="5">
        <v>0.2</v>
      </c>
      <c r="U2964" s="4">
        <v>9.1763999999999992</v>
      </c>
      <c r="V2964" s="6">
        <v>0.11249999999999999</v>
      </c>
      <c r="W2964" t="s">
        <v>11579</v>
      </c>
      <c r="X2964">
        <v>2017</v>
      </c>
      <c r="Y2964" s="2">
        <v>12</v>
      </c>
      <c r="Z2964" s="2" t="s">
        <v>11580</v>
      </c>
    </row>
    <row r="2965" spans="1:26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 t="s">
        <v>11308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>
        <v>2</v>
      </c>
      <c r="T2965" s="5">
        <v>0.2</v>
      </c>
      <c r="U2965" s="4">
        <v>6.0739999999999998</v>
      </c>
      <c r="V2965" s="6">
        <v>6.25E-2</v>
      </c>
      <c r="W2965" t="s">
        <v>11579</v>
      </c>
      <c r="X2965">
        <v>2017</v>
      </c>
      <c r="Y2965" s="2">
        <v>12</v>
      </c>
      <c r="Z2965" s="2" t="s">
        <v>11580</v>
      </c>
    </row>
    <row r="2966" spans="1:26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 t="s">
        <v>11308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>
        <v>5</v>
      </c>
      <c r="T2966" s="5">
        <v>0.2</v>
      </c>
      <c r="U2966" s="4">
        <v>8.2080000000000002</v>
      </c>
      <c r="V2966" s="6">
        <v>0.33750000000000002</v>
      </c>
      <c r="W2966" t="s">
        <v>11579</v>
      </c>
      <c r="X2966">
        <v>2017</v>
      </c>
      <c r="Y2966" s="2">
        <v>12</v>
      </c>
      <c r="Z2966" s="2" t="s">
        <v>11580</v>
      </c>
    </row>
    <row r="2967" spans="1:26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 t="s">
        <v>11308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4">
        <v>18.96</v>
      </c>
      <c r="S2967">
        <v>2</v>
      </c>
      <c r="T2967" s="5">
        <v>0</v>
      </c>
      <c r="U2967" s="4">
        <v>7.5839999999999996</v>
      </c>
      <c r="V2967" s="6">
        <v>0.39999999999999997</v>
      </c>
      <c r="W2967" t="s">
        <v>11582</v>
      </c>
      <c r="X2967">
        <v>2017</v>
      </c>
      <c r="Y2967" s="2">
        <v>12</v>
      </c>
      <c r="Z2967" s="2" t="s">
        <v>11580</v>
      </c>
    </row>
    <row r="2968" spans="1:26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 t="s">
        <v>10995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>
        <v>6</v>
      </c>
      <c r="T2968" s="5">
        <v>0.6</v>
      </c>
      <c r="U2968" s="4">
        <v>-19.7712</v>
      </c>
      <c r="V2968" s="6">
        <v>-0.60000000000000009</v>
      </c>
      <c r="W2968" t="s">
        <v>11583</v>
      </c>
      <c r="X2968">
        <v>2014</v>
      </c>
      <c r="Y2968" s="2">
        <v>12</v>
      </c>
      <c r="Z2968" s="2" t="s">
        <v>11584</v>
      </c>
    </row>
    <row r="2969" spans="1:26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 t="s">
        <v>10995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>
        <v>4</v>
      </c>
      <c r="T2969" s="5">
        <v>0.2</v>
      </c>
      <c r="U2969" s="4">
        <v>3.0015999999999998</v>
      </c>
      <c r="V2969" s="6">
        <v>0.1</v>
      </c>
      <c r="W2969" t="s">
        <v>11579</v>
      </c>
      <c r="X2969">
        <v>2014</v>
      </c>
      <c r="Y2969" s="2">
        <v>12</v>
      </c>
      <c r="Z2969" s="2" t="s">
        <v>11580</v>
      </c>
    </row>
    <row r="2970" spans="1:26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 t="s">
        <v>10990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>
        <v>3</v>
      </c>
      <c r="T2970" s="5">
        <v>0.2</v>
      </c>
      <c r="U2970" s="4">
        <v>43.7136</v>
      </c>
      <c r="V2970" s="6">
        <v>8.7499999999999994E-2</v>
      </c>
      <c r="W2970" t="s">
        <v>11579</v>
      </c>
      <c r="X2970">
        <v>2017</v>
      </c>
      <c r="Y2970" s="2">
        <v>11</v>
      </c>
      <c r="Z2970" s="2" t="s">
        <v>11580</v>
      </c>
    </row>
    <row r="2971" spans="1:26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 t="s">
        <v>10990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>
        <v>6</v>
      </c>
      <c r="T2971" s="5">
        <v>0.2</v>
      </c>
      <c r="U2971" s="4">
        <v>10.8864</v>
      </c>
      <c r="V2971" s="6">
        <v>0.35000000000000003</v>
      </c>
      <c r="W2971" t="s">
        <v>11579</v>
      </c>
      <c r="X2971">
        <v>2017</v>
      </c>
      <c r="Y2971" s="2">
        <v>11</v>
      </c>
      <c r="Z2971" s="2" t="s">
        <v>11580</v>
      </c>
    </row>
    <row r="2972" spans="1:26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 t="s">
        <v>10990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>
        <v>8</v>
      </c>
      <c r="T2972" s="5">
        <v>0.7</v>
      </c>
      <c r="U2972" s="4">
        <v>-10.617599999999999</v>
      </c>
      <c r="V2972" s="6">
        <v>-0.79999999999999993</v>
      </c>
      <c r="W2972" t="s">
        <v>11583</v>
      </c>
      <c r="X2972">
        <v>2017</v>
      </c>
      <c r="Y2972" s="2">
        <v>11</v>
      </c>
      <c r="Z2972" s="2" t="s">
        <v>11584</v>
      </c>
    </row>
    <row r="2973" spans="1:26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 t="s">
        <v>10990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4">
        <v>28.271999999999998</v>
      </c>
      <c r="S2973">
        <v>2</v>
      </c>
      <c r="T2973" s="5">
        <v>0.2</v>
      </c>
      <c r="U2973" s="4">
        <v>6.3612000000000002</v>
      </c>
      <c r="V2973" s="6">
        <v>0.22500000000000001</v>
      </c>
      <c r="W2973" t="s">
        <v>11579</v>
      </c>
      <c r="X2973">
        <v>2017</v>
      </c>
      <c r="Y2973" s="2">
        <v>11</v>
      </c>
      <c r="Z2973" s="2" t="s">
        <v>11580</v>
      </c>
    </row>
    <row r="2974" spans="1:26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 t="s">
        <v>10990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>
        <v>4</v>
      </c>
      <c r="T2974" s="5">
        <v>0.2</v>
      </c>
      <c r="U2974" s="4">
        <v>-51.827199999999998</v>
      </c>
      <c r="V2974" s="6">
        <v>-0.19999999999999998</v>
      </c>
      <c r="W2974" t="s">
        <v>11579</v>
      </c>
      <c r="X2974">
        <v>2017</v>
      </c>
      <c r="Y2974" s="2">
        <v>11</v>
      </c>
      <c r="Z2974" s="2" t="s">
        <v>11584</v>
      </c>
    </row>
    <row r="2975" spans="1:26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 t="s">
        <v>11361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>
        <v>5</v>
      </c>
      <c r="T2975" s="5">
        <v>0</v>
      </c>
      <c r="U2975" s="4">
        <v>5.1840000000000002</v>
      </c>
      <c r="V2975" s="6">
        <v>0.48</v>
      </c>
      <c r="W2975" t="s">
        <v>11582</v>
      </c>
      <c r="X2975">
        <v>2017</v>
      </c>
      <c r="Y2975" s="2">
        <v>12</v>
      </c>
      <c r="Z2975" s="2" t="s">
        <v>11580</v>
      </c>
    </row>
    <row r="2976" spans="1:26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 t="s">
        <v>11028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>
        <v>2</v>
      </c>
      <c r="T2976" s="5">
        <v>0.3</v>
      </c>
      <c r="U2976" s="4">
        <v>-31.372199999999999</v>
      </c>
      <c r="V2976" s="6">
        <v>-0.12857142857142856</v>
      </c>
      <c r="W2976" t="s">
        <v>11585</v>
      </c>
      <c r="X2976">
        <v>2015</v>
      </c>
      <c r="Y2976" s="2">
        <v>5</v>
      </c>
      <c r="Z2976" s="2" t="s">
        <v>11584</v>
      </c>
    </row>
    <row r="2977" spans="1:26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 t="s">
        <v>11028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4">
        <v>15.936</v>
      </c>
      <c r="S2977">
        <v>4</v>
      </c>
      <c r="T2977" s="5">
        <v>0.2</v>
      </c>
      <c r="U2977" s="4">
        <v>5.3784000000000001</v>
      </c>
      <c r="V2977" s="6">
        <v>0.33750000000000002</v>
      </c>
      <c r="W2977" t="s">
        <v>11579</v>
      </c>
      <c r="X2977">
        <v>2015</v>
      </c>
      <c r="Y2977" s="2">
        <v>5</v>
      </c>
      <c r="Z2977" s="2" t="s">
        <v>11580</v>
      </c>
    </row>
    <row r="2978" spans="1:26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 t="s">
        <v>10989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4">
        <v>188.55199999999999</v>
      </c>
      <c r="S2978">
        <v>7</v>
      </c>
      <c r="T2978" s="5">
        <v>0.3</v>
      </c>
      <c r="U2978" s="4">
        <v>-2.6936</v>
      </c>
      <c r="V2978" s="6">
        <v>-1.4285714285714287E-2</v>
      </c>
      <c r="W2978" t="s">
        <v>11585</v>
      </c>
      <c r="X2978">
        <v>2017</v>
      </c>
      <c r="Y2978" s="2">
        <v>12</v>
      </c>
      <c r="Z2978" s="2" t="s">
        <v>11584</v>
      </c>
    </row>
    <row r="2979" spans="1:26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 t="s">
        <v>10963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>
        <v>2</v>
      </c>
      <c r="T2979" s="5">
        <v>0</v>
      </c>
      <c r="U2979" s="4">
        <v>5.8708</v>
      </c>
      <c r="V2979" s="6">
        <v>0.26</v>
      </c>
      <c r="W2979" t="s">
        <v>11582</v>
      </c>
      <c r="X2979">
        <v>2017</v>
      </c>
      <c r="Y2979" s="2">
        <v>10</v>
      </c>
      <c r="Z2979" s="2" t="s">
        <v>11580</v>
      </c>
    </row>
    <row r="2980" spans="1:26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 t="s">
        <v>11425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4">
        <v>545.94000000000005</v>
      </c>
      <c r="S2980">
        <v>6</v>
      </c>
      <c r="T2980" s="5">
        <v>0</v>
      </c>
      <c r="U2980" s="4">
        <v>87.350399999999993</v>
      </c>
      <c r="V2980" s="6">
        <v>0.15999999999999998</v>
      </c>
      <c r="W2980" t="s">
        <v>11582</v>
      </c>
      <c r="X2980">
        <v>2014</v>
      </c>
      <c r="Y2980" s="2">
        <v>1</v>
      </c>
      <c r="Z2980" s="2" t="s">
        <v>11580</v>
      </c>
    </row>
    <row r="2981" spans="1:26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 t="s">
        <v>10951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4">
        <v>20.736000000000001</v>
      </c>
      <c r="S2981">
        <v>4</v>
      </c>
      <c r="T2981" s="5">
        <v>0.2</v>
      </c>
      <c r="U2981" s="4">
        <v>7.2576000000000001</v>
      </c>
      <c r="V2981" s="6">
        <v>0.35</v>
      </c>
      <c r="W2981" t="s">
        <v>11579</v>
      </c>
      <c r="X2981">
        <v>2015</v>
      </c>
      <c r="Y2981" s="2">
        <v>6</v>
      </c>
      <c r="Z2981" s="2" t="s">
        <v>11580</v>
      </c>
    </row>
    <row r="2982" spans="1:26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 t="s">
        <v>10951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>
        <v>2</v>
      </c>
      <c r="T2982" s="5">
        <v>0.2</v>
      </c>
      <c r="U2982" s="4">
        <v>4.3296000000000001</v>
      </c>
      <c r="V2982" s="6">
        <v>0.1</v>
      </c>
      <c r="W2982" t="s">
        <v>11579</v>
      </c>
      <c r="X2982">
        <v>2015</v>
      </c>
      <c r="Y2982" s="2">
        <v>6</v>
      </c>
      <c r="Z2982" s="2" t="s">
        <v>11580</v>
      </c>
    </row>
    <row r="2983" spans="1:26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 t="s">
        <v>10979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4">
        <v>123.136</v>
      </c>
      <c r="S2983">
        <v>4</v>
      </c>
      <c r="T2983" s="5">
        <v>0.2</v>
      </c>
      <c r="U2983" s="4">
        <v>13.8528</v>
      </c>
      <c r="V2983" s="6">
        <v>0.1125</v>
      </c>
      <c r="W2983" t="s">
        <v>11579</v>
      </c>
      <c r="X2983">
        <v>2014</v>
      </c>
      <c r="Y2983" s="2">
        <v>7</v>
      </c>
      <c r="Z2983" s="2" t="s">
        <v>11580</v>
      </c>
    </row>
    <row r="2984" spans="1:26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 t="s">
        <v>10979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>
        <v>4</v>
      </c>
      <c r="T2984" s="5">
        <v>0.2</v>
      </c>
      <c r="U2984" s="4">
        <v>3.8016000000000001</v>
      </c>
      <c r="V2984" s="6">
        <v>0.33750000000000002</v>
      </c>
      <c r="W2984" t="s">
        <v>11579</v>
      </c>
      <c r="X2984">
        <v>2014</v>
      </c>
      <c r="Y2984" s="2">
        <v>7</v>
      </c>
      <c r="Z2984" s="2" t="s">
        <v>11580</v>
      </c>
    </row>
    <row r="2985" spans="1:26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 t="s">
        <v>10952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>
        <v>3</v>
      </c>
      <c r="T2985" s="5">
        <v>0.2</v>
      </c>
      <c r="U2985" s="4">
        <v>4.6745999999999999</v>
      </c>
      <c r="V2985" s="6">
        <v>8.7499999999999994E-2</v>
      </c>
      <c r="W2985" t="s">
        <v>11579</v>
      </c>
      <c r="X2985">
        <v>2014</v>
      </c>
      <c r="Y2985" s="2">
        <v>12</v>
      </c>
      <c r="Z2985" s="2" t="s">
        <v>11580</v>
      </c>
    </row>
    <row r="2986" spans="1:26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 t="s">
        <v>10952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>
        <v>1</v>
      </c>
      <c r="T2986" s="5">
        <v>0.5</v>
      </c>
      <c r="U2986" s="4">
        <v>-170.8038</v>
      </c>
      <c r="V2986" s="6">
        <v>-0.62</v>
      </c>
      <c r="W2986" t="s">
        <v>11583</v>
      </c>
      <c r="X2986">
        <v>2014</v>
      </c>
      <c r="Y2986" s="2">
        <v>12</v>
      </c>
      <c r="Z2986" s="2" t="s">
        <v>11584</v>
      </c>
    </row>
    <row r="2987" spans="1:26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 t="s">
        <v>11252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4">
        <v>24.96</v>
      </c>
      <c r="S2987">
        <v>4</v>
      </c>
      <c r="T2987" s="5">
        <v>0</v>
      </c>
      <c r="U2987" s="4">
        <v>6.24</v>
      </c>
      <c r="V2987" s="6">
        <v>0.25</v>
      </c>
      <c r="W2987" t="s">
        <v>11582</v>
      </c>
      <c r="X2987">
        <v>2016</v>
      </c>
      <c r="Y2987" s="2">
        <v>5</v>
      </c>
      <c r="Z2987" s="2" t="s">
        <v>11580</v>
      </c>
    </row>
    <row r="2988" spans="1:26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 t="s">
        <v>11252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>
        <v>2</v>
      </c>
      <c r="T2988" s="5">
        <v>0</v>
      </c>
      <c r="U2988" s="4">
        <v>9.2927999999999997</v>
      </c>
      <c r="V2988" s="6">
        <v>0.48</v>
      </c>
      <c r="W2988" t="s">
        <v>11582</v>
      </c>
      <c r="X2988">
        <v>2016</v>
      </c>
      <c r="Y2988" s="2">
        <v>5</v>
      </c>
      <c r="Z2988" s="2" t="s">
        <v>11580</v>
      </c>
    </row>
    <row r="2989" spans="1:26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 t="s">
        <v>11252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>
        <v>9</v>
      </c>
      <c r="T2989" s="5">
        <v>0</v>
      </c>
      <c r="U2989" s="4">
        <v>152.11799999999999</v>
      </c>
      <c r="V2989" s="6">
        <v>0.11999999999999998</v>
      </c>
      <c r="W2989" t="s">
        <v>11582</v>
      </c>
      <c r="X2989">
        <v>2016</v>
      </c>
      <c r="Y2989" s="2">
        <v>5</v>
      </c>
      <c r="Z2989" s="2" t="s">
        <v>11580</v>
      </c>
    </row>
    <row r="2990" spans="1:26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 t="s">
        <v>10991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4">
        <v>12.99</v>
      </c>
      <c r="S2990">
        <v>1</v>
      </c>
      <c r="T2990" s="5">
        <v>0</v>
      </c>
      <c r="U2990" s="4">
        <v>0.77939999999999998</v>
      </c>
      <c r="V2990" s="6">
        <v>0.06</v>
      </c>
      <c r="W2990" t="s">
        <v>11582</v>
      </c>
      <c r="X2990">
        <v>2016</v>
      </c>
      <c r="Y2990" s="2">
        <v>2</v>
      </c>
      <c r="Z2990" s="2" t="s">
        <v>11580</v>
      </c>
    </row>
    <row r="2991" spans="1:26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 t="s">
        <v>10991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4">
        <v>18.559999999999999</v>
      </c>
      <c r="S2991">
        <v>4</v>
      </c>
      <c r="T2991" s="5">
        <v>0.2</v>
      </c>
      <c r="U2991" s="4">
        <v>6.4960000000000004</v>
      </c>
      <c r="V2991" s="6">
        <v>0.35000000000000003</v>
      </c>
      <c r="W2991" t="s">
        <v>11579</v>
      </c>
      <c r="X2991">
        <v>2016</v>
      </c>
      <c r="Y2991" s="2">
        <v>2</v>
      </c>
      <c r="Z2991" s="2" t="s">
        <v>11580</v>
      </c>
    </row>
    <row r="2992" spans="1:26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 t="s">
        <v>10991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>
        <v>5</v>
      </c>
      <c r="T2992" s="5">
        <v>0</v>
      </c>
      <c r="U2992" s="4">
        <v>8.9830000000000005</v>
      </c>
      <c r="V2992" s="6">
        <v>2.0000000000000004E-2</v>
      </c>
      <c r="W2992" t="s">
        <v>11582</v>
      </c>
      <c r="X2992">
        <v>2016</v>
      </c>
      <c r="Y2992" s="2">
        <v>2</v>
      </c>
      <c r="Z2992" s="2" t="s">
        <v>11580</v>
      </c>
    </row>
    <row r="2993" spans="1:26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 t="s">
        <v>10991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>
        <v>7</v>
      </c>
      <c r="T2993" s="5">
        <v>0.2</v>
      </c>
      <c r="U2993" s="4">
        <v>10.9368</v>
      </c>
      <c r="V2993" s="6">
        <v>0.35</v>
      </c>
      <c r="W2993" t="s">
        <v>11579</v>
      </c>
      <c r="X2993">
        <v>2016</v>
      </c>
      <c r="Y2993" s="2">
        <v>2</v>
      </c>
      <c r="Z2993" s="2" t="s">
        <v>11580</v>
      </c>
    </row>
    <row r="2994" spans="1:26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 t="s">
        <v>10978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>
        <v>3</v>
      </c>
      <c r="T2994" s="5">
        <v>0</v>
      </c>
      <c r="U2994" s="4">
        <v>16.588799999999999</v>
      </c>
      <c r="V2994" s="6">
        <v>0.27</v>
      </c>
      <c r="W2994" t="s">
        <v>11582</v>
      </c>
      <c r="X2994">
        <v>2016</v>
      </c>
      <c r="Y2994" s="2">
        <v>10</v>
      </c>
      <c r="Z2994" s="2" t="s">
        <v>11580</v>
      </c>
    </row>
    <row r="2995" spans="1:26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 t="s">
        <v>11237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>
        <v>4</v>
      </c>
      <c r="T2995" s="5">
        <v>0</v>
      </c>
      <c r="U2995" s="4">
        <v>421.08240000000001</v>
      </c>
      <c r="V2995" s="6">
        <v>0.47000000000000003</v>
      </c>
      <c r="W2995" t="s">
        <v>11582</v>
      </c>
      <c r="X2995">
        <v>2017</v>
      </c>
      <c r="Y2995" s="2">
        <v>3</v>
      </c>
      <c r="Z2995" s="2" t="s">
        <v>11580</v>
      </c>
    </row>
    <row r="2996" spans="1:26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 t="s">
        <v>11384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4">
        <v>55.36</v>
      </c>
      <c r="S2996">
        <v>4</v>
      </c>
      <c r="T2996" s="5">
        <v>0.2</v>
      </c>
      <c r="U2996" s="4">
        <v>18.684000000000001</v>
      </c>
      <c r="V2996" s="6">
        <v>0.33750000000000002</v>
      </c>
      <c r="W2996" t="s">
        <v>11579</v>
      </c>
      <c r="X2996">
        <v>2016</v>
      </c>
      <c r="Y2996" s="2">
        <v>9</v>
      </c>
      <c r="Z2996" s="2" t="s">
        <v>11580</v>
      </c>
    </row>
    <row r="2997" spans="1:26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 t="s">
        <v>11046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4">
        <v>55.92</v>
      </c>
      <c r="S2997">
        <v>5</v>
      </c>
      <c r="T2997" s="5">
        <v>0.2</v>
      </c>
      <c r="U2997" s="4">
        <v>6.2910000000000004</v>
      </c>
      <c r="V2997" s="6">
        <v>0.1125</v>
      </c>
      <c r="W2997" t="s">
        <v>11579</v>
      </c>
      <c r="X2997">
        <v>2014</v>
      </c>
      <c r="Y2997" s="2">
        <v>7</v>
      </c>
      <c r="Z2997" s="2" t="s">
        <v>11580</v>
      </c>
    </row>
    <row r="2998" spans="1:26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 t="s">
        <v>10998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>
        <v>4</v>
      </c>
      <c r="T2998" s="5">
        <v>0.2</v>
      </c>
      <c r="U2998" s="4">
        <v>8.4024000000000001</v>
      </c>
      <c r="V2998" s="6">
        <v>0.33749999999999997</v>
      </c>
      <c r="W2998" t="s">
        <v>11579</v>
      </c>
      <c r="X2998">
        <v>2014</v>
      </c>
      <c r="Y2998" s="2">
        <v>6</v>
      </c>
      <c r="Z2998" s="2" t="s">
        <v>11580</v>
      </c>
    </row>
    <row r="2999" spans="1:26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 t="s">
        <v>10998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4">
        <v>3.984</v>
      </c>
      <c r="S2999">
        <v>1</v>
      </c>
      <c r="T2999" s="5">
        <v>0.2</v>
      </c>
      <c r="U2999" s="4">
        <v>0.64739999999999998</v>
      </c>
      <c r="V2999" s="6">
        <v>0.16250000000000001</v>
      </c>
      <c r="W2999" t="s">
        <v>11579</v>
      </c>
      <c r="X2999">
        <v>2014</v>
      </c>
      <c r="Y2999" s="2">
        <v>6</v>
      </c>
      <c r="Z2999" s="2" t="s">
        <v>11580</v>
      </c>
    </row>
    <row r="3000" spans="1:26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 t="s">
        <v>10998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>
        <v>4</v>
      </c>
      <c r="T3000" s="5">
        <v>0.2</v>
      </c>
      <c r="U3000" s="4">
        <v>28.790400000000002</v>
      </c>
      <c r="V3000" s="6">
        <v>0.3</v>
      </c>
      <c r="W3000" t="s">
        <v>11579</v>
      </c>
      <c r="X3000">
        <v>2014</v>
      </c>
      <c r="Y3000" s="2">
        <v>6</v>
      </c>
      <c r="Z3000" s="2" t="s">
        <v>11580</v>
      </c>
    </row>
    <row r="3001" spans="1:26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 t="s">
        <v>10998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4">
        <v>206.99100000000001</v>
      </c>
      <c r="S3001">
        <v>3</v>
      </c>
      <c r="T3001" s="5">
        <v>0.7</v>
      </c>
      <c r="U3001" s="4">
        <v>-172.49250000000001</v>
      </c>
      <c r="V3001" s="6">
        <v>-0.83333333333333326</v>
      </c>
      <c r="W3001" t="s">
        <v>11583</v>
      </c>
      <c r="X3001">
        <v>2014</v>
      </c>
      <c r="Y3001" s="2">
        <v>6</v>
      </c>
      <c r="Z3001" s="2" t="s">
        <v>11584</v>
      </c>
    </row>
    <row r="3002" spans="1:26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 t="s">
        <v>10998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>
        <v>2</v>
      </c>
      <c r="T3002" s="5">
        <v>0.2</v>
      </c>
      <c r="U3002" s="4">
        <v>3.8864000000000001</v>
      </c>
      <c r="V3002" s="6">
        <v>8.7500000000000008E-2</v>
      </c>
      <c r="W3002" t="s">
        <v>11579</v>
      </c>
      <c r="X3002">
        <v>2014</v>
      </c>
      <c r="Y3002" s="2">
        <v>6</v>
      </c>
      <c r="Z3002" s="2" t="s">
        <v>11580</v>
      </c>
    </row>
    <row r="3003" spans="1:26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 t="s">
        <v>10998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>
        <v>2</v>
      </c>
      <c r="T3003" s="5">
        <v>0.7</v>
      </c>
      <c r="U3003" s="4">
        <v>-7.2047999999999996</v>
      </c>
      <c r="V3003" s="6">
        <v>-0.79999999999999993</v>
      </c>
      <c r="W3003" t="s">
        <v>11583</v>
      </c>
      <c r="X3003">
        <v>2014</v>
      </c>
      <c r="Y3003" s="2">
        <v>6</v>
      </c>
      <c r="Z3003" s="2" t="s">
        <v>11584</v>
      </c>
    </row>
    <row r="3004" spans="1:26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 t="s">
        <v>11426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4">
        <v>19</v>
      </c>
      <c r="S3004">
        <v>5</v>
      </c>
      <c r="T3004" s="5">
        <v>0</v>
      </c>
      <c r="U3004" s="4">
        <v>8.93</v>
      </c>
      <c r="V3004" s="6">
        <v>0.47</v>
      </c>
      <c r="W3004" t="s">
        <v>11582</v>
      </c>
      <c r="X3004">
        <v>2015</v>
      </c>
      <c r="Y3004" s="2">
        <v>7</v>
      </c>
      <c r="Z3004" s="2" t="s">
        <v>11580</v>
      </c>
    </row>
    <row r="3005" spans="1:26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 t="s">
        <v>10963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>
        <v>4</v>
      </c>
      <c r="T3005" s="5">
        <v>0.2</v>
      </c>
      <c r="U3005" s="4">
        <v>10.43</v>
      </c>
      <c r="V3005" s="6">
        <v>0.3125</v>
      </c>
      <c r="W3005" t="s">
        <v>11579</v>
      </c>
      <c r="X3005">
        <v>2017</v>
      </c>
      <c r="Y3005" s="2">
        <v>12</v>
      </c>
      <c r="Z3005" s="2" t="s">
        <v>11580</v>
      </c>
    </row>
    <row r="3006" spans="1:26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 t="s">
        <v>11080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4">
        <v>207.48</v>
      </c>
      <c r="S3006">
        <v>1</v>
      </c>
      <c r="T3006" s="5">
        <v>0</v>
      </c>
      <c r="U3006" s="4">
        <v>62.244</v>
      </c>
      <c r="V3006" s="6">
        <v>0.3</v>
      </c>
      <c r="W3006" t="s">
        <v>11582</v>
      </c>
      <c r="X3006">
        <v>2016</v>
      </c>
      <c r="Y3006" s="2">
        <v>9</v>
      </c>
      <c r="Z3006" s="2" t="s">
        <v>11580</v>
      </c>
    </row>
    <row r="3007" spans="1:26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 t="s">
        <v>11427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>
        <v>3</v>
      </c>
      <c r="T3007" s="5">
        <v>0</v>
      </c>
      <c r="U3007" s="4">
        <v>45.84</v>
      </c>
      <c r="V3007" s="6">
        <v>0.5</v>
      </c>
      <c r="W3007" t="s">
        <v>11582</v>
      </c>
      <c r="X3007">
        <v>2014</v>
      </c>
      <c r="Y3007" s="2">
        <v>5</v>
      </c>
      <c r="Z3007" s="2" t="s">
        <v>11580</v>
      </c>
    </row>
    <row r="3008" spans="1:26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 t="s">
        <v>10949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>
        <v>5</v>
      </c>
      <c r="T3008" s="5">
        <v>0</v>
      </c>
      <c r="U3008" s="4">
        <v>253.37200000000001</v>
      </c>
      <c r="V3008" s="6">
        <v>0.28000000000000003</v>
      </c>
      <c r="W3008" t="s">
        <v>11582</v>
      </c>
      <c r="X3008">
        <v>2017</v>
      </c>
      <c r="Y3008" s="2">
        <v>10</v>
      </c>
      <c r="Z3008" s="2" t="s">
        <v>11580</v>
      </c>
    </row>
    <row r="3009" spans="1:26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 t="s">
        <v>11382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>
        <v>3</v>
      </c>
      <c r="T3009" s="5">
        <v>0.2</v>
      </c>
      <c r="U3009" s="4">
        <v>11.138400000000001</v>
      </c>
      <c r="V3009" s="6">
        <v>0.32500000000000001</v>
      </c>
      <c r="W3009" t="s">
        <v>11579</v>
      </c>
      <c r="X3009">
        <v>2014</v>
      </c>
      <c r="Y3009" s="2">
        <v>10</v>
      </c>
      <c r="Z3009" s="2" t="s">
        <v>11580</v>
      </c>
    </row>
    <row r="3010" spans="1:26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 t="s">
        <v>11333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>
        <v>3</v>
      </c>
      <c r="T3010" s="5">
        <v>0</v>
      </c>
      <c r="U3010" s="4">
        <v>74.809799999999996</v>
      </c>
      <c r="V3010" s="6">
        <v>0.39</v>
      </c>
      <c r="W3010" t="s">
        <v>11582</v>
      </c>
      <c r="X3010">
        <v>2016</v>
      </c>
      <c r="Y3010" s="2">
        <v>12</v>
      </c>
      <c r="Z3010" s="2" t="s">
        <v>11580</v>
      </c>
    </row>
    <row r="3011" spans="1:26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 t="s">
        <v>11009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4">
        <v>243.88</v>
      </c>
      <c r="S3011">
        <v>5</v>
      </c>
      <c r="T3011" s="5">
        <v>0.2</v>
      </c>
      <c r="U3011" s="4">
        <v>27.436499999999999</v>
      </c>
      <c r="V3011" s="6">
        <v>0.1125</v>
      </c>
      <c r="W3011" t="s">
        <v>11579</v>
      </c>
      <c r="X3011">
        <v>2016</v>
      </c>
      <c r="Y3011" s="2">
        <v>7</v>
      </c>
      <c r="Z3011" s="2" t="s">
        <v>11580</v>
      </c>
    </row>
    <row r="3012" spans="1:26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 t="s">
        <v>10987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>
        <v>5</v>
      </c>
      <c r="T3012" s="5">
        <v>0.7</v>
      </c>
      <c r="U3012" s="4">
        <v>-9.2230000000000008</v>
      </c>
      <c r="V3012" s="6">
        <v>-0.76666666666666672</v>
      </c>
      <c r="W3012" t="s">
        <v>11583</v>
      </c>
      <c r="X3012">
        <v>2017</v>
      </c>
      <c r="Y3012" s="2">
        <v>4</v>
      </c>
      <c r="Z3012" s="2" t="s">
        <v>11584</v>
      </c>
    </row>
    <row r="3013" spans="1:26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 t="s">
        <v>10987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>
        <v>5</v>
      </c>
      <c r="T3013" s="5">
        <v>0.7</v>
      </c>
      <c r="U3013" s="4">
        <v>-3399.98</v>
      </c>
      <c r="V3013" s="6">
        <v>-1.3333333333333333</v>
      </c>
      <c r="W3013" t="s">
        <v>11583</v>
      </c>
      <c r="X3013">
        <v>2017</v>
      </c>
      <c r="Y3013" s="2">
        <v>4</v>
      </c>
      <c r="Z3013" s="2" t="s">
        <v>11584</v>
      </c>
    </row>
    <row r="3014" spans="1:26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 t="s">
        <v>10987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>
        <v>2</v>
      </c>
      <c r="T3014" s="5">
        <v>0.7</v>
      </c>
      <c r="U3014" s="4">
        <v>-15.835599999999999</v>
      </c>
      <c r="V3014" s="6">
        <v>-0.73333333333333328</v>
      </c>
      <c r="W3014" t="s">
        <v>11583</v>
      </c>
      <c r="X3014">
        <v>2017</v>
      </c>
      <c r="Y3014" s="2">
        <v>4</v>
      </c>
      <c r="Z3014" s="2" t="s">
        <v>11584</v>
      </c>
    </row>
    <row r="3015" spans="1:26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 t="s">
        <v>10987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>
        <v>6</v>
      </c>
      <c r="T3015" s="5">
        <v>0.7</v>
      </c>
      <c r="U3015" s="4">
        <v>-6.5735999999999999</v>
      </c>
      <c r="V3015" s="6">
        <v>-0.73333333333333328</v>
      </c>
      <c r="W3015" t="s">
        <v>11583</v>
      </c>
      <c r="X3015">
        <v>2017</v>
      </c>
      <c r="Y3015" s="2">
        <v>4</v>
      </c>
      <c r="Z3015" s="2" t="s">
        <v>11584</v>
      </c>
    </row>
    <row r="3016" spans="1:26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 t="s">
        <v>10987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>
        <v>4</v>
      </c>
      <c r="T3016" s="5">
        <v>0.2</v>
      </c>
      <c r="U3016" s="4">
        <v>7.2576000000000001</v>
      </c>
      <c r="V3016" s="6">
        <v>0.35</v>
      </c>
      <c r="W3016" t="s">
        <v>11579</v>
      </c>
      <c r="X3016">
        <v>2017</v>
      </c>
      <c r="Y3016" s="2">
        <v>4</v>
      </c>
      <c r="Z3016" s="2" t="s">
        <v>11580</v>
      </c>
    </row>
    <row r="3017" spans="1:26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 t="s">
        <v>11029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>
        <v>2</v>
      </c>
      <c r="T3017" s="5">
        <v>0.4</v>
      </c>
      <c r="U3017" s="4">
        <v>-103.26600000000001</v>
      </c>
      <c r="V3017" s="6">
        <v>-0.3</v>
      </c>
      <c r="W3017" t="s">
        <v>11585</v>
      </c>
      <c r="X3017">
        <v>2015</v>
      </c>
      <c r="Y3017" s="2">
        <v>9</v>
      </c>
      <c r="Z3017" s="2" t="s">
        <v>11584</v>
      </c>
    </row>
    <row r="3018" spans="1:26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 t="s">
        <v>11030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>
        <v>8</v>
      </c>
      <c r="T3018" s="5">
        <v>0.2</v>
      </c>
      <c r="U3018" s="4">
        <v>-172.7328</v>
      </c>
      <c r="V3018" s="6">
        <v>-0.23749999999999999</v>
      </c>
      <c r="W3018" t="s">
        <v>11579</v>
      </c>
      <c r="X3018">
        <v>2016</v>
      </c>
      <c r="Y3018" s="2">
        <v>8</v>
      </c>
      <c r="Z3018" s="2" t="s">
        <v>11584</v>
      </c>
    </row>
    <row r="3019" spans="1:26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 t="s">
        <v>11030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>
        <v>3</v>
      </c>
      <c r="T3019" s="5">
        <v>0.6</v>
      </c>
      <c r="U3019" s="4">
        <v>-10.1736</v>
      </c>
      <c r="V3019" s="6">
        <v>-0.45</v>
      </c>
      <c r="W3019" t="s">
        <v>11583</v>
      </c>
      <c r="X3019">
        <v>2016</v>
      </c>
      <c r="Y3019" s="2">
        <v>8</v>
      </c>
      <c r="Z3019" s="2" t="s">
        <v>11584</v>
      </c>
    </row>
    <row r="3020" spans="1:26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 t="s">
        <v>11030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>
        <v>7</v>
      </c>
      <c r="T3020" s="5">
        <v>0.2</v>
      </c>
      <c r="U3020" s="4">
        <v>-33.32</v>
      </c>
      <c r="V3020" s="6">
        <v>-0.05</v>
      </c>
      <c r="W3020" t="s">
        <v>11579</v>
      </c>
      <c r="X3020">
        <v>2016</v>
      </c>
      <c r="Y3020" s="2">
        <v>8</v>
      </c>
      <c r="Z3020" s="2" t="s">
        <v>11584</v>
      </c>
    </row>
    <row r="3021" spans="1:26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 t="s">
        <v>11209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4">
        <v>5.04</v>
      </c>
      <c r="S3021">
        <v>3</v>
      </c>
      <c r="T3021" s="5">
        <v>0</v>
      </c>
      <c r="U3021" s="4">
        <v>0.2016</v>
      </c>
      <c r="V3021" s="6">
        <v>0.04</v>
      </c>
      <c r="W3021" t="s">
        <v>11582</v>
      </c>
      <c r="X3021">
        <v>2015</v>
      </c>
      <c r="Y3021" s="2">
        <v>11</v>
      </c>
      <c r="Z3021" s="2" t="s">
        <v>11580</v>
      </c>
    </row>
    <row r="3022" spans="1:26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 t="s">
        <v>11209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>
        <v>3</v>
      </c>
      <c r="T3022" s="5">
        <v>0</v>
      </c>
      <c r="U3022" s="4">
        <v>41.823</v>
      </c>
      <c r="V3022" s="6">
        <v>0.45</v>
      </c>
      <c r="W3022" t="s">
        <v>11582</v>
      </c>
      <c r="X3022">
        <v>2015</v>
      </c>
      <c r="Y3022" s="2">
        <v>11</v>
      </c>
      <c r="Z3022" s="2" t="s">
        <v>11580</v>
      </c>
    </row>
    <row r="3023" spans="1:26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 t="s">
        <v>11209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>
        <v>3</v>
      </c>
      <c r="T3023" s="5">
        <v>0</v>
      </c>
      <c r="U3023" s="4">
        <v>22.0077</v>
      </c>
      <c r="V3023" s="6">
        <v>0.33</v>
      </c>
      <c r="W3023" t="s">
        <v>11582</v>
      </c>
      <c r="X3023">
        <v>2015</v>
      </c>
      <c r="Y3023" s="2">
        <v>11</v>
      </c>
      <c r="Z3023" s="2" t="s">
        <v>11580</v>
      </c>
    </row>
    <row r="3024" spans="1:26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 t="s">
        <v>11209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>
        <v>5</v>
      </c>
      <c r="T3024" s="5">
        <v>0.2</v>
      </c>
      <c r="U3024" s="4">
        <v>28.65</v>
      </c>
      <c r="V3024" s="6">
        <v>0.31249999999999994</v>
      </c>
      <c r="W3024" t="s">
        <v>11579</v>
      </c>
      <c r="X3024">
        <v>2015</v>
      </c>
      <c r="Y3024" s="2">
        <v>11</v>
      </c>
      <c r="Z3024" s="2" t="s">
        <v>11580</v>
      </c>
    </row>
    <row r="3025" spans="1:26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 t="s">
        <v>11031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>
        <v>2</v>
      </c>
      <c r="T3025" s="5">
        <v>0.32</v>
      </c>
      <c r="U3025" s="4">
        <v>-14.4588</v>
      </c>
      <c r="V3025" s="6">
        <v>-4.4117647058823532E-2</v>
      </c>
      <c r="W3025" t="s">
        <v>11585</v>
      </c>
      <c r="X3025">
        <v>2017</v>
      </c>
      <c r="Y3025" s="2">
        <v>11</v>
      </c>
      <c r="Z3025" s="2" t="s">
        <v>11584</v>
      </c>
    </row>
    <row r="3026" spans="1:26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 t="s">
        <v>11080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>
        <v>11</v>
      </c>
      <c r="T3026" s="5">
        <v>0.2</v>
      </c>
      <c r="U3026" s="4">
        <v>17.6418</v>
      </c>
      <c r="V3026" s="6">
        <v>0.33750000000000002</v>
      </c>
      <c r="W3026" t="s">
        <v>11579</v>
      </c>
      <c r="X3026">
        <v>2015</v>
      </c>
      <c r="Y3026" s="2">
        <v>11</v>
      </c>
      <c r="Z3026" s="2" t="s">
        <v>11580</v>
      </c>
    </row>
    <row r="3027" spans="1:26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 t="s">
        <v>11080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>
        <v>3</v>
      </c>
      <c r="T3027" s="5">
        <v>0</v>
      </c>
      <c r="U3027" s="4">
        <v>8.0730000000000004</v>
      </c>
      <c r="V3027" s="6">
        <v>0.45</v>
      </c>
      <c r="W3027" t="s">
        <v>11582</v>
      </c>
      <c r="X3027">
        <v>2015</v>
      </c>
      <c r="Y3027" s="2">
        <v>11</v>
      </c>
      <c r="Z3027" s="2" t="s">
        <v>11580</v>
      </c>
    </row>
    <row r="3028" spans="1:26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 t="s">
        <v>10967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>
        <v>3</v>
      </c>
      <c r="T3028" s="5">
        <v>0.2</v>
      </c>
      <c r="U3028" s="4">
        <v>0</v>
      </c>
      <c r="V3028" s="6">
        <v>0</v>
      </c>
      <c r="W3028" t="s">
        <v>11579</v>
      </c>
      <c r="X3028">
        <v>2017</v>
      </c>
      <c r="Y3028" s="2">
        <v>4</v>
      </c>
      <c r="Z3028" s="2" t="s">
        <v>11584</v>
      </c>
    </row>
    <row r="3029" spans="1:26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 t="s">
        <v>11428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4">
        <v>8.2880000000000003</v>
      </c>
      <c r="S3029">
        <v>2</v>
      </c>
      <c r="T3029" s="5">
        <v>0.2</v>
      </c>
      <c r="U3029" s="4">
        <v>2.6936</v>
      </c>
      <c r="V3029" s="6">
        <v>0.32500000000000001</v>
      </c>
      <c r="W3029" t="s">
        <v>11579</v>
      </c>
      <c r="X3029">
        <v>2014</v>
      </c>
      <c r="Y3029" s="2">
        <v>8</v>
      </c>
      <c r="Z3029" s="2" t="s">
        <v>11580</v>
      </c>
    </row>
    <row r="3030" spans="1:26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 t="s">
        <v>11376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>
        <v>5</v>
      </c>
      <c r="T3030" s="5">
        <v>0</v>
      </c>
      <c r="U3030" s="4">
        <v>80.784000000000006</v>
      </c>
      <c r="V3030" s="6">
        <v>0.16000000000000003</v>
      </c>
      <c r="W3030" t="s">
        <v>11582</v>
      </c>
      <c r="X3030">
        <v>2017</v>
      </c>
      <c r="Y3030" s="2">
        <v>12</v>
      </c>
      <c r="Z3030" s="2" t="s">
        <v>11580</v>
      </c>
    </row>
    <row r="3031" spans="1:26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 t="s">
        <v>11032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4">
        <v>403.16800000000001</v>
      </c>
      <c r="S3031">
        <v>4</v>
      </c>
      <c r="T3031" s="5">
        <v>0.2</v>
      </c>
      <c r="U3031" s="4">
        <v>25.198</v>
      </c>
      <c r="V3031" s="6">
        <v>6.25E-2</v>
      </c>
      <c r="W3031" t="s">
        <v>11579</v>
      </c>
      <c r="X3031">
        <v>2016</v>
      </c>
      <c r="Y3031" s="2">
        <v>3</v>
      </c>
      <c r="Z3031" s="2" t="s">
        <v>11580</v>
      </c>
    </row>
    <row r="3032" spans="1:26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 t="s">
        <v>11391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>
        <v>4</v>
      </c>
      <c r="T3032" s="5">
        <v>0</v>
      </c>
      <c r="U3032" s="4">
        <v>31.091200000000001</v>
      </c>
      <c r="V3032" s="6">
        <v>0.16</v>
      </c>
      <c r="W3032" t="s">
        <v>11582</v>
      </c>
      <c r="X3032">
        <v>2015</v>
      </c>
      <c r="Y3032" s="2">
        <v>9</v>
      </c>
      <c r="Z3032" s="2" t="s">
        <v>11580</v>
      </c>
    </row>
    <row r="3033" spans="1:26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 t="s">
        <v>11391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>
        <v>1</v>
      </c>
      <c r="T3033" s="5">
        <v>0</v>
      </c>
      <c r="U3033" s="4">
        <v>7.5370999999999997</v>
      </c>
      <c r="V3033" s="6">
        <v>0.28999999999999998</v>
      </c>
      <c r="W3033" t="s">
        <v>11582</v>
      </c>
      <c r="X3033">
        <v>2015</v>
      </c>
      <c r="Y3033" s="2">
        <v>9</v>
      </c>
      <c r="Z3033" s="2" t="s">
        <v>11580</v>
      </c>
    </row>
    <row r="3034" spans="1:26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 t="s">
        <v>11032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>
        <v>4</v>
      </c>
      <c r="T3034" s="5">
        <v>0.2</v>
      </c>
      <c r="U3034" s="4">
        <v>-12.196</v>
      </c>
      <c r="V3034" s="6">
        <v>-6.25E-2</v>
      </c>
      <c r="W3034" t="s">
        <v>11579</v>
      </c>
      <c r="X3034">
        <v>2016</v>
      </c>
      <c r="Y3034" s="2">
        <v>11</v>
      </c>
      <c r="Z3034" s="2" t="s">
        <v>11584</v>
      </c>
    </row>
    <row r="3035" spans="1:26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 t="s">
        <v>10989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>
        <v>4</v>
      </c>
      <c r="T3035" s="5">
        <v>0.2</v>
      </c>
      <c r="U3035" s="4">
        <v>7.2576000000000001</v>
      </c>
      <c r="V3035" s="6">
        <v>0.35</v>
      </c>
      <c r="W3035" t="s">
        <v>11579</v>
      </c>
      <c r="X3035">
        <v>2017</v>
      </c>
      <c r="Y3035" s="2">
        <v>9</v>
      </c>
      <c r="Z3035" s="2" t="s">
        <v>11580</v>
      </c>
    </row>
    <row r="3036" spans="1:26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 t="s">
        <v>11232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>
        <v>6</v>
      </c>
      <c r="T3036" s="5">
        <v>0</v>
      </c>
      <c r="U3036" s="4">
        <v>10.202999999999999</v>
      </c>
      <c r="V3036" s="6">
        <v>0.18999999999999997</v>
      </c>
      <c r="W3036" t="s">
        <v>11582</v>
      </c>
      <c r="X3036">
        <v>2015</v>
      </c>
      <c r="Y3036" s="2">
        <v>6</v>
      </c>
      <c r="Z3036" s="2" t="s">
        <v>11580</v>
      </c>
    </row>
    <row r="3037" spans="1:26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 t="s">
        <v>11232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4">
        <v>36.26</v>
      </c>
      <c r="S3037">
        <v>7</v>
      </c>
      <c r="T3037" s="5">
        <v>0</v>
      </c>
      <c r="U3037" s="4">
        <v>16.679600000000001</v>
      </c>
      <c r="V3037" s="6">
        <v>0.46</v>
      </c>
      <c r="W3037" t="s">
        <v>11582</v>
      </c>
      <c r="X3037">
        <v>2015</v>
      </c>
      <c r="Y3037" s="2">
        <v>6</v>
      </c>
      <c r="Z3037" s="2" t="s">
        <v>11580</v>
      </c>
    </row>
    <row r="3038" spans="1:26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 t="s">
        <v>11232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4">
        <v>56.3</v>
      </c>
      <c r="S3038">
        <v>2</v>
      </c>
      <c r="T3038" s="5">
        <v>0</v>
      </c>
      <c r="U3038" s="4">
        <v>15.763999999999999</v>
      </c>
      <c r="V3038" s="6">
        <v>0.28000000000000003</v>
      </c>
      <c r="W3038" t="s">
        <v>11582</v>
      </c>
      <c r="X3038">
        <v>2015</v>
      </c>
      <c r="Y3038" s="2">
        <v>6</v>
      </c>
      <c r="Z3038" s="2" t="s">
        <v>11580</v>
      </c>
    </row>
    <row r="3039" spans="1:26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 t="s">
        <v>11232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>
        <v>5</v>
      </c>
      <c r="T3039" s="5">
        <v>0</v>
      </c>
      <c r="U3039" s="4">
        <v>15.552</v>
      </c>
      <c r="V3039" s="6">
        <v>0.48</v>
      </c>
      <c r="W3039" t="s">
        <v>11582</v>
      </c>
      <c r="X3039">
        <v>2015</v>
      </c>
      <c r="Y3039" s="2">
        <v>6</v>
      </c>
      <c r="Z3039" s="2" t="s">
        <v>11580</v>
      </c>
    </row>
    <row r="3040" spans="1:26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 t="s">
        <v>11232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4">
        <v>29.16</v>
      </c>
      <c r="S3040">
        <v>2</v>
      </c>
      <c r="T3040" s="5">
        <v>0</v>
      </c>
      <c r="U3040" s="4">
        <v>10.789199999999999</v>
      </c>
      <c r="V3040" s="6">
        <v>0.37</v>
      </c>
      <c r="W3040" t="s">
        <v>11582</v>
      </c>
      <c r="X3040">
        <v>2015</v>
      </c>
      <c r="Y3040" s="2">
        <v>6</v>
      </c>
      <c r="Z3040" s="2" t="s">
        <v>11580</v>
      </c>
    </row>
    <row r="3041" spans="1:26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 t="s">
        <v>11033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>
        <v>3</v>
      </c>
      <c r="T3041" s="5">
        <v>0.2</v>
      </c>
      <c r="U3041" s="4">
        <v>-6.4233000000000002</v>
      </c>
      <c r="V3041" s="6">
        <v>-3.7499999999999999E-2</v>
      </c>
      <c r="W3041" t="s">
        <v>11579</v>
      </c>
      <c r="X3041">
        <v>2017</v>
      </c>
      <c r="Y3041" s="2">
        <v>10</v>
      </c>
      <c r="Z3041" s="2" t="s">
        <v>11584</v>
      </c>
    </row>
    <row r="3042" spans="1:26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 t="s">
        <v>11129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>
        <v>5</v>
      </c>
      <c r="T3042" s="5">
        <v>0.2</v>
      </c>
      <c r="U3042" s="4">
        <v>3.3439999999999999</v>
      </c>
      <c r="V3042" s="6">
        <v>0.2</v>
      </c>
      <c r="W3042" t="s">
        <v>11579</v>
      </c>
      <c r="X3042">
        <v>2016</v>
      </c>
      <c r="Y3042" s="2">
        <v>5</v>
      </c>
      <c r="Z3042" s="2" t="s">
        <v>11580</v>
      </c>
    </row>
    <row r="3043" spans="1:26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 t="s">
        <v>11101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>
        <v>2</v>
      </c>
      <c r="T3043" s="5">
        <v>0</v>
      </c>
      <c r="U3043" s="4">
        <v>6.2207999999999997</v>
      </c>
      <c r="V3043" s="6">
        <v>0.47999999999999993</v>
      </c>
      <c r="W3043" t="s">
        <v>11582</v>
      </c>
      <c r="X3043">
        <v>2017</v>
      </c>
      <c r="Y3043" s="2">
        <v>9</v>
      </c>
      <c r="Z3043" s="2" t="s">
        <v>11580</v>
      </c>
    </row>
    <row r="3044" spans="1:26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 t="s">
        <v>11101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4">
        <v>22.18</v>
      </c>
      <c r="S3044">
        <v>2</v>
      </c>
      <c r="T3044" s="5">
        <v>0</v>
      </c>
      <c r="U3044" s="4">
        <v>10.8682</v>
      </c>
      <c r="V3044" s="6">
        <v>0.49</v>
      </c>
      <c r="W3044" t="s">
        <v>11582</v>
      </c>
      <c r="X3044">
        <v>2017</v>
      </c>
      <c r="Y3044" s="2">
        <v>9</v>
      </c>
      <c r="Z3044" s="2" t="s">
        <v>11580</v>
      </c>
    </row>
    <row r="3045" spans="1:26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 t="s">
        <v>11101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4">
        <v>2054.2719999999999</v>
      </c>
      <c r="S3045">
        <v>8</v>
      </c>
      <c r="T3045" s="5">
        <v>0.2</v>
      </c>
      <c r="U3045" s="4">
        <v>256.78399999999999</v>
      </c>
      <c r="V3045" s="6">
        <v>0.125</v>
      </c>
      <c r="W3045" t="s">
        <v>11579</v>
      </c>
      <c r="X3045">
        <v>2017</v>
      </c>
      <c r="Y3045" s="2">
        <v>9</v>
      </c>
      <c r="Z3045" s="2" t="s">
        <v>11580</v>
      </c>
    </row>
    <row r="3046" spans="1:26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 t="s">
        <v>11014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>
        <v>5</v>
      </c>
      <c r="T3046" s="5">
        <v>0.4</v>
      </c>
      <c r="U3046" s="4">
        <v>-255.74250000000001</v>
      </c>
      <c r="V3046" s="6">
        <v>-0.25</v>
      </c>
      <c r="W3046" t="s">
        <v>11585</v>
      </c>
      <c r="X3046">
        <v>2015</v>
      </c>
      <c r="Y3046" s="2">
        <v>4</v>
      </c>
      <c r="Z3046" s="2" t="s">
        <v>11584</v>
      </c>
    </row>
    <row r="3047" spans="1:26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 t="s">
        <v>11223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4">
        <v>13.9</v>
      </c>
      <c r="S3047">
        <v>5</v>
      </c>
      <c r="T3047" s="5">
        <v>0</v>
      </c>
      <c r="U3047" s="4">
        <v>3.6139999999999999</v>
      </c>
      <c r="V3047" s="6">
        <v>0.26</v>
      </c>
      <c r="W3047" t="s">
        <v>11582</v>
      </c>
      <c r="X3047">
        <v>2017</v>
      </c>
      <c r="Y3047" s="2">
        <v>11</v>
      </c>
      <c r="Z3047" s="2" t="s">
        <v>11580</v>
      </c>
    </row>
    <row r="3048" spans="1:26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 t="s">
        <v>11223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>
        <v>1</v>
      </c>
      <c r="T3048" s="5">
        <v>0</v>
      </c>
      <c r="U3048" s="4">
        <v>12.1348</v>
      </c>
      <c r="V3048" s="6">
        <v>0.46</v>
      </c>
      <c r="W3048" t="s">
        <v>11582</v>
      </c>
      <c r="X3048">
        <v>2017</v>
      </c>
      <c r="Y3048" s="2">
        <v>11</v>
      </c>
      <c r="Z3048" s="2" t="s">
        <v>11580</v>
      </c>
    </row>
    <row r="3049" spans="1:26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 t="s">
        <v>11038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>
        <v>7</v>
      </c>
      <c r="T3049" s="5">
        <v>0.2</v>
      </c>
      <c r="U3049" s="4">
        <v>13.4925</v>
      </c>
      <c r="V3049" s="6">
        <v>0.3125</v>
      </c>
      <c r="W3049" t="s">
        <v>11579</v>
      </c>
      <c r="X3049">
        <v>2014</v>
      </c>
      <c r="Y3049" s="2">
        <v>9</v>
      </c>
      <c r="Z3049" s="2" t="s">
        <v>11580</v>
      </c>
    </row>
    <row r="3050" spans="1:26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 t="s">
        <v>11252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>
        <v>2</v>
      </c>
      <c r="T3050" s="5">
        <v>0</v>
      </c>
      <c r="U3050" s="4">
        <v>70.006</v>
      </c>
      <c r="V3050" s="6">
        <v>0.16999999999999998</v>
      </c>
      <c r="W3050" t="s">
        <v>11582</v>
      </c>
      <c r="X3050">
        <v>2017</v>
      </c>
      <c r="Y3050" s="2">
        <v>4</v>
      </c>
      <c r="Z3050" s="2" t="s">
        <v>11580</v>
      </c>
    </row>
    <row r="3051" spans="1:26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 t="s">
        <v>11252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>
        <v>4</v>
      </c>
      <c r="T3051" s="5">
        <v>0</v>
      </c>
      <c r="U3051" s="4">
        <v>129.6</v>
      </c>
      <c r="V3051" s="6">
        <v>0.36</v>
      </c>
      <c r="W3051" t="s">
        <v>11582</v>
      </c>
      <c r="X3051">
        <v>2017</v>
      </c>
      <c r="Y3051" s="2">
        <v>4</v>
      </c>
      <c r="Z3051" s="2" t="s">
        <v>11580</v>
      </c>
    </row>
    <row r="3052" spans="1:26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 t="s">
        <v>11429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4">
        <v>41.96</v>
      </c>
      <c r="S3052">
        <v>2</v>
      </c>
      <c r="T3052" s="5">
        <v>0</v>
      </c>
      <c r="U3052" s="4">
        <v>2.9371999999999998</v>
      </c>
      <c r="V3052" s="6">
        <v>6.9999999999999993E-2</v>
      </c>
      <c r="W3052" t="s">
        <v>11582</v>
      </c>
      <c r="X3052">
        <v>2017</v>
      </c>
      <c r="Y3052" s="2">
        <v>10</v>
      </c>
      <c r="Z3052" s="2" t="s">
        <v>11580</v>
      </c>
    </row>
    <row r="3053" spans="1:26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 t="s">
        <v>11429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>
        <v>4</v>
      </c>
      <c r="T3053" s="5">
        <v>0</v>
      </c>
      <c r="U3053" s="4">
        <v>66.073599999999999</v>
      </c>
      <c r="V3053" s="6">
        <v>0.28999999999999998</v>
      </c>
      <c r="W3053" t="s">
        <v>11582</v>
      </c>
      <c r="X3053">
        <v>2017</v>
      </c>
      <c r="Y3053" s="2">
        <v>10</v>
      </c>
      <c r="Z3053" s="2" t="s">
        <v>11580</v>
      </c>
    </row>
    <row r="3054" spans="1:26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 t="s">
        <v>11429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>
        <v>2</v>
      </c>
      <c r="T3054" s="5">
        <v>0</v>
      </c>
      <c r="U3054" s="4">
        <v>18.211200000000002</v>
      </c>
      <c r="V3054" s="6">
        <v>0.48000000000000009</v>
      </c>
      <c r="W3054" t="s">
        <v>11582</v>
      </c>
      <c r="X3054">
        <v>2017</v>
      </c>
      <c r="Y3054" s="2">
        <v>10</v>
      </c>
      <c r="Z3054" s="2" t="s">
        <v>11580</v>
      </c>
    </row>
    <row r="3055" spans="1:26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 t="s">
        <v>11237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4">
        <v>517.9</v>
      </c>
      <c r="S3055">
        <v>2</v>
      </c>
      <c r="T3055" s="5">
        <v>0</v>
      </c>
      <c r="U3055" s="4">
        <v>134.654</v>
      </c>
      <c r="V3055" s="6">
        <v>0.26</v>
      </c>
      <c r="W3055" t="s">
        <v>11582</v>
      </c>
      <c r="X3055">
        <v>2016</v>
      </c>
      <c r="Y3055" s="2">
        <v>4</v>
      </c>
      <c r="Z3055" s="2" t="s">
        <v>11580</v>
      </c>
    </row>
    <row r="3056" spans="1:26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 t="s">
        <v>11237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>
        <v>2</v>
      </c>
      <c r="T3056" s="5">
        <v>0</v>
      </c>
      <c r="U3056" s="4">
        <v>2.4287999999999998</v>
      </c>
      <c r="V3056" s="6">
        <v>0.45999999999999996</v>
      </c>
      <c r="W3056" t="s">
        <v>11582</v>
      </c>
      <c r="X3056">
        <v>2016</v>
      </c>
      <c r="Y3056" s="2">
        <v>4</v>
      </c>
      <c r="Z3056" s="2" t="s">
        <v>11580</v>
      </c>
    </row>
    <row r="3057" spans="1:26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 t="s">
        <v>10955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>
        <v>5</v>
      </c>
      <c r="T3057" s="5">
        <v>0.2</v>
      </c>
      <c r="U3057" s="4">
        <v>874.98749999999995</v>
      </c>
      <c r="V3057" s="6">
        <v>0.3125</v>
      </c>
      <c r="W3057" t="s">
        <v>11579</v>
      </c>
      <c r="X3057">
        <v>2015</v>
      </c>
      <c r="Y3057" s="2">
        <v>8</v>
      </c>
      <c r="Z3057" s="2" t="s">
        <v>11580</v>
      </c>
    </row>
    <row r="3058" spans="1:26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 t="s">
        <v>11034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4">
        <v>8.9600000000000009</v>
      </c>
      <c r="S3058">
        <v>2</v>
      </c>
      <c r="T3058" s="5">
        <v>0</v>
      </c>
      <c r="U3058" s="4">
        <v>4.3007999999999997</v>
      </c>
      <c r="V3058" s="6">
        <v>0.47999999999999993</v>
      </c>
      <c r="W3058" t="s">
        <v>11582</v>
      </c>
      <c r="X3058">
        <v>2017</v>
      </c>
      <c r="Y3058" s="2">
        <v>10</v>
      </c>
      <c r="Z3058" s="2" t="s">
        <v>11580</v>
      </c>
    </row>
    <row r="3059" spans="1:26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 t="s">
        <v>11034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>
        <v>10</v>
      </c>
      <c r="T3059" s="5">
        <v>0</v>
      </c>
      <c r="U3059" s="4">
        <v>15.12</v>
      </c>
      <c r="V3059" s="6">
        <v>0.48</v>
      </c>
      <c r="W3059" t="s">
        <v>11582</v>
      </c>
      <c r="X3059">
        <v>2017</v>
      </c>
      <c r="Y3059" s="2">
        <v>10</v>
      </c>
      <c r="Z3059" s="2" t="s">
        <v>11580</v>
      </c>
    </row>
    <row r="3060" spans="1:26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 t="s">
        <v>11034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>
        <v>2</v>
      </c>
      <c r="T3060" s="5">
        <v>0</v>
      </c>
      <c r="U3060" s="4">
        <v>10.3904</v>
      </c>
      <c r="V3060" s="6">
        <v>0.34</v>
      </c>
      <c r="W3060" t="s">
        <v>11582</v>
      </c>
      <c r="X3060">
        <v>2017</v>
      </c>
      <c r="Y3060" s="2">
        <v>10</v>
      </c>
      <c r="Z3060" s="2" t="s">
        <v>11580</v>
      </c>
    </row>
    <row r="3061" spans="1:26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 t="s">
        <v>11034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4">
        <v>24.367999999999999</v>
      </c>
      <c r="S3061">
        <v>2</v>
      </c>
      <c r="T3061" s="5">
        <v>0.2</v>
      </c>
      <c r="U3061" s="4">
        <v>-3.3506</v>
      </c>
      <c r="V3061" s="6">
        <v>-0.13750000000000001</v>
      </c>
      <c r="W3061" t="s">
        <v>11579</v>
      </c>
      <c r="X3061">
        <v>2017</v>
      </c>
      <c r="Y3061" s="2">
        <v>10</v>
      </c>
      <c r="Z3061" s="2" t="s">
        <v>11584</v>
      </c>
    </row>
    <row r="3062" spans="1:26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 t="s">
        <v>11002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>
        <v>3</v>
      </c>
      <c r="T3062" s="5">
        <v>0.2</v>
      </c>
      <c r="U3062" s="4">
        <v>22.4955</v>
      </c>
      <c r="V3062" s="6">
        <v>0.1875</v>
      </c>
      <c r="W3062" t="s">
        <v>11579</v>
      </c>
      <c r="X3062">
        <v>2016</v>
      </c>
      <c r="Y3062" s="2">
        <v>11</v>
      </c>
      <c r="Z3062" s="2" t="s">
        <v>11580</v>
      </c>
    </row>
    <row r="3063" spans="1:26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 t="s">
        <v>10970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>
        <v>8</v>
      </c>
      <c r="T3063" s="5">
        <v>0.2</v>
      </c>
      <c r="U3063" s="4">
        <v>9.7439999999999998</v>
      </c>
      <c r="V3063" s="6">
        <v>0.36249999999999999</v>
      </c>
      <c r="W3063" t="s">
        <v>11579</v>
      </c>
      <c r="X3063">
        <v>2017</v>
      </c>
      <c r="Y3063" s="2">
        <v>3</v>
      </c>
      <c r="Z3063" s="2" t="s">
        <v>11580</v>
      </c>
    </row>
    <row r="3064" spans="1:26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 t="s">
        <v>11345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4">
        <v>83.97</v>
      </c>
      <c r="S3064">
        <v>3</v>
      </c>
      <c r="T3064" s="5">
        <v>0</v>
      </c>
      <c r="U3064" s="4">
        <v>23.511600000000001</v>
      </c>
      <c r="V3064" s="6">
        <v>0.28000000000000003</v>
      </c>
      <c r="W3064" t="s">
        <v>11582</v>
      </c>
      <c r="X3064">
        <v>2015</v>
      </c>
      <c r="Y3064" s="2">
        <v>11</v>
      </c>
      <c r="Z3064" s="2" t="s">
        <v>11580</v>
      </c>
    </row>
    <row r="3065" spans="1:26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 t="s">
        <v>11345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4">
        <v>104.97</v>
      </c>
      <c r="S3065">
        <v>3</v>
      </c>
      <c r="T3065" s="5">
        <v>0</v>
      </c>
      <c r="U3065" s="4">
        <v>7.3479000000000001</v>
      </c>
      <c r="V3065" s="6">
        <v>7.0000000000000007E-2</v>
      </c>
      <c r="W3065" t="s">
        <v>11582</v>
      </c>
      <c r="X3065">
        <v>2015</v>
      </c>
      <c r="Y3065" s="2">
        <v>11</v>
      </c>
      <c r="Z3065" s="2" t="s">
        <v>11580</v>
      </c>
    </row>
    <row r="3066" spans="1:26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 t="s">
        <v>11090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>
        <v>8</v>
      </c>
      <c r="T3066" s="5">
        <v>0</v>
      </c>
      <c r="U3066" s="4">
        <v>25.423999999999999</v>
      </c>
      <c r="V3066" s="6">
        <v>0.28000000000000003</v>
      </c>
      <c r="W3066" t="s">
        <v>11582</v>
      </c>
      <c r="X3066">
        <v>2017</v>
      </c>
      <c r="Y3066" s="2">
        <v>3</v>
      </c>
      <c r="Z3066" s="2" t="s">
        <v>11580</v>
      </c>
    </row>
    <row r="3067" spans="1:26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 t="s">
        <v>11090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>
        <v>8</v>
      </c>
      <c r="T3067" s="5">
        <v>0.2</v>
      </c>
      <c r="U3067" s="4">
        <v>49.257599999999996</v>
      </c>
      <c r="V3067" s="6">
        <v>0.35</v>
      </c>
      <c r="W3067" t="s">
        <v>11579</v>
      </c>
      <c r="X3067">
        <v>2017</v>
      </c>
      <c r="Y3067" s="2">
        <v>3</v>
      </c>
      <c r="Z3067" s="2" t="s">
        <v>11580</v>
      </c>
    </row>
    <row r="3068" spans="1:26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 t="s">
        <v>11090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4">
        <v>214.95</v>
      </c>
      <c r="S3068">
        <v>5</v>
      </c>
      <c r="T3068" s="5">
        <v>0</v>
      </c>
      <c r="U3068" s="4">
        <v>88.129499999999993</v>
      </c>
      <c r="V3068" s="6">
        <v>0.41</v>
      </c>
      <c r="W3068" t="s">
        <v>11582</v>
      </c>
      <c r="X3068">
        <v>2017</v>
      </c>
      <c r="Y3068" s="2">
        <v>3</v>
      </c>
      <c r="Z3068" s="2" t="s">
        <v>11580</v>
      </c>
    </row>
    <row r="3069" spans="1:26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 t="s">
        <v>11090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4">
        <v>45.36</v>
      </c>
      <c r="S3069">
        <v>7</v>
      </c>
      <c r="T3069" s="5">
        <v>0</v>
      </c>
      <c r="U3069" s="4">
        <v>21.7728</v>
      </c>
      <c r="V3069" s="6">
        <v>0.48</v>
      </c>
      <c r="W3069" t="s">
        <v>11582</v>
      </c>
      <c r="X3069">
        <v>2017</v>
      </c>
      <c r="Y3069" s="2">
        <v>3</v>
      </c>
      <c r="Z3069" s="2" t="s">
        <v>11580</v>
      </c>
    </row>
    <row r="3070" spans="1:26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 t="s">
        <v>11090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4">
        <v>288.24</v>
      </c>
      <c r="S3070">
        <v>6</v>
      </c>
      <c r="T3070" s="5">
        <v>0</v>
      </c>
      <c r="U3070" s="4">
        <v>138.3552</v>
      </c>
      <c r="V3070" s="6">
        <v>0.48</v>
      </c>
      <c r="W3070" t="s">
        <v>11582</v>
      </c>
      <c r="X3070">
        <v>2017</v>
      </c>
      <c r="Y3070" s="2">
        <v>3</v>
      </c>
      <c r="Z3070" s="2" t="s">
        <v>11580</v>
      </c>
    </row>
    <row r="3071" spans="1:26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 t="s">
        <v>11009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4">
        <v>663.93600000000004</v>
      </c>
      <c r="S3071">
        <v>4</v>
      </c>
      <c r="T3071" s="5">
        <v>0.2</v>
      </c>
      <c r="U3071" s="4">
        <v>82.992000000000004</v>
      </c>
      <c r="V3071" s="6">
        <v>0.125</v>
      </c>
      <c r="W3071" t="s">
        <v>11579</v>
      </c>
      <c r="X3071">
        <v>2017</v>
      </c>
      <c r="Y3071" s="2">
        <v>11</v>
      </c>
      <c r="Z3071" s="2" t="s">
        <v>11580</v>
      </c>
    </row>
    <row r="3072" spans="1:26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 t="s">
        <v>11345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>
        <v>7</v>
      </c>
      <c r="T3072" s="5">
        <v>0</v>
      </c>
      <c r="U3072" s="4">
        <v>792.26909999999998</v>
      </c>
      <c r="V3072" s="6">
        <v>0.27</v>
      </c>
      <c r="W3072" t="s">
        <v>11582</v>
      </c>
      <c r="X3072">
        <v>2014</v>
      </c>
      <c r="Y3072" s="2">
        <v>11</v>
      </c>
      <c r="Z3072" s="2" t="s">
        <v>11580</v>
      </c>
    </row>
    <row r="3073" spans="1:26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 t="s">
        <v>11345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4">
        <v>124.41</v>
      </c>
      <c r="S3073">
        <v>3</v>
      </c>
      <c r="T3073" s="5">
        <v>0</v>
      </c>
      <c r="U3073" s="4">
        <v>14.9292</v>
      </c>
      <c r="V3073" s="6">
        <v>0.12</v>
      </c>
      <c r="W3073" t="s">
        <v>11582</v>
      </c>
      <c r="X3073">
        <v>2014</v>
      </c>
      <c r="Y3073" s="2">
        <v>11</v>
      </c>
      <c r="Z3073" s="2" t="s">
        <v>11580</v>
      </c>
    </row>
    <row r="3074" spans="1:26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 t="s">
        <v>11345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>
        <v>5</v>
      </c>
      <c r="T3074" s="5">
        <v>0</v>
      </c>
      <c r="U3074" s="4">
        <v>26.565000000000001</v>
      </c>
      <c r="V3074" s="6">
        <v>0.46</v>
      </c>
      <c r="W3074" t="s">
        <v>11582</v>
      </c>
      <c r="X3074">
        <v>2014</v>
      </c>
      <c r="Y3074" s="2">
        <v>11</v>
      </c>
      <c r="Z3074" s="2" t="s">
        <v>11580</v>
      </c>
    </row>
    <row r="3075" spans="1:26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 t="s">
        <v>10984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>
        <v>2</v>
      </c>
      <c r="T3075" s="5">
        <v>0</v>
      </c>
      <c r="U3075" s="4">
        <v>28.614999999999998</v>
      </c>
      <c r="V3075" s="6">
        <v>0.25</v>
      </c>
      <c r="W3075" t="s">
        <v>11582</v>
      </c>
      <c r="X3075">
        <v>2016</v>
      </c>
      <c r="Y3075" s="2">
        <v>1</v>
      </c>
      <c r="Z3075" s="2" t="s">
        <v>11580</v>
      </c>
    </row>
    <row r="3076" spans="1:26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 t="s">
        <v>10991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>
        <v>2</v>
      </c>
      <c r="T3076" s="5">
        <v>0.15</v>
      </c>
      <c r="U3076" s="4">
        <v>18.454799999999999</v>
      </c>
      <c r="V3076" s="6">
        <v>0.15294117647058822</v>
      </c>
      <c r="W3076" t="s">
        <v>11579</v>
      </c>
      <c r="X3076">
        <v>2015</v>
      </c>
      <c r="Y3076" s="2">
        <v>10</v>
      </c>
      <c r="Z3076" s="2" t="s">
        <v>11580</v>
      </c>
    </row>
    <row r="3077" spans="1:26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 t="s">
        <v>11035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>
        <v>3</v>
      </c>
      <c r="T3077" s="5">
        <v>0.2</v>
      </c>
      <c r="U3077" s="4">
        <v>38.572200000000002</v>
      </c>
      <c r="V3077" s="6">
        <v>0.11250000000000002</v>
      </c>
      <c r="W3077" t="s">
        <v>11579</v>
      </c>
      <c r="X3077">
        <v>2014</v>
      </c>
      <c r="Y3077" s="2">
        <v>7</v>
      </c>
      <c r="Z3077" s="2" t="s">
        <v>11580</v>
      </c>
    </row>
    <row r="3078" spans="1:26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 t="s">
        <v>11035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>
        <v>5</v>
      </c>
      <c r="T3078" s="5">
        <v>0.6</v>
      </c>
      <c r="U3078" s="4">
        <v>-14.228999999999999</v>
      </c>
      <c r="V3078" s="6">
        <v>-0.85</v>
      </c>
      <c r="W3078" t="s">
        <v>11583</v>
      </c>
      <c r="X3078">
        <v>2014</v>
      </c>
      <c r="Y3078" s="2">
        <v>7</v>
      </c>
      <c r="Z3078" s="2" t="s">
        <v>11584</v>
      </c>
    </row>
    <row r="3079" spans="1:26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 t="s">
        <v>11035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>
        <v>2</v>
      </c>
      <c r="T3079" s="5">
        <v>0.3</v>
      </c>
      <c r="U3079" s="4">
        <v>-140.196</v>
      </c>
      <c r="V3079" s="6">
        <v>-0.14285714285714285</v>
      </c>
      <c r="W3079" t="s">
        <v>11585</v>
      </c>
      <c r="X3079">
        <v>2014</v>
      </c>
      <c r="Y3079" s="2">
        <v>7</v>
      </c>
      <c r="Z3079" s="2" t="s">
        <v>11584</v>
      </c>
    </row>
    <row r="3080" spans="1:26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 t="s">
        <v>11022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>
        <v>8</v>
      </c>
      <c r="T3080" s="5">
        <v>0</v>
      </c>
      <c r="U3080" s="4">
        <v>10.507199999999999</v>
      </c>
      <c r="V3080" s="6">
        <v>0.32999999999999996</v>
      </c>
      <c r="W3080" t="s">
        <v>11582</v>
      </c>
      <c r="X3080">
        <v>2014</v>
      </c>
      <c r="Y3080" s="2">
        <v>5</v>
      </c>
      <c r="Z3080" s="2" t="s">
        <v>11580</v>
      </c>
    </row>
    <row r="3081" spans="1:26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 t="s">
        <v>11430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>
        <v>2</v>
      </c>
      <c r="T3081" s="5">
        <v>0</v>
      </c>
      <c r="U3081" s="4">
        <v>6.2207999999999997</v>
      </c>
      <c r="V3081" s="6">
        <v>0.47999999999999993</v>
      </c>
      <c r="W3081" t="s">
        <v>11582</v>
      </c>
      <c r="X3081">
        <v>2017</v>
      </c>
      <c r="Y3081" s="2">
        <v>9</v>
      </c>
      <c r="Z3081" s="2" t="s">
        <v>11580</v>
      </c>
    </row>
    <row r="3082" spans="1:26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 t="s">
        <v>11430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>
        <v>3</v>
      </c>
      <c r="T3082" s="5">
        <v>0.2</v>
      </c>
      <c r="U3082" s="4">
        <v>15.111599999999999</v>
      </c>
      <c r="V3082" s="6">
        <v>0.35</v>
      </c>
      <c r="W3082" t="s">
        <v>11579</v>
      </c>
      <c r="X3082">
        <v>2017</v>
      </c>
      <c r="Y3082" s="2">
        <v>9</v>
      </c>
      <c r="Z3082" s="2" t="s">
        <v>11580</v>
      </c>
    </row>
    <row r="3083" spans="1:26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 t="s">
        <v>11282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>
        <v>2</v>
      </c>
      <c r="T3083" s="5">
        <v>0</v>
      </c>
      <c r="U3083" s="4">
        <v>28.0032</v>
      </c>
      <c r="V3083" s="6">
        <v>0.48</v>
      </c>
      <c r="W3083" t="s">
        <v>11582</v>
      </c>
      <c r="X3083">
        <v>2017</v>
      </c>
      <c r="Y3083" s="2">
        <v>5</v>
      </c>
      <c r="Z3083" s="2" t="s">
        <v>11580</v>
      </c>
    </row>
    <row r="3084" spans="1:26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 t="s">
        <v>11282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4">
        <v>539.97</v>
      </c>
      <c r="S3084">
        <v>3</v>
      </c>
      <c r="T3084" s="5">
        <v>0</v>
      </c>
      <c r="U3084" s="4">
        <v>134.99250000000001</v>
      </c>
      <c r="V3084" s="6">
        <v>0.25</v>
      </c>
      <c r="W3084" t="s">
        <v>11582</v>
      </c>
      <c r="X3084">
        <v>2017</v>
      </c>
      <c r="Y3084" s="2">
        <v>5</v>
      </c>
      <c r="Z3084" s="2" t="s">
        <v>11580</v>
      </c>
    </row>
    <row r="3085" spans="1:26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 t="s">
        <v>10978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>
        <v>1</v>
      </c>
      <c r="T3085" s="5">
        <v>0.2</v>
      </c>
      <c r="U3085" s="4">
        <v>1.3257000000000001</v>
      </c>
      <c r="V3085" s="6">
        <v>0.33750000000000002</v>
      </c>
      <c r="W3085" t="s">
        <v>11579</v>
      </c>
      <c r="X3085">
        <v>2014</v>
      </c>
      <c r="Y3085" s="2">
        <v>1</v>
      </c>
      <c r="Z3085" s="2" t="s">
        <v>11580</v>
      </c>
    </row>
    <row r="3086" spans="1:26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 t="s">
        <v>10974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>
        <v>4</v>
      </c>
      <c r="T3086" s="5">
        <v>0.8</v>
      </c>
      <c r="U3086" s="4">
        <v>-417.09359999999998</v>
      </c>
      <c r="V3086" s="6">
        <v>-1.65</v>
      </c>
      <c r="W3086" t="s">
        <v>11583</v>
      </c>
      <c r="X3086">
        <v>2017</v>
      </c>
      <c r="Y3086" s="2">
        <v>2</v>
      </c>
      <c r="Z3086" s="2" t="s">
        <v>11584</v>
      </c>
    </row>
    <row r="3087" spans="1:26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 t="s">
        <v>10974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>
        <v>2</v>
      </c>
      <c r="T3087" s="5">
        <v>0.2</v>
      </c>
      <c r="U3087" s="4">
        <v>15.997999999999999</v>
      </c>
      <c r="V3087" s="6">
        <v>0.125</v>
      </c>
      <c r="W3087" t="s">
        <v>11579</v>
      </c>
      <c r="X3087">
        <v>2017</v>
      </c>
      <c r="Y3087" s="2">
        <v>2</v>
      </c>
      <c r="Z3087" s="2" t="s">
        <v>11580</v>
      </c>
    </row>
    <row r="3088" spans="1:26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 t="s">
        <v>10974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4">
        <v>3.984</v>
      </c>
      <c r="S3088">
        <v>2</v>
      </c>
      <c r="T3088" s="5">
        <v>0.6</v>
      </c>
      <c r="U3088" s="4">
        <v>-2.6892</v>
      </c>
      <c r="V3088" s="6">
        <v>-0.67500000000000004</v>
      </c>
      <c r="W3088" t="s">
        <v>11583</v>
      </c>
      <c r="X3088">
        <v>2017</v>
      </c>
      <c r="Y3088" s="2">
        <v>2</v>
      </c>
      <c r="Z3088" s="2" t="s">
        <v>11584</v>
      </c>
    </row>
    <row r="3089" spans="1:26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 t="s">
        <v>10974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>
        <v>2</v>
      </c>
      <c r="T3089" s="5">
        <v>0.8</v>
      </c>
      <c r="U3089" s="4">
        <v>-32.479999999999997</v>
      </c>
      <c r="V3089" s="6">
        <v>-2.4999999999999996</v>
      </c>
      <c r="W3089" t="s">
        <v>11583</v>
      </c>
      <c r="X3089">
        <v>2017</v>
      </c>
      <c r="Y3089" s="2">
        <v>2</v>
      </c>
      <c r="Z3089" s="2" t="s">
        <v>11584</v>
      </c>
    </row>
    <row r="3090" spans="1:26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 t="s">
        <v>11207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>
        <v>5</v>
      </c>
      <c r="T3090" s="5">
        <v>0</v>
      </c>
      <c r="U3090" s="4">
        <v>25.62</v>
      </c>
      <c r="V3090" s="6">
        <v>0.42000000000000004</v>
      </c>
      <c r="W3090" t="s">
        <v>11582</v>
      </c>
      <c r="X3090">
        <v>2017</v>
      </c>
      <c r="Y3090" s="2">
        <v>3</v>
      </c>
      <c r="Z3090" s="2" t="s">
        <v>11580</v>
      </c>
    </row>
    <row r="3091" spans="1:26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 t="s">
        <v>11207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4">
        <v>671.93</v>
      </c>
      <c r="S3091">
        <v>7</v>
      </c>
      <c r="T3091" s="5">
        <v>0</v>
      </c>
      <c r="U3091" s="4">
        <v>188.1404</v>
      </c>
      <c r="V3091" s="6">
        <v>0.28000000000000003</v>
      </c>
      <c r="W3091" t="s">
        <v>11582</v>
      </c>
      <c r="X3091">
        <v>2017</v>
      </c>
      <c r="Y3091" s="2">
        <v>3</v>
      </c>
      <c r="Z3091" s="2" t="s">
        <v>11580</v>
      </c>
    </row>
    <row r="3092" spans="1:26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 t="s">
        <v>11345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>
        <v>7</v>
      </c>
      <c r="T3092" s="5">
        <v>0</v>
      </c>
      <c r="U3092" s="4">
        <v>219.45140000000001</v>
      </c>
      <c r="V3092" s="6">
        <v>0.49</v>
      </c>
      <c r="W3092" t="s">
        <v>11582</v>
      </c>
      <c r="X3092">
        <v>2016</v>
      </c>
      <c r="Y3092" s="2">
        <v>3</v>
      </c>
      <c r="Z3092" s="2" t="s">
        <v>11580</v>
      </c>
    </row>
    <row r="3093" spans="1:26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 t="s">
        <v>11345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>
        <v>5</v>
      </c>
      <c r="T3093" s="5">
        <v>0</v>
      </c>
      <c r="U3093" s="4">
        <v>129.5865</v>
      </c>
      <c r="V3093" s="6">
        <v>0.27</v>
      </c>
      <c r="W3093" t="s">
        <v>11582</v>
      </c>
      <c r="X3093">
        <v>2016</v>
      </c>
      <c r="Y3093" s="2">
        <v>3</v>
      </c>
      <c r="Z3093" s="2" t="s">
        <v>11580</v>
      </c>
    </row>
    <row r="3094" spans="1:26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 t="s">
        <v>11345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4">
        <v>166.44</v>
      </c>
      <c r="S3094">
        <v>3</v>
      </c>
      <c r="T3094" s="5">
        <v>0</v>
      </c>
      <c r="U3094" s="4">
        <v>79.891199999999998</v>
      </c>
      <c r="V3094" s="6">
        <v>0.48</v>
      </c>
      <c r="W3094" t="s">
        <v>11582</v>
      </c>
      <c r="X3094">
        <v>2016</v>
      </c>
      <c r="Y3094" s="2">
        <v>3</v>
      </c>
      <c r="Z3094" s="2" t="s">
        <v>11580</v>
      </c>
    </row>
    <row r="3095" spans="1:26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 t="s">
        <v>11036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>
        <v>4</v>
      </c>
      <c r="T3095" s="5">
        <v>0.2</v>
      </c>
      <c r="U3095" s="4">
        <v>2.7719999999999998</v>
      </c>
      <c r="V3095" s="6">
        <v>8.7499999999999994E-2</v>
      </c>
      <c r="W3095" t="s">
        <v>11579</v>
      </c>
      <c r="X3095">
        <v>2015</v>
      </c>
      <c r="Y3095" s="2">
        <v>8</v>
      </c>
      <c r="Z3095" s="2" t="s">
        <v>11580</v>
      </c>
    </row>
    <row r="3096" spans="1:26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 t="s">
        <v>11036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>
        <v>2</v>
      </c>
      <c r="T3096" s="5">
        <v>0.2</v>
      </c>
      <c r="U3096" s="4">
        <v>3.6288</v>
      </c>
      <c r="V3096" s="6">
        <v>0.35</v>
      </c>
      <c r="W3096" t="s">
        <v>11579</v>
      </c>
      <c r="X3096">
        <v>2015</v>
      </c>
      <c r="Y3096" s="2">
        <v>8</v>
      </c>
      <c r="Z3096" s="2" t="s">
        <v>11580</v>
      </c>
    </row>
    <row r="3097" spans="1:26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 t="s">
        <v>11036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>
        <v>8</v>
      </c>
      <c r="T3097" s="5">
        <v>0.2</v>
      </c>
      <c r="U3097" s="4">
        <v>2.2559999999999998</v>
      </c>
      <c r="V3097" s="6">
        <v>0.18749999999999997</v>
      </c>
      <c r="W3097" t="s">
        <v>11579</v>
      </c>
      <c r="X3097">
        <v>2015</v>
      </c>
      <c r="Y3097" s="2">
        <v>8</v>
      </c>
      <c r="Z3097" s="2" t="s">
        <v>11580</v>
      </c>
    </row>
    <row r="3098" spans="1:26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 t="s">
        <v>11036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>
        <v>2</v>
      </c>
      <c r="T3098" s="5">
        <v>0.8</v>
      </c>
      <c r="U3098" s="4">
        <v>-13.5548</v>
      </c>
      <c r="V3098" s="6">
        <v>-2.35</v>
      </c>
      <c r="W3098" t="s">
        <v>11583</v>
      </c>
      <c r="X3098">
        <v>2015</v>
      </c>
      <c r="Y3098" s="2">
        <v>8</v>
      </c>
      <c r="Z3098" s="2" t="s">
        <v>11584</v>
      </c>
    </row>
    <row r="3099" spans="1:26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 t="s">
        <v>11037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>
        <v>4</v>
      </c>
      <c r="T3099" s="5">
        <v>0.2</v>
      </c>
      <c r="U3099" s="4">
        <v>11.592000000000001</v>
      </c>
      <c r="V3099" s="6">
        <v>0.35000000000000003</v>
      </c>
      <c r="W3099" t="s">
        <v>11579</v>
      </c>
      <c r="X3099">
        <v>2017</v>
      </c>
      <c r="Y3099" s="2">
        <v>4</v>
      </c>
      <c r="Z3099" s="2" t="s">
        <v>11580</v>
      </c>
    </row>
    <row r="3100" spans="1:26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 t="s">
        <v>11037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>
        <v>4</v>
      </c>
      <c r="T3100" s="5">
        <v>0.32</v>
      </c>
      <c r="U3100" s="4">
        <v>-42.1096</v>
      </c>
      <c r="V3100" s="6">
        <v>-0.19117647058823528</v>
      </c>
      <c r="W3100" t="s">
        <v>11585</v>
      </c>
      <c r="X3100">
        <v>2017</v>
      </c>
      <c r="Y3100" s="2">
        <v>4</v>
      </c>
      <c r="Z3100" s="2" t="s">
        <v>11584</v>
      </c>
    </row>
    <row r="3101" spans="1:26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 t="s">
        <v>10978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4">
        <v>10.776</v>
      </c>
      <c r="S3101">
        <v>3</v>
      </c>
      <c r="T3101" s="5">
        <v>0.2</v>
      </c>
      <c r="U3101" s="4">
        <v>3.5022000000000002</v>
      </c>
      <c r="V3101" s="6">
        <v>0.32500000000000001</v>
      </c>
      <c r="W3101" t="s">
        <v>11579</v>
      </c>
      <c r="X3101">
        <v>2017</v>
      </c>
      <c r="Y3101" s="2">
        <v>4</v>
      </c>
      <c r="Z3101" s="2" t="s">
        <v>11580</v>
      </c>
    </row>
    <row r="3102" spans="1:26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 t="s">
        <v>10978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>
        <v>3</v>
      </c>
      <c r="T3102" s="5">
        <v>0.2</v>
      </c>
      <c r="U3102" s="4">
        <v>9.0882000000000005</v>
      </c>
      <c r="V3102" s="6">
        <v>3.7499999999999999E-2</v>
      </c>
      <c r="W3102" t="s">
        <v>11579</v>
      </c>
      <c r="X3102">
        <v>2017</v>
      </c>
      <c r="Y3102" s="2">
        <v>4</v>
      </c>
      <c r="Z3102" s="2" t="s">
        <v>11580</v>
      </c>
    </row>
    <row r="3103" spans="1:26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 t="s">
        <v>11096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>
        <v>6</v>
      </c>
      <c r="T3103" s="5">
        <v>0</v>
      </c>
      <c r="U3103" s="4">
        <v>34.758000000000003</v>
      </c>
      <c r="V3103" s="6">
        <v>0.05</v>
      </c>
      <c r="W3103" t="s">
        <v>11582</v>
      </c>
      <c r="X3103">
        <v>2017</v>
      </c>
      <c r="Y3103" s="2">
        <v>12</v>
      </c>
      <c r="Z3103" s="2" t="s">
        <v>11580</v>
      </c>
    </row>
    <row r="3104" spans="1:26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 t="s">
        <v>11096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4">
        <v>220.98</v>
      </c>
      <c r="S3104">
        <v>1</v>
      </c>
      <c r="T3104" s="5">
        <v>0</v>
      </c>
      <c r="U3104" s="4">
        <v>50.825400000000002</v>
      </c>
      <c r="V3104" s="6">
        <v>0.23</v>
      </c>
      <c r="W3104" t="s">
        <v>11582</v>
      </c>
      <c r="X3104">
        <v>2017</v>
      </c>
      <c r="Y3104" s="2">
        <v>12</v>
      </c>
      <c r="Z3104" s="2" t="s">
        <v>11580</v>
      </c>
    </row>
    <row r="3105" spans="1:26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 t="s">
        <v>10981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4">
        <v>12.957000000000001</v>
      </c>
      <c r="S3105">
        <v>7</v>
      </c>
      <c r="T3105" s="5">
        <v>0.7</v>
      </c>
      <c r="U3105" s="4">
        <v>-9.5017999999999994</v>
      </c>
      <c r="V3105" s="6">
        <v>-0.73333333333333328</v>
      </c>
      <c r="W3105" t="s">
        <v>11583</v>
      </c>
      <c r="X3105">
        <v>2016</v>
      </c>
      <c r="Y3105" s="2">
        <v>12</v>
      </c>
      <c r="Z3105" s="2" t="s">
        <v>11584</v>
      </c>
    </row>
    <row r="3106" spans="1:26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 t="s">
        <v>10978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4">
        <v>25.68</v>
      </c>
      <c r="S3106">
        <v>6</v>
      </c>
      <c r="T3106" s="5">
        <v>0</v>
      </c>
      <c r="U3106" s="4">
        <v>11.555999999999999</v>
      </c>
      <c r="V3106" s="6">
        <v>0.44999999999999996</v>
      </c>
      <c r="W3106" t="s">
        <v>11582</v>
      </c>
      <c r="X3106">
        <v>2017</v>
      </c>
      <c r="Y3106" s="2">
        <v>3</v>
      </c>
      <c r="Z3106" s="2" t="s">
        <v>11580</v>
      </c>
    </row>
    <row r="3107" spans="1:26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 t="s">
        <v>10974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>
        <v>4</v>
      </c>
      <c r="T3107" s="5">
        <v>0.2</v>
      </c>
      <c r="U3107" s="4">
        <v>5.6955999999999998</v>
      </c>
      <c r="V3107" s="6">
        <v>0.36249999999999999</v>
      </c>
      <c r="W3107" t="s">
        <v>11579</v>
      </c>
      <c r="X3107">
        <v>2016</v>
      </c>
      <c r="Y3107" s="2">
        <v>7</v>
      </c>
      <c r="Z3107" s="2" t="s">
        <v>11580</v>
      </c>
    </row>
    <row r="3108" spans="1:26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 t="s">
        <v>10975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>
        <v>6</v>
      </c>
      <c r="T3108" s="5">
        <v>0.2</v>
      </c>
      <c r="U3108" s="4">
        <v>26.115600000000001</v>
      </c>
      <c r="V3108" s="6">
        <v>8.7500000000000008E-2</v>
      </c>
      <c r="W3108" t="s">
        <v>11579</v>
      </c>
      <c r="X3108">
        <v>2017</v>
      </c>
      <c r="Y3108" s="2">
        <v>7</v>
      </c>
      <c r="Z3108" s="2" t="s">
        <v>11580</v>
      </c>
    </row>
    <row r="3109" spans="1:26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 t="s">
        <v>11373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4">
        <v>21.93</v>
      </c>
      <c r="S3109">
        <v>3</v>
      </c>
      <c r="T3109" s="5">
        <v>0</v>
      </c>
      <c r="U3109" s="4">
        <v>10.0878</v>
      </c>
      <c r="V3109" s="6">
        <v>0.45999999999999996</v>
      </c>
      <c r="W3109" t="s">
        <v>11582</v>
      </c>
      <c r="X3109">
        <v>2016</v>
      </c>
      <c r="Y3109" s="2">
        <v>7</v>
      </c>
      <c r="Z3109" s="2" t="s">
        <v>11580</v>
      </c>
    </row>
    <row r="3110" spans="1:26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 t="s">
        <v>11373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>
        <v>3</v>
      </c>
      <c r="T3110" s="5">
        <v>0</v>
      </c>
      <c r="U3110" s="4">
        <v>4.8587999999999996</v>
      </c>
      <c r="V3110" s="6">
        <v>1.9999999999999997E-2</v>
      </c>
      <c r="W3110" t="s">
        <v>11582</v>
      </c>
      <c r="X3110">
        <v>2016</v>
      </c>
      <c r="Y3110" s="2">
        <v>7</v>
      </c>
      <c r="Z3110" s="2" t="s">
        <v>11580</v>
      </c>
    </row>
    <row r="3111" spans="1:26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 t="s">
        <v>11373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>
        <v>1</v>
      </c>
      <c r="T3111" s="5">
        <v>0</v>
      </c>
      <c r="U3111" s="4">
        <v>3.7435999999999998</v>
      </c>
      <c r="V3111" s="6">
        <v>0.49</v>
      </c>
      <c r="W3111" t="s">
        <v>11582</v>
      </c>
      <c r="X3111">
        <v>2016</v>
      </c>
      <c r="Y3111" s="2">
        <v>7</v>
      </c>
      <c r="Z3111" s="2" t="s">
        <v>11580</v>
      </c>
    </row>
    <row r="3112" spans="1:26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 t="s">
        <v>11373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>
        <v>8</v>
      </c>
      <c r="T3112" s="5">
        <v>0</v>
      </c>
      <c r="U3112" s="4">
        <v>25.401599999999998</v>
      </c>
      <c r="V3112" s="6">
        <v>0.48999999999999994</v>
      </c>
      <c r="W3112" t="s">
        <v>11582</v>
      </c>
      <c r="X3112">
        <v>2016</v>
      </c>
      <c r="Y3112" s="2">
        <v>7</v>
      </c>
      <c r="Z3112" s="2" t="s">
        <v>11580</v>
      </c>
    </row>
    <row r="3113" spans="1:26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 t="s">
        <v>11373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>
        <v>1</v>
      </c>
      <c r="T3113" s="5">
        <v>0</v>
      </c>
      <c r="U3113" s="4">
        <v>47.730600000000003</v>
      </c>
      <c r="V3113" s="6">
        <v>0.18</v>
      </c>
      <c r="W3113" t="s">
        <v>11582</v>
      </c>
      <c r="X3113">
        <v>2016</v>
      </c>
      <c r="Y3113" s="2">
        <v>7</v>
      </c>
      <c r="Z3113" s="2" t="s">
        <v>11580</v>
      </c>
    </row>
    <row r="3114" spans="1:26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 t="s">
        <v>11038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4">
        <v>837.6</v>
      </c>
      <c r="S3114">
        <v>3</v>
      </c>
      <c r="T3114" s="5">
        <v>0.2</v>
      </c>
      <c r="U3114" s="4">
        <v>62.82</v>
      </c>
      <c r="V3114" s="6">
        <v>7.4999999999999997E-2</v>
      </c>
      <c r="W3114" t="s">
        <v>11579</v>
      </c>
      <c r="X3114">
        <v>2016</v>
      </c>
      <c r="Y3114" s="2">
        <v>8</v>
      </c>
      <c r="Z3114" s="2" t="s">
        <v>11580</v>
      </c>
    </row>
    <row r="3115" spans="1:26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 t="s">
        <v>11038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>
        <v>5</v>
      </c>
      <c r="T3115" s="5">
        <v>0</v>
      </c>
      <c r="U3115" s="4">
        <v>63.872999999999998</v>
      </c>
      <c r="V3115" s="6">
        <v>0.47</v>
      </c>
      <c r="W3115" t="s">
        <v>11582</v>
      </c>
      <c r="X3115">
        <v>2016</v>
      </c>
      <c r="Y3115" s="2">
        <v>8</v>
      </c>
      <c r="Z3115" s="2" t="s">
        <v>11580</v>
      </c>
    </row>
    <row r="3116" spans="1:26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 t="s">
        <v>11038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>
        <v>6</v>
      </c>
      <c r="T3116" s="5">
        <v>0</v>
      </c>
      <c r="U3116" s="4">
        <v>16.993200000000002</v>
      </c>
      <c r="V3116" s="6">
        <v>0.49000000000000005</v>
      </c>
      <c r="W3116" t="s">
        <v>11582</v>
      </c>
      <c r="X3116">
        <v>2016</v>
      </c>
      <c r="Y3116" s="2">
        <v>8</v>
      </c>
      <c r="Z3116" s="2" t="s">
        <v>11580</v>
      </c>
    </row>
    <row r="3117" spans="1:26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 t="s">
        <v>11038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>
        <v>6</v>
      </c>
      <c r="T3117" s="5">
        <v>0.2</v>
      </c>
      <c r="U3117" s="4">
        <v>-39.952800000000003</v>
      </c>
      <c r="V3117" s="6">
        <v>-7.5000000000000011E-2</v>
      </c>
      <c r="W3117" t="s">
        <v>11579</v>
      </c>
      <c r="X3117">
        <v>2016</v>
      </c>
      <c r="Y3117" s="2">
        <v>8</v>
      </c>
      <c r="Z3117" s="2" t="s">
        <v>11584</v>
      </c>
    </row>
    <row r="3118" spans="1:26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 t="s">
        <v>11038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>
        <v>5</v>
      </c>
      <c r="T3118" s="5">
        <v>0</v>
      </c>
      <c r="U3118" s="4">
        <v>11.206</v>
      </c>
      <c r="V3118" s="6">
        <v>0.25999999999999995</v>
      </c>
      <c r="W3118" t="s">
        <v>11582</v>
      </c>
      <c r="X3118">
        <v>2016</v>
      </c>
      <c r="Y3118" s="2">
        <v>8</v>
      </c>
      <c r="Z3118" s="2" t="s">
        <v>11580</v>
      </c>
    </row>
    <row r="3119" spans="1:26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 t="s">
        <v>11038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>
        <v>4</v>
      </c>
      <c r="T3119" s="5">
        <v>0</v>
      </c>
      <c r="U3119" s="4">
        <v>0.1588</v>
      </c>
      <c r="V3119" s="6">
        <v>9.9999999999999985E-3</v>
      </c>
      <c r="W3119" t="s">
        <v>11582</v>
      </c>
      <c r="X3119">
        <v>2016</v>
      </c>
      <c r="Y3119" s="2">
        <v>8</v>
      </c>
      <c r="Z3119" s="2" t="s">
        <v>11580</v>
      </c>
    </row>
    <row r="3120" spans="1:26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 t="s">
        <v>11039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>
        <v>5</v>
      </c>
      <c r="T3120" s="5">
        <v>0.2</v>
      </c>
      <c r="U3120" s="4">
        <v>-182.637</v>
      </c>
      <c r="V3120" s="6">
        <v>-0.16249999999999998</v>
      </c>
      <c r="W3120" t="s">
        <v>11579</v>
      </c>
      <c r="X3120">
        <v>2015</v>
      </c>
      <c r="Y3120" s="2">
        <v>6</v>
      </c>
      <c r="Z3120" s="2" t="s">
        <v>11584</v>
      </c>
    </row>
    <row r="3121" spans="1:26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 t="s">
        <v>11039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>
        <v>2</v>
      </c>
      <c r="T3121" s="5">
        <v>0.2</v>
      </c>
      <c r="U3121" s="4">
        <v>31.198</v>
      </c>
      <c r="V3121" s="6">
        <v>0.125</v>
      </c>
      <c r="W3121" t="s">
        <v>11579</v>
      </c>
      <c r="X3121">
        <v>2015</v>
      </c>
      <c r="Y3121" s="2">
        <v>6</v>
      </c>
      <c r="Z3121" s="2" t="s">
        <v>11580</v>
      </c>
    </row>
    <row r="3122" spans="1:26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 t="s">
        <v>11039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4">
        <v>48.671999999999997</v>
      </c>
      <c r="S3122">
        <v>3</v>
      </c>
      <c r="T3122" s="5">
        <v>0.2</v>
      </c>
      <c r="U3122" s="4">
        <v>7.3007999999999997</v>
      </c>
      <c r="V3122" s="6">
        <v>0.15</v>
      </c>
      <c r="W3122" t="s">
        <v>11579</v>
      </c>
      <c r="X3122">
        <v>2015</v>
      </c>
      <c r="Y3122" s="2">
        <v>6</v>
      </c>
      <c r="Z3122" s="2" t="s">
        <v>11580</v>
      </c>
    </row>
    <row r="3123" spans="1:26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 t="s">
        <v>11039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>
        <v>2</v>
      </c>
      <c r="T3123" s="5">
        <v>0.2</v>
      </c>
      <c r="U3123" s="4">
        <v>7.5960000000000001</v>
      </c>
      <c r="V3123" s="6">
        <v>0.125</v>
      </c>
      <c r="W3123" t="s">
        <v>11579</v>
      </c>
      <c r="X3123">
        <v>2015</v>
      </c>
      <c r="Y3123" s="2">
        <v>6</v>
      </c>
      <c r="Z3123" s="2" t="s">
        <v>11580</v>
      </c>
    </row>
    <row r="3124" spans="1:26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 t="s">
        <v>11039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>
        <v>5</v>
      </c>
      <c r="T3124" s="5">
        <v>0.7</v>
      </c>
      <c r="U3124" s="4">
        <v>-62.88</v>
      </c>
      <c r="V3124" s="6">
        <v>-0.8</v>
      </c>
      <c r="W3124" t="s">
        <v>11583</v>
      </c>
      <c r="X3124">
        <v>2015</v>
      </c>
      <c r="Y3124" s="2">
        <v>6</v>
      </c>
      <c r="Z3124" s="2" t="s">
        <v>11584</v>
      </c>
    </row>
    <row r="3125" spans="1:26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 t="s">
        <v>11039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4">
        <v>3.7679999999999998</v>
      </c>
      <c r="S3125">
        <v>2</v>
      </c>
      <c r="T3125" s="5">
        <v>0.7</v>
      </c>
      <c r="U3125" s="4">
        <v>-3.14</v>
      </c>
      <c r="V3125" s="6">
        <v>-0.83333333333333337</v>
      </c>
      <c r="W3125" t="s">
        <v>11583</v>
      </c>
      <c r="X3125">
        <v>2015</v>
      </c>
      <c r="Y3125" s="2">
        <v>6</v>
      </c>
      <c r="Z3125" s="2" t="s">
        <v>11584</v>
      </c>
    </row>
    <row r="3126" spans="1:26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 t="s">
        <v>11039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>
        <v>2</v>
      </c>
      <c r="T3126" s="5">
        <v>0.2</v>
      </c>
      <c r="U3126" s="4">
        <v>51.831200000000003</v>
      </c>
      <c r="V3126" s="6">
        <v>0.05</v>
      </c>
      <c r="W3126" t="s">
        <v>11579</v>
      </c>
      <c r="X3126">
        <v>2015</v>
      </c>
      <c r="Y3126" s="2">
        <v>6</v>
      </c>
      <c r="Z3126" s="2" t="s">
        <v>11580</v>
      </c>
    </row>
    <row r="3127" spans="1:26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 t="s">
        <v>11039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>
        <v>4</v>
      </c>
      <c r="T3127" s="5">
        <v>0.2</v>
      </c>
      <c r="U3127" s="4">
        <v>21.142800000000001</v>
      </c>
      <c r="V3127" s="6">
        <v>3.7500000000000006E-2</v>
      </c>
      <c r="W3127" t="s">
        <v>11579</v>
      </c>
      <c r="X3127">
        <v>2015</v>
      </c>
      <c r="Y3127" s="2">
        <v>6</v>
      </c>
      <c r="Z3127" s="2" t="s">
        <v>11580</v>
      </c>
    </row>
    <row r="3128" spans="1:26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 t="s">
        <v>10951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4">
        <v>258.52800000000002</v>
      </c>
      <c r="S3128">
        <v>2</v>
      </c>
      <c r="T3128" s="5">
        <v>0.4</v>
      </c>
      <c r="U3128" s="4">
        <v>-47.396799999999999</v>
      </c>
      <c r="V3128" s="6">
        <v>-0.18333333333333332</v>
      </c>
      <c r="W3128" t="s">
        <v>11585</v>
      </c>
      <c r="X3128">
        <v>2017</v>
      </c>
      <c r="Y3128" s="2">
        <v>9</v>
      </c>
      <c r="Z3128" s="2" t="s">
        <v>11584</v>
      </c>
    </row>
    <row r="3129" spans="1:26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 t="s">
        <v>11080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4">
        <v>49.12</v>
      </c>
      <c r="S3129">
        <v>4</v>
      </c>
      <c r="T3129" s="5">
        <v>0</v>
      </c>
      <c r="U3129" s="4">
        <v>23.086400000000001</v>
      </c>
      <c r="V3129" s="6">
        <v>0.47000000000000003</v>
      </c>
      <c r="W3129" t="s">
        <v>11582</v>
      </c>
      <c r="X3129">
        <v>2017</v>
      </c>
      <c r="Y3129" s="2">
        <v>10</v>
      </c>
      <c r="Z3129" s="2" t="s">
        <v>11580</v>
      </c>
    </row>
    <row r="3130" spans="1:26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 t="s">
        <v>10941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>
        <v>2</v>
      </c>
      <c r="T3130" s="5">
        <v>0</v>
      </c>
      <c r="U3130" s="4">
        <v>14.671799999999999</v>
      </c>
      <c r="V3130" s="6">
        <v>0.32999999999999996</v>
      </c>
      <c r="W3130" t="s">
        <v>11582</v>
      </c>
      <c r="X3130">
        <v>2014</v>
      </c>
      <c r="Y3130" s="2">
        <v>12</v>
      </c>
      <c r="Z3130" s="2" t="s">
        <v>11580</v>
      </c>
    </row>
    <row r="3131" spans="1:26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 t="s">
        <v>10941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>
        <v>2</v>
      </c>
      <c r="T3131" s="5">
        <v>0.2</v>
      </c>
      <c r="U3131" s="4">
        <v>18.117599999999999</v>
      </c>
      <c r="V3131" s="6">
        <v>7.4999999999999997E-2</v>
      </c>
      <c r="W3131" t="s">
        <v>11579</v>
      </c>
      <c r="X3131">
        <v>2014</v>
      </c>
      <c r="Y3131" s="2">
        <v>12</v>
      </c>
      <c r="Z3131" s="2" t="s">
        <v>11580</v>
      </c>
    </row>
    <row r="3132" spans="1:26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 t="s">
        <v>10941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>
        <v>5</v>
      </c>
      <c r="T3132" s="5">
        <v>0</v>
      </c>
      <c r="U3132" s="4">
        <v>39.5</v>
      </c>
      <c r="V3132" s="6">
        <v>0.1</v>
      </c>
      <c r="W3132" t="s">
        <v>11582</v>
      </c>
      <c r="X3132">
        <v>2014</v>
      </c>
      <c r="Y3132" s="2">
        <v>12</v>
      </c>
      <c r="Z3132" s="2" t="s">
        <v>11580</v>
      </c>
    </row>
    <row r="3133" spans="1:26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 t="s">
        <v>10941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>
        <v>4</v>
      </c>
      <c r="T3133" s="5">
        <v>0.2</v>
      </c>
      <c r="U3133" s="4">
        <v>70.556399999999996</v>
      </c>
      <c r="V3133" s="6">
        <v>0.11249999999999999</v>
      </c>
      <c r="W3133" t="s">
        <v>11579</v>
      </c>
      <c r="X3133">
        <v>2014</v>
      </c>
      <c r="Y3133" s="2">
        <v>12</v>
      </c>
      <c r="Z3133" s="2" t="s">
        <v>11580</v>
      </c>
    </row>
    <row r="3134" spans="1:26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 t="s">
        <v>11200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4">
        <v>13.28</v>
      </c>
      <c r="S3134">
        <v>2</v>
      </c>
      <c r="T3134" s="5">
        <v>0</v>
      </c>
      <c r="U3134" s="4">
        <v>6.3743999999999996</v>
      </c>
      <c r="V3134" s="6">
        <v>0.48</v>
      </c>
      <c r="W3134" t="s">
        <v>11582</v>
      </c>
      <c r="X3134">
        <v>2014</v>
      </c>
      <c r="Y3134" s="2">
        <v>8</v>
      </c>
      <c r="Z3134" s="2" t="s">
        <v>11580</v>
      </c>
    </row>
    <row r="3135" spans="1:26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 t="s">
        <v>11200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>
        <v>3</v>
      </c>
      <c r="T3135" s="5">
        <v>0.2</v>
      </c>
      <c r="U3135" s="4">
        <v>4.4352</v>
      </c>
      <c r="V3135" s="6">
        <v>0.35</v>
      </c>
      <c r="W3135" t="s">
        <v>11579</v>
      </c>
      <c r="X3135">
        <v>2014</v>
      </c>
      <c r="Y3135" s="2">
        <v>8</v>
      </c>
      <c r="Z3135" s="2" t="s">
        <v>11580</v>
      </c>
    </row>
    <row r="3136" spans="1:26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 t="s">
        <v>10970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>
        <v>5</v>
      </c>
      <c r="T3136" s="5">
        <v>0.8</v>
      </c>
      <c r="U3136" s="4">
        <v>-45.84</v>
      </c>
      <c r="V3136" s="6">
        <v>-1.5000000000000002</v>
      </c>
      <c r="W3136" t="s">
        <v>11583</v>
      </c>
      <c r="X3136">
        <v>2017</v>
      </c>
      <c r="Y3136" s="2">
        <v>11</v>
      </c>
      <c r="Z3136" s="2" t="s">
        <v>11584</v>
      </c>
    </row>
    <row r="3137" spans="1:26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 t="s">
        <v>10970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>
        <v>3</v>
      </c>
      <c r="T3137" s="5">
        <v>0.2</v>
      </c>
      <c r="U3137" s="4">
        <v>-15.590400000000001</v>
      </c>
      <c r="V3137" s="6">
        <v>-0.2</v>
      </c>
      <c r="W3137" t="s">
        <v>11579</v>
      </c>
      <c r="X3137">
        <v>2017</v>
      </c>
      <c r="Y3137" s="2">
        <v>11</v>
      </c>
      <c r="Z3137" s="2" t="s">
        <v>11584</v>
      </c>
    </row>
    <row r="3138" spans="1:26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 t="s">
        <v>10970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4">
        <v>67.992000000000004</v>
      </c>
      <c r="S3138">
        <v>1</v>
      </c>
      <c r="T3138" s="5">
        <v>0.2</v>
      </c>
      <c r="U3138" s="4">
        <v>8.4990000000000006</v>
      </c>
      <c r="V3138" s="6">
        <v>0.125</v>
      </c>
      <c r="W3138" t="s">
        <v>11579</v>
      </c>
      <c r="X3138">
        <v>2017</v>
      </c>
      <c r="Y3138" s="2">
        <v>11</v>
      </c>
      <c r="Z3138" s="2" t="s">
        <v>11580</v>
      </c>
    </row>
    <row r="3139" spans="1:26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 t="s">
        <v>10970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>
        <v>2</v>
      </c>
      <c r="T3139" s="5">
        <v>0.2</v>
      </c>
      <c r="U3139" s="4">
        <v>4.4311999999999996</v>
      </c>
      <c r="V3139" s="6">
        <v>0.36249999999999993</v>
      </c>
      <c r="W3139" t="s">
        <v>11579</v>
      </c>
      <c r="X3139">
        <v>2017</v>
      </c>
      <c r="Y3139" s="2">
        <v>11</v>
      </c>
      <c r="Z3139" s="2" t="s">
        <v>11580</v>
      </c>
    </row>
    <row r="3140" spans="1:26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 t="s">
        <v>10970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>
        <v>2</v>
      </c>
      <c r="T3140" s="5">
        <v>0.2</v>
      </c>
      <c r="U3140" s="4">
        <v>-0.55979999999999996</v>
      </c>
      <c r="V3140" s="6">
        <v>-1.2499999999999999E-2</v>
      </c>
      <c r="W3140" t="s">
        <v>11579</v>
      </c>
      <c r="X3140">
        <v>2017</v>
      </c>
      <c r="Y3140" s="2">
        <v>11</v>
      </c>
      <c r="Z3140" s="2" t="s">
        <v>11584</v>
      </c>
    </row>
    <row r="3141" spans="1:26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 t="s">
        <v>10970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>
        <v>3</v>
      </c>
      <c r="T3141" s="5">
        <v>0.6</v>
      </c>
      <c r="U3141" s="4">
        <v>-17.7072</v>
      </c>
      <c r="V3141" s="6">
        <v>-0.77500000000000002</v>
      </c>
      <c r="W3141" t="s">
        <v>11583</v>
      </c>
      <c r="X3141">
        <v>2017</v>
      </c>
      <c r="Y3141" s="2">
        <v>11</v>
      </c>
      <c r="Z3141" s="2" t="s">
        <v>11584</v>
      </c>
    </row>
    <row r="3142" spans="1:26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 t="s">
        <v>11029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>
        <v>3</v>
      </c>
      <c r="T3142" s="5">
        <v>0</v>
      </c>
      <c r="U3142" s="4">
        <v>90.8292</v>
      </c>
      <c r="V3142" s="6">
        <v>0.44</v>
      </c>
      <c r="W3142" t="s">
        <v>11582</v>
      </c>
      <c r="X3142">
        <v>2015</v>
      </c>
      <c r="Y3142" s="2">
        <v>4</v>
      </c>
      <c r="Z3142" s="2" t="s">
        <v>11580</v>
      </c>
    </row>
    <row r="3143" spans="1:26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 t="s">
        <v>10980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>
        <v>2</v>
      </c>
      <c r="T3143" s="5">
        <v>0.8</v>
      </c>
      <c r="U3143" s="4">
        <v>-336.62720000000002</v>
      </c>
      <c r="V3143" s="6">
        <v>-1.6</v>
      </c>
      <c r="W3143" t="s">
        <v>11583</v>
      </c>
      <c r="X3143">
        <v>2014</v>
      </c>
      <c r="Y3143" s="2">
        <v>12</v>
      </c>
      <c r="Z3143" s="2" t="s">
        <v>11584</v>
      </c>
    </row>
    <row r="3144" spans="1:26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 t="s">
        <v>11125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>
        <v>5</v>
      </c>
      <c r="T3144" s="5">
        <v>0.2</v>
      </c>
      <c r="U3144" s="4">
        <v>35.988</v>
      </c>
      <c r="V3144" s="6">
        <v>0.3</v>
      </c>
      <c r="W3144" t="s">
        <v>11579</v>
      </c>
      <c r="X3144">
        <v>2017</v>
      </c>
      <c r="Y3144" s="2">
        <v>9</v>
      </c>
      <c r="Z3144" s="2" t="s">
        <v>11580</v>
      </c>
    </row>
    <row r="3145" spans="1:26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 t="s">
        <v>11125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>
        <v>6</v>
      </c>
      <c r="T3145" s="5">
        <v>0.2</v>
      </c>
      <c r="U3145" s="4">
        <v>0.92820000000000003</v>
      </c>
      <c r="V3145" s="6">
        <v>8.7499999999999994E-2</v>
      </c>
      <c r="W3145" t="s">
        <v>11579</v>
      </c>
      <c r="X3145">
        <v>2017</v>
      </c>
      <c r="Y3145" s="2">
        <v>9</v>
      </c>
      <c r="Z3145" s="2" t="s">
        <v>11580</v>
      </c>
    </row>
    <row r="3146" spans="1:26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 t="s">
        <v>11025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>
        <v>7</v>
      </c>
      <c r="T3146" s="5">
        <v>0.3</v>
      </c>
      <c r="U3146" s="4">
        <v>-24.843</v>
      </c>
      <c r="V3146" s="6">
        <v>-7.1428571428571425E-2</v>
      </c>
      <c r="W3146" t="s">
        <v>11585</v>
      </c>
      <c r="X3146">
        <v>2016</v>
      </c>
      <c r="Y3146" s="2">
        <v>9</v>
      </c>
      <c r="Z3146" s="2" t="s">
        <v>11584</v>
      </c>
    </row>
    <row r="3147" spans="1:26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 t="s">
        <v>11038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4">
        <v>963.13599999999997</v>
      </c>
      <c r="S3147">
        <v>4</v>
      </c>
      <c r="T3147" s="5">
        <v>0.2</v>
      </c>
      <c r="U3147" s="4">
        <v>108.3528</v>
      </c>
      <c r="V3147" s="6">
        <v>0.1125</v>
      </c>
      <c r="W3147" t="s">
        <v>11579</v>
      </c>
      <c r="X3147">
        <v>2017</v>
      </c>
      <c r="Y3147" s="2">
        <v>2</v>
      </c>
      <c r="Z3147" s="2" t="s">
        <v>11580</v>
      </c>
    </row>
    <row r="3148" spans="1:26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 t="s">
        <v>11038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>
        <v>3</v>
      </c>
      <c r="T3148" s="5">
        <v>0.2</v>
      </c>
      <c r="U3148" s="4">
        <v>7.7679</v>
      </c>
      <c r="V3148" s="6">
        <v>8.7500000000000008E-2</v>
      </c>
      <c r="W3148" t="s">
        <v>11579</v>
      </c>
      <c r="X3148">
        <v>2017</v>
      </c>
      <c r="Y3148" s="2">
        <v>2</v>
      </c>
      <c r="Z3148" s="2" t="s">
        <v>11580</v>
      </c>
    </row>
    <row r="3149" spans="1:26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 t="s">
        <v>11098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>
        <v>5</v>
      </c>
      <c r="T3149" s="5">
        <v>0</v>
      </c>
      <c r="U3149" s="4">
        <v>10.368</v>
      </c>
      <c r="V3149" s="6">
        <v>0.32</v>
      </c>
      <c r="W3149" t="s">
        <v>11582</v>
      </c>
      <c r="X3149">
        <v>2014</v>
      </c>
      <c r="Y3149" s="2">
        <v>6</v>
      </c>
      <c r="Z3149" s="2" t="s">
        <v>11580</v>
      </c>
    </row>
    <row r="3150" spans="1:26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 t="s">
        <v>11029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>
        <v>5</v>
      </c>
      <c r="T3150" s="5">
        <v>0</v>
      </c>
      <c r="U3150" s="4">
        <v>15.552</v>
      </c>
      <c r="V3150" s="6">
        <v>0.48</v>
      </c>
      <c r="W3150" t="s">
        <v>11582</v>
      </c>
      <c r="X3150">
        <v>2016</v>
      </c>
      <c r="Y3150" s="2">
        <v>6</v>
      </c>
      <c r="Z3150" s="2" t="s">
        <v>11580</v>
      </c>
    </row>
    <row r="3151" spans="1:26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 t="s">
        <v>11050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>
        <v>3</v>
      </c>
      <c r="T3151" s="5">
        <v>0</v>
      </c>
      <c r="U3151" s="4">
        <v>14.904</v>
      </c>
      <c r="V3151" s="6">
        <v>0.48</v>
      </c>
      <c r="W3151" t="s">
        <v>11582</v>
      </c>
      <c r="X3151">
        <v>2014</v>
      </c>
      <c r="Y3151" s="2">
        <v>12</v>
      </c>
      <c r="Z3151" s="2" t="s">
        <v>11580</v>
      </c>
    </row>
    <row r="3152" spans="1:26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 t="s">
        <v>11002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>
        <v>6</v>
      </c>
      <c r="T3152" s="5">
        <v>0.2</v>
      </c>
      <c r="U3152" s="4">
        <v>607.60799999999995</v>
      </c>
      <c r="V3152" s="6">
        <v>0.3</v>
      </c>
      <c r="W3152" t="s">
        <v>11579</v>
      </c>
      <c r="X3152">
        <v>2015</v>
      </c>
      <c r="Y3152" s="2">
        <v>12</v>
      </c>
      <c r="Z3152" s="2" t="s">
        <v>11580</v>
      </c>
    </row>
    <row r="3153" spans="1:26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 t="s">
        <v>11002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4">
        <v>1799.9939999999999</v>
      </c>
      <c r="S3153">
        <v>2</v>
      </c>
      <c r="T3153" s="5">
        <v>0.7</v>
      </c>
      <c r="U3153" s="4">
        <v>-2639.9911999999999</v>
      </c>
      <c r="V3153" s="6">
        <v>-1.4666666666666668</v>
      </c>
      <c r="W3153" t="s">
        <v>11583</v>
      </c>
      <c r="X3153">
        <v>2015</v>
      </c>
      <c r="Y3153" s="2">
        <v>12</v>
      </c>
      <c r="Z3153" s="2" t="s">
        <v>11584</v>
      </c>
    </row>
    <row r="3154" spans="1:26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 t="s">
        <v>11002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4">
        <v>101.988</v>
      </c>
      <c r="S3154">
        <v>2</v>
      </c>
      <c r="T3154" s="5">
        <v>0.4</v>
      </c>
      <c r="U3154" s="4">
        <v>-16.998000000000001</v>
      </c>
      <c r="V3154" s="6">
        <v>-0.16666666666666669</v>
      </c>
      <c r="W3154" t="s">
        <v>11585</v>
      </c>
      <c r="X3154">
        <v>2015</v>
      </c>
      <c r="Y3154" s="2">
        <v>12</v>
      </c>
      <c r="Z3154" s="2" t="s">
        <v>11584</v>
      </c>
    </row>
    <row r="3155" spans="1:26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 t="s">
        <v>11002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>
        <v>7</v>
      </c>
      <c r="T3155" s="5">
        <v>0.2</v>
      </c>
      <c r="U3155" s="4">
        <v>69.001800000000003</v>
      </c>
      <c r="V3155" s="6">
        <v>0.26250000000000001</v>
      </c>
      <c r="W3155" t="s">
        <v>11579</v>
      </c>
      <c r="X3155">
        <v>2015</v>
      </c>
      <c r="Y3155" s="2">
        <v>12</v>
      </c>
      <c r="Z3155" s="2" t="s">
        <v>11580</v>
      </c>
    </row>
    <row r="3156" spans="1:26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 t="s">
        <v>11431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4">
        <v>735.98</v>
      </c>
      <c r="S3156">
        <v>2</v>
      </c>
      <c r="T3156" s="5">
        <v>0</v>
      </c>
      <c r="U3156" s="4">
        <v>331.19099999999997</v>
      </c>
      <c r="V3156" s="6">
        <v>0.44999999999999996</v>
      </c>
      <c r="W3156" t="s">
        <v>11582</v>
      </c>
      <c r="X3156">
        <v>2017</v>
      </c>
      <c r="Y3156" s="2">
        <v>7</v>
      </c>
      <c r="Z3156" s="2" t="s">
        <v>11580</v>
      </c>
    </row>
    <row r="3157" spans="1:26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 t="s">
        <v>11027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>
        <v>3</v>
      </c>
      <c r="T3157" s="5">
        <v>0.2</v>
      </c>
      <c r="U3157" s="4">
        <v>33.721200000000003</v>
      </c>
      <c r="V3157" s="6">
        <v>0.36250000000000004</v>
      </c>
      <c r="W3157" t="s">
        <v>11579</v>
      </c>
      <c r="X3157">
        <v>2014</v>
      </c>
      <c r="Y3157" s="2">
        <v>8</v>
      </c>
      <c r="Z3157" s="2" t="s">
        <v>11580</v>
      </c>
    </row>
    <row r="3158" spans="1:26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 t="s">
        <v>10949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>
        <v>2</v>
      </c>
      <c r="T3158" s="5">
        <v>0.4</v>
      </c>
      <c r="U3158" s="4">
        <v>-75.830399999999997</v>
      </c>
      <c r="V3158" s="6">
        <v>-0.26666666666666666</v>
      </c>
      <c r="W3158" t="s">
        <v>11585</v>
      </c>
      <c r="X3158">
        <v>2015</v>
      </c>
      <c r="Y3158" s="2">
        <v>8</v>
      </c>
      <c r="Z3158" s="2" t="s">
        <v>11584</v>
      </c>
    </row>
    <row r="3159" spans="1:26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 t="s">
        <v>10949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4">
        <v>26</v>
      </c>
      <c r="S3159">
        <v>2</v>
      </c>
      <c r="T3159" s="5">
        <v>0</v>
      </c>
      <c r="U3159" s="4">
        <v>11.7</v>
      </c>
      <c r="V3159" s="6">
        <v>0.44999999999999996</v>
      </c>
      <c r="W3159" t="s">
        <v>11582</v>
      </c>
      <c r="X3159">
        <v>2015</v>
      </c>
      <c r="Y3159" s="2">
        <v>8</v>
      </c>
      <c r="Z3159" s="2" t="s">
        <v>11580</v>
      </c>
    </row>
    <row r="3160" spans="1:26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 t="s">
        <v>11040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>
        <v>5</v>
      </c>
      <c r="T3160" s="5">
        <v>0.2</v>
      </c>
      <c r="U3160" s="4">
        <v>5.9184999999999999</v>
      </c>
      <c r="V3160" s="6">
        <v>8.7499999999999994E-2</v>
      </c>
      <c r="W3160" t="s">
        <v>11579</v>
      </c>
      <c r="X3160">
        <v>2016</v>
      </c>
      <c r="Y3160" s="2">
        <v>3</v>
      </c>
      <c r="Z3160" s="2" t="s">
        <v>11580</v>
      </c>
    </row>
    <row r="3161" spans="1:26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 t="s">
        <v>11040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>
        <v>3</v>
      </c>
      <c r="T3161" s="5">
        <v>0.2</v>
      </c>
      <c r="U3161" s="4">
        <v>-17.996400000000001</v>
      </c>
      <c r="V3161" s="6">
        <v>-0.15000000000000002</v>
      </c>
      <c r="W3161" t="s">
        <v>11579</v>
      </c>
      <c r="X3161">
        <v>2016</v>
      </c>
      <c r="Y3161" s="2">
        <v>3</v>
      </c>
      <c r="Z3161" s="2" t="s">
        <v>11584</v>
      </c>
    </row>
    <row r="3162" spans="1:26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 t="s">
        <v>10974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4">
        <v>5.18</v>
      </c>
      <c r="S3162">
        <v>5</v>
      </c>
      <c r="T3162" s="5">
        <v>0.8</v>
      </c>
      <c r="U3162" s="4">
        <v>-8.0289999999999999</v>
      </c>
      <c r="V3162" s="6">
        <v>-1.55</v>
      </c>
      <c r="W3162" t="s">
        <v>11583</v>
      </c>
      <c r="X3162">
        <v>2014</v>
      </c>
      <c r="Y3162" s="2">
        <v>9</v>
      </c>
      <c r="Z3162" s="2" t="s">
        <v>11584</v>
      </c>
    </row>
    <row r="3163" spans="1:26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 t="s">
        <v>11126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>
        <v>2</v>
      </c>
      <c r="T3163" s="5">
        <v>0</v>
      </c>
      <c r="U3163" s="4">
        <v>7.3132000000000001</v>
      </c>
      <c r="V3163" s="6">
        <v>0.47</v>
      </c>
      <c r="W3163" t="s">
        <v>11582</v>
      </c>
      <c r="X3163">
        <v>2014</v>
      </c>
      <c r="Y3163" s="2">
        <v>9</v>
      </c>
      <c r="Z3163" s="2" t="s">
        <v>11580</v>
      </c>
    </row>
    <row r="3164" spans="1:26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 t="s">
        <v>11126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4">
        <v>78.349999999999994</v>
      </c>
      <c r="S3164">
        <v>5</v>
      </c>
      <c r="T3164" s="5">
        <v>0</v>
      </c>
      <c r="U3164" s="4">
        <v>36.8245</v>
      </c>
      <c r="V3164" s="6">
        <v>0.47000000000000003</v>
      </c>
      <c r="W3164" t="s">
        <v>11582</v>
      </c>
      <c r="X3164">
        <v>2014</v>
      </c>
      <c r="Y3164" s="2">
        <v>9</v>
      </c>
      <c r="Z3164" s="2" t="s">
        <v>11580</v>
      </c>
    </row>
    <row r="3165" spans="1:26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 t="s">
        <v>11126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4">
        <v>59.52</v>
      </c>
      <c r="S3165">
        <v>3</v>
      </c>
      <c r="T3165" s="5">
        <v>0</v>
      </c>
      <c r="U3165" s="4">
        <v>15.475199999999999</v>
      </c>
      <c r="V3165" s="6">
        <v>0.25999999999999995</v>
      </c>
      <c r="W3165" t="s">
        <v>11582</v>
      </c>
      <c r="X3165">
        <v>2014</v>
      </c>
      <c r="Y3165" s="2">
        <v>9</v>
      </c>
      <c r="Z3165" s="2" t="s">
        <v>11580</v>
      </c>
    </row>
    <row r="3166" spans="1:26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 t="s">
        <v>11126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4">
        <v>38.520000000000003</v>
      </c>
      <c r="S3166">
        <v>9</v>
      </c>
      <c r="T3166" s="5">
        <v>0</v>
      </c>
      <c r="U3166" s="4">
        <v>17.334</v>
      </c>
      <c r="V3166" s="6">
        <v>0.44999999999999996</v>
      </c>
      <c r="W3166" t="s">
        <v>11582</v>
      </c>
      <c r="X3166">
        <v>2014</v>
      </c>
      <c r="Y3166" s="2">
        <v>9</v>
      </c>
      <c r="Z3166" s="2" t="s">
        <v>11580</v>
      </c>
    </row>
    <row r="3167" spans="1:26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 t="s">
        <v>11126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4">
        <v>239.98400000000001</v>
      </c>
      <c r="S3167">
        <v>2</v>
      </c>
      <c r="T3167" s="5">
        <v>0.2</v>
      </c>
      <c r="U3167" s="4">
        <v>23.9984</v>
      </c>
      <c r="V3167" s="6">
        <v>9.9999999999999992E-2</v>
      </c>
      <c r="W3167" t="s">
        <v>11579</v>
      </c>
      <c r="X3167">
        <v>2014</v>
      </c>
      <c r="Y3167" s="2">
        <v>9</v>
      </c>
      <c r="Z3167" s="2" t="s">
        <v>11580</v>
      </c>
    </row>
    <row r="3168" spans="1:26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 t="s">
        <v>11126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4">
        <v>19.350000000000001</v>
      </c>
      <c r="S3168">
        <v>3</v>
      </c>
      <c r="T3168" s="5">
        <v>0</v>
      </c>
      <c r="U3168" s="4">
        <v>9.4815000000000005</v>
      </c>
      <c r="V3168" s="6">
        <v>0.49</v>
      </c>
      <c r="W3168" t="s">
        <v>11582</v>
      </c>
      <c r="X3168">
        <v>2014</v>
      </c>
      <c r="Y3168" s="2">
        <v>9</v>
      </c>
      <c r="Z3168" s="2" t="s">
        <v>11580</v>
      </c>
    </row>
    <row r="3169" spans="1:26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 t="s">
        <v>11321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>
        <v>5</v>
      </c>
      <c r="T3169" s="5">
        <v>0</v>
      </c>
      <c r="U3169" s="4">
        <v>32.159999999999997</v>
      </c>
      <c r="V3169" s="6">
        <v>0.47999999999999993</v>
      </c>
      <c r="W3169" t="s">
        <v>11582</v>
      </c>
      <c r="X3169">
        <v>2016</v>
      </c>
      <c r="Y3169" s="2">
        <v>10</v>
      </c>
      <c r="Z3169" s="2" t="s">
        <v>11580</v>
      </c>
    </row>
    <row r="3170" spans="1:26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 t="s">
        <v>11012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>
        <v>8</v>
      </c>
      <c r="T3170" s="5">
        <v>0.2</v>
      </c>
      <c r="U3170" s="4">
        <v>-24.391999999999999</v>
      </c>
      <c r="V3170" s="6">
        <v>-6.25E-2</v>
      </c>
      <c r="W3170" t="s">
        <v>11579</v>
      </c>
      <c r="X3170">
        <v>2016</v>
      </c>
      <c r="Y3170" s="2">
        <v>5</v>
      </c>
      <c r="Z3170" s="2" t="s">
        <v>11584</v>
      </c>
    </row>
    <row r="3171" spans="1:26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 t="s">
        <v>11012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>
        <v>13</v>
      </c>
      <c r="T3171" s="5">
        <v>0.2</v>
      </c>
      <c r="U3171" s="4">
        <v>19.434999999999999</v>
      </c>
      <c r="V3171" s="6">
        <v>0.3125</v>
      </c>
      <c r="W3171" t="s">
        <v>11579</v>
      </c>
      <c r="X3171">
        <v>2016</v>
      </c>
      <c r="Y3171" s="2">
        <v>5</v>
      </c>
      <c r="Z3171" s="2" t="s">
        <v>11580</v>
      </c>
    </row>
    <row r="3172" spans="1:26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 t="s">
        <v>11221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4">
        <v>23.88</v>
      </c>
      <c r="S3172">
        <v>6</v>
      </c>
      <c r="T3172" s="5">
        <v>0</v>
      </c>
      <c r="U3172" s="4">
        <v>11.223599999999999</v>
      </c>
      <c r="V3172" s="6">
        <v>0.47</v>
      </c>
      <c r="W3172" t="s">
        <v>11582</v>
      </c>
      <c r="X3172">
        <v>2017</v>
      </c>
      <c r="Y3172" s="2">
        <v>12</v>
      </c>
      <c r="Z3172" s="2" t="s">
        <v>11580</v>
      </c>
    </row>
    <row r="3173" spans="1:26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 t="s">
        <v>10955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>
        <v>2</v>
      </c>
      <c r="T3173" s="5">
        <v>0.8</v>
      </c>
      <c r="U3173" s="4">
        <v>-4.7519999999999998</v>
      </c>
      <c r="V3173" s="6">
        <v>-1.4999999999999998</v>
      </c>
      <c r="W3173" t="s">
        <v>11583</v>
      </c>
      <c r="X3173">
        <v>2016</v>
      </c>
      <c r="Y3173" s="2">
        <v>3</v>
      </c>
      <c r="Z3173" s="2" t="s">
        <v>11584</v>
      </c>
    </row>
    <row r="3174" spans="1:26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 t="s">
        <v>10955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>
        <v>5</v>
      </c>
      <c r="T3174" s="5">
        <v>0.3</v>
      </c>
      <c r="U3174" s="4">
        <v>0</v>
      </c>
      <c r="V3174" s="6">
        <v>0</v>
      </c>
      <c r="W3174" t="s">
        <v>11585</v>
      </c>
      <c r="X3174">
        <v>2016</v>
      </c>
      <c r="Y3174" s="2">
        <v>3</v>
      </c>
      <c r="Z3174" s="2" t="s">
        <v>11584</v>
      </c>
    </row>
    <row r="3175" spans="1:26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 t="s">
        <v>10955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>
        <v>3</v>
      </c>
      <c r="T3175" s="5">
        <v>0.2</v>
      </c>
      <c r="U3175" s="4">
        <v>1.5065999999999999</v>
      </c>
      <c r="V3175" s="6">
        <v>0.1125</v>
      </c>
      <c r="W3175" t="s">
        <v>11579</v>
      </c>
      <c r="X3175">
        <v>2016</v>
      </c>
      <c r="Y3175" s="2">
        <v>3</v>
      </c>
      <c r="Z3175" s="2" t="s">
        <v>11580</v>
      </c>
    </row>
    <row r="3176" spans="1:26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 t="s">
        <v>11237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4">
        <v>181.86</v>
      </c>
      <c r="S3176">
        <v>7</v>
      </c>
      <c r="T3176" s="5">
        <v>0</v>
      </c>
      <c r="U3176" s="4">
        <v>50.9208</v>
      </c>
      <c r="V3176" s="6">
        <v>0.27999999999999997</v>
      </c>
      <c r="W3176" t="s">
        <v>11582</v>
      </c>
      <c r="X3176">
        <v>2017</v>
      </c>
      <c r="Y3176" s="2">
        <v>11</v>
      </c>
      <c r="Z3176" s="2" t="s">
        <v>11580</v>
      </c>
    </row>
    <row r="3177" spans="1:26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 t="s">
        <v>11041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>
        <v>2</v>
      </c>
      <c r="T3177" s="5">
        <v>0.7</v>
      </c>
      <c r="U3177" s="4">
        <v>-240.78399999999999</v>
      </c>
      <c r="V3177" s="6">
        <v>-1.3333333333333333</v>
      </c>
      <c r="W3177" t="s">
        <v>11583</v>
      </c>
      <c r="X3177">
        <v>2017</v>
      </c>
      <c r="Y3177" s="2">
        <v>9</v>
      </c>
      <c r="Z3177" s="2" t="s">
        <v>11584</v>
      </c>
    </row>
    <row r="3178" spans="1:26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 t="s">
        <v>11041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>
        <v>2</v>
      </c>
      <c r="T3178" s="5">
        <v>0.2</v>
      </c>
      <c r="U3178" s="4">
        <v>0.5998</v>
      </c>
      <c r="V3178" s="6">
        <v>1.2499999999999999E-2</v>
      </c>
      <c r="W3178" t="s">
        <v>11579</v>
      </c>
      <c r="X3178">
        <v>2017</v>
      </c>
      <c r="Y3178" s="2">
        <v>9</v>
      </c>
      <c r="Z3178" s="2" t="s">
        <v>11580</v>
      </c>
    </row>
    <row r="3179" spans="1:26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 t="s">
        <v>10978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>
        <v>2</v>
      </c>
      <c r="T3179" s="5">
        <v>0</v>
      </c>
      <c r="U3179" s="4">
        <v>9.0047999999999995</v>
      </c>
      <c r="V3179" s="6">
        <v>0.47999999999999993</v>
      </c>
      <c r="W3179" t="s">
        <v>11582</v>
      </c>
      <c r="X3179">
        <v>2017</v>
      </c>
      <c r="Y3179" s="2">
        <v>9</v>
      </c>
      <c r="Z3179" s="2" t="s">
        <v>11580</v>
      </c>
    </row>
    <row r="3180" spans="1:26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 t="s">
        <v>11080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4">
        <v>20.94</v>
      </c>
      <c r="S3180">
        <v>3</v>
      </c>
      <c r="T3180" s="5">
        <v>0</v>
      </c>
      <c r="U3180" s="4">
        <v>6.0726000000000004</v>
      </c>
      <c r="V3180" s="6">
        <v>0.28999999999999998</v>
      </c>
      <c r="W3180" t="s">
        <v>11582</v>
      </c>
      <c r="X3180">
        <v>2017</v>
      </c>
      <c r="Y3180" s="2">
        <v>12</v>
      </c>
      <c r="Z3180" s="2" t="s">
        <v>11580</v>
      </c>
    </row>
    <row r="3181" spans="1:26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 t="s">
        <v>11080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>
        <v>2</v>
      </c>
      <c r="T3181" s="5">
        <v>0</v>
      </c>
      <c r="U3181" s="4">
        <v>18.190799999999999</v>
      </c>
      <c r="V3181" s="6">
        <v>0.31</v>
      </c>
      <c r="W3181" t="s">
        <v>11582</v>
      </c>
      <c r="X3181">
        <v>2017</v>
      </c>
      <c r="Y3181" s="2">
        <v>12</v>
      </c>
      <c r="Z3181" s="2" t="s">
        <v>11580</v>
      </c>
    </row>
    <row r="3182" spans="1:26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 t="s">
        <v>11080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>
        <v>5</v>
      </c>
      <c r="T3182" s="5">
        <v>0</v>
      </c>
      <c r="U3182" s="4">
        <v>68.822999999999993</v>
      </c>
      <c r="V3182" s="6">
        <v>0.26999999999999996</v>
      </c>
      <c r="W3182" t="s">
        <v>11582</v>
      </c>
      <c r="X3182">
        <v>2017</v>
      </c>
      <c r="Y3182" s="2">
        <v>12</v>
      </c>
      <c r="Z3182" s="2" t="s">
        <v>11580</v>
      </c>
    </row>
    <row r="3183" spans="1:26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 t="s">
        <v>11302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>
        <v>2</v>
      </c>
      <c r="T3183" s="5">
        <v>0</v>
      </c>
      <c r="U3183" s="4">
        <v>4.4344000000000001</v>
      </c>
      <c r="V3183" s="6">
        <v>0.45999999999999996</v>
      </c>
      <c r="W3183" t="s">
        <v>11582</v>
      </c>
      <c r="X3183">
        <v>2017</v>
      </c>
      <c r="Y3183" s="2">
        <v>11</v>
      </c>
      <c r="Z3183" s="2" t="s">
        <v>11580</v>
      </c>
    </row>
    <row r="3184" spans="1:26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 t="s">
        <v>11302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>
        <v>3</v>
      </c>
      <c r="T3184" s="5">
        <v>0</v>
      </c>
      <c r="U3184" s="4">
        <v>355.44659999999999</v>
      </c>
      <c r="V3184" s="6">
        <v>0.43</v>
      </c>
      <c r="W3184" t="s">
        <v>11582</v>
      </c>
      <c r="X3184">
        <v>2017</v>
      </c>
      <c r="Y3184" s="2">
        <v>11</v>
      </c>
      <c r="Z3184" s="2" t="s">
        <v>11580</v>
      </c>
    </row>
    <row r="3185" spans="1:26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 t="s">
        <v>11302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>
        <v>9</v>
      </c>
      <c r="T3185" s="5">
        <v>0</v>
      </c>
      <c r="U3185" s="4">
        <v>473.61059999999998</v>
      </c>
      <c r="V3185" s="6">
        <v>0.28999999999999998</v>
      </c>
      <c r="W3185" t="s">
        <v>11582</v>
      </c>
      <c r="X3185">
        <v>2017</v>
      </c>
      <c r="Y3185" s="2">
        <v>11</v>
      </c>
      <c r="Z3185" s="2" t="s">
        <v>11580</v>
      </c>
    </row>
    <row r="3186" spans="1:26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 t="s">
        <v>11302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>
        <v>3</v>
      </c>
      <c r="T3186" s="5">
        <v>0</v>
      </c>
      <c r="U3186" s="4">
        <v>157.87020000000001</v>
      </c>
      <c r="V3186" s="6">
        <v>0.29000000000000004</v>
      </c>
      <c r="W3186" t="s">
        <v>11582</v>
      </c>
      <c r="X3186">
        <v>2017</v>
      </c>
      <c r="Y3186" s="2">
        <v>11</v>
      </c>
      <c r="Z3186" s="2" t="s">
        <v>11580</v>
      </c>
    </row>
    <row r="3187" spans="1:26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 t="s">
        <v>10997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4">
        <v>26.045999999999999</v>
      </c>
      <c r="S3187">
        <v>3</v>
      </c>
      <c r="T3187" s="5">
        <v>0.8</v>
      </c>
      <c r="U3187" s="4">
        <v>-44.278199999999998</v>
      </c>
      <c r="V3187" s="6">
        <v>-1.7</v>
      </c>
      <c r="W3187" t="s">
        <v>11583</v>
      </c>
      <c r="X3187">
        <v>2014</v>
      </c>
      <c r="Y3187" s="2">
        <v>11</v>
      </c>
      <c r="Z3187" s="2" t="s">
        <v>11584</v>
      </c>
    </row>
    <row r="3188" spans="1:26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 t="s">
        <v>10997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4">
        <v>74.352000000000004</v>
      </c>
      <c r="S3188">
        <v>3</v>
      </c>
      <c r="T3188" s="5">
        <v>0.2</v>
      </c>
      <c r="U3188" s="4">
        <v>26.9526</v>
      </c>
      <c r="V3188" s="6">
        <v>0.36249999999999999</v>
      </c>
      <c r="W3188" t="s">
        <v>11579</v>
      </c>
      <c r="X3188">
        <v>2014</v>
      </c>
      <c r="Y3188" s="2">
        <v>11</v>
      </c>
      <c r="Z3188" s="2" t="s">
        <v>11580</v>
      </c>
    </row>
    <row r="3189" spans="1:26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 t="s">
        <v>11251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>
        <v>7</v>
      </c>
      <c r="T3189" s="5">
        <v>0</v>
      </c>
      <c r="U3189" s="4">
        <v>32.1678</v>
      </c>
      <c r="V3189" s="6">
        <v>0.45999999999999996</v>
      </c>
      <c r="W3189" t="s">
        <v>11582</v>
      </c>
      <c r="X3189">
        <v>2017</v>
      </c>
      <c r="Y3189" s="2">
        <v>3</v>
      </c>
      <c r="Z3189" s="2" t="s">
        <v>11580</v>
      </c>
    </row>
    <row r="3190" spans="1:26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 t="s">
        <v>11432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>
        <v>1</v>
      </c>
      <c r="T3190" s="5">
        <v>0</v>
      </c>
      <c r="U3190" s="4">
        <v>1.8</v>
      </c>
      <c r="V3190" s="6">
        <v>0.48000000000000004</v>
      </c>
      <c r="W3190" t="s">
        <v>11582</v>
      </c>
      <c r="X3190">
        <v>2017</v>
      </c>
      <c r="Y3190" s="2">
        <v>10</v>
      </c>
      <c r="Z3190" s="2" t="s">
        <v>11580</v>
      </c>
    </row>
    <row r="3191" spans="1:26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 t="s">
        <v>11432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4">
        <v>20.928000000000001</v>
      </c>
      <c r="S3191">
        <v>4</v>
      </c>
      <c r="T3191" s="5">
        <v>0.2</v>
      </c>
      <c r="U3191" s="4">
        <v>7.5864000000000003</v>
      </c>
      <c r="V3191" s="6">
        <v>0.36249999999999999</v>
      </c>
      <c r="W3191" t="s">
        <v>11579</v>
      </c>
      <c r="X3191">
        <v>2017</v>
      </c>
      <c r="Y3191" s="2">
        <v>10</v>
      </c>
      <c r="Z3191" s="2" t="s">
        <v>11580</v>
      </c>
    </row>
    <row r="3192" spans="1:26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 t="s">
        <v>10950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4">
        <v>12.672000000000001</v>
      </c>
      <c r="S3192">
        <v>3</v>
      </c>
      <c r="T3192" s="5">
        <v>0.2</v>
      </c>
      <c r="U3192" s="4">
        <v>-3.1680000000000001</v>
      </c>
      <c r="V3192" s="6">
        <v>-0.25</v>
      </c>
      <c r="W3192" t="s">
        <v>11579</v>
      </c>
      <c r="X3192">
        <v>2015</v>
      </c>
      <c r="Y3192" s="2">
        <v>12</v>
      </c>
      <c r="Z3192" s="2" t="s">
        <v>11584</v>
      </c>
    </row>
    <row r="3193" spans="1:26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 t="s">
        <v>11029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>
        <v>1</v>
      </c>
      <c r="T3193" s="5">
        <v>0</v>
      </c>
      <c r="U3193" s="4">
        <v>17.157399999999999</v>
      </c>
      <c r="V3193" s="6">
        <v>0.26</v>
      </c>
      <c r="W3193" t="s">
        <v>11582</v>
      </c>
      <c r="X3193">
        <v>2017</v>
      </c>
      <c r="Y3193" s="2">
        <v>10</v>
      </c>
      <c r="Z3193" s="2" t="s">
        <v>11580</v>
      </c>
    </row>
    <row r="3194" spans="1:26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 t="s">
        <v>11042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>
        <v>7</v>
      </c>
      <c r="T3194" s="5">
        <v>0.8</v>
      </c>
      <c r="U3194" s="4">
        <v>-9.5549999999999997</v>
      </c>
      <c r="V3194" s="6">
        <v>-1.5</v>
      </c>
      <c r="W3194" t="s">
        <v>11583</v>
      </c>
      <c r="X3194">
        <v>2017</v>
      </c>
      <c r="Y3194" s="2">
        <v>6</v>
      </c>
      <c r="Z3194" s="2" t="s">
        <v>11584</v>
      </c>
    </row>
    <row r="3195" spans="1:26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 t="s">
        <v>10953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>
        <v>3</v>
      </c>
      <c r="T3195" s="5">
        <v>0.8</v>
      </c>
      <c r="U3195" s="4">
        <v>-6.0191999999999997</v>
      </c>
      <c r="V3195" s="6">
        <v>-1.65</v>
      </c>
      <c r="W3195" t="s">
        <v>11583</v>
      </c>
      <c r="X3195">
        <v>2014</v>
      </c>
      <c r="Y3195" s="2">
        <v>9</v>
      </c>
      <c r="Z3195" s="2" t="s">
        <v>11584</v>
      </c>
    </row>
    <row r="3196" spans="1:26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 t="s">
        <v>10953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>
        <v>6</v>
      </c>
      <c r="T3196" s="5">
        <v>0.2</v>
      </c>
      <c r="U3196" s="4">
        <v>10.8864</v>
      </c>
      <c r="V3196" s="6">
        <v>0.35000000000000003</v>
      </c>
      <c r="W3196" t="s">
        <v>11579</v>
      </c>
      <c r="X3196">
        <v>2014</v>
      </c>
      <c r="Y3196" s="2">
        <v>9</v>
      </c>
      <c r="Z3196" s="2" t="s">
        <v>11580</v>
      </c>
    </row>
    <row r="3197" spans="1:26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 t="s">
        <v>11258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4">
        <v>23.34</v>
      </c>
      <c r="S3197">
        <v>3</v>
      </c>
      <c r="T3197" s="5">
        <v>0</v>
      </c>
      <c r="U3197" s="4">
        <v>0.2334</v>
      </c>
      <c r="V3197" s="6">
        <v>0.01</v>
      </c>
      <c r="W3197" t="s">
        <v>11582</v>
      </c>
      <c r="X3197">
        <v>2016</v>
      </c>
      <c r="Y3197" s="2">
        <v>8</v>
      </c>
      <c r="Z3197" s="2" t="s">
        <v>11580</v>
      </c>
    </row>
    <row r="3198" spans="1:26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 t="s">
        <v>10949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>
        <v>3</v>
      </c>
      <c r="T3198" s="5">
        <v>0</v>
      </c>
      <c r="U3198" s="4">
        <v>14.085900000000001</v>
      </c>
      <c r="V3198" s="6">
        <v>0.47000000000000003</v>
      </c>
      <c r="W3198" t="s">
        <v>11582</v>
      </c>
      <c r="X3198">
        <v>2017</v>
      </c>
      <c r="Y3198" s="2">
        <v>7</v>
      </c>
      <c r="Z3198" s="2" t="s">
        <v>11580</v>
      </c>
    </row>
    <row r="3199" spans="1:26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 t="s">
        <v>11023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4">
        <v>3.3660000000000001</v>
      </c>
      <c r="S3199">
        <v>3</v>
      </c>
      <c r="T3199" s="5">
        <v>0.7</v>
      </c>
      <c r="U3199" s="4">
        <v>-2.2440000000000002</v>
      </c>
      <c r="V3199" s="6">
        <v>-0.66666666666666674</v>
      </c>
      <c r="W3199" t="s">
        <v>11583</v>
      </c>
      <c r="X3199">
        <v>2015</v>
      </c>
      <c r="Y3199" s="2">
        <v>7</v>
      </c>
      <c r="Z3199" s="2" t="s">
        <v>11584</v>
      </c>
    </row>
    <row r="3200" spans="1:26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 t="s">
        <v>11040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4">
        <v>95.968000000000004</v>
      </c>
      <c r="S3200">
        <v>4</v>
      </c>
      <c r="T3200" s="5">
        <v>0.2</v>
      </c>
      <c r="U3200" s="4">
        <v>9.5968</v>
      </c>
      <c r="V3200" s="6">
        <v>9.9999999999999992E-2</v>
      </c>
      <c r="W3200" t="s">
        <v>11579</v>
      </c>
      <c r="X3200">
        <v>2014</v>
      </c>
      <c r="Y3200" s="2">
        <v>12</v>
      </c>
      <c r="Z3200" s="2" t="s">
        <v>11580</v>
      </c>
    </row>
    <row r="3201" spans="1:26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 t="s">
        <v>10951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4">
        <v>18.704000000000001</v>
      </c>
      <c r="S3201">
        <v>7</v>
      </c>
      <c r="T3201" s="5">
        <v>0.2</v>
      </c>
      <c r="U3201" s="4">
        <v>2.3380000000000001</v>
      </c>
      <c r="V3201" s="6">
        <v>0.125</v>
      </c>
      <c r="W3201" t="s">
        <v>11579</v>
      </c>
      <c r="X3201">
        <v>2017</v>
      </c>
      <c r="Y3201" s="2">
        <v>12</v>
      </c>
      <c r="Z3201" s="2" t="s">
        <v>11580</v>
      </c>
    </row>
    <row r="3202" spans="1:26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 t="s">
        <v>11057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4">
        <v>149.232</v>
      </c>
      <c r="S3202">
        <v>3</v>
      </c>
      <c r="T3202" s="5">
        <v>0.2</v>
      </c>
      <c r="U3202" s="4">
        <v>3.7307999999999999</v>
      </c>
      <c r="V3202" s="6">
        <v>2.4999999999999998E-2</v>
      </c>
      <c r="W3202" t="s">
        <v>11579</v>
      </c>
      <c r="X3202">
        <v>2014</v>
      </c>
      <c r="Y3202" s="2">
        <v>5</v>
      </c>
      <c r="Z3202" s="2" t="s">
        <v>11580</v>
      </c>
    </row>
    <row r="3203" spans="1:26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 t="s">
        <v>11057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>
        <v>4</v>
      </c>
      <c r="T3203" s="5">
        <v>0.2</v>
      </c>
      <c r="U3203" s="4">
        <v>5.7767999999999997</v>
      </c>
      <c r="V3203" s="6">
        <v>0.36249999999999999</v>
      </c>
      <c r="W3203" t="s">
        <v>11579</v>
      </c>
      <c r="X3203">
        <v>2014</v>
      </c>
      <c r="Y3203" s="2">
        <v>5</v>
      </c>
      <c r="Z3203" s="2" t="s">
        <v>11580</v>
      </c>
    </row>
    <row r="3204" spans="1:26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 t="s">
        <v>11022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>
        <v>8</v>
      </c>
      <c r="T3204" s="5">
        <v>0.2</v>
      </c>
      <c r="U3204" s="4">
        <v>60.153599999999997</v>
      </c>
      <c r="V3204" s="6">
        <v>0.1</v>
      </c>
      <c r="W3204" t="s">
        <v>11579</v>
      </c>
      <c r="X3204">
        <v>2014</v>
      </c>
      <c r="Y3204" s="2">
        <v>11</v>
      </c>
      <c r="Z3204" s="2" t="s">
        <v>11580</v>
      </c>
    </row>
    <row r="3205" spans="1:26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 t="s">
        <v>11022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>
        <v>1</v>
      </c>
      <c r="T3205" s="5">
        <v>0</v>
      </c>
      <c r="U3205" s="4">
        <v>4.2861000000000002</v>
      </c>
      <c r="V3205" s="6">
        <v>0.39</v>
      </c>
      <c r="W3205" t="s">
        <v>11582</v>
      </c>
      <c r="X3205">
        <v>2014</v>
      </c>
      <c r="Y3205" s="2">
        <v>11</v>
      </c>
      <c r="Z3205" s="2" t="s">
        <v>11580</v>
      </c>
    </row>
    <row r="3206" spans="1:26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 t="s">
        <v>11022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>
        <v>2</v>
      </c>
      <c r="T3206" s="5">
        <v>0</v>
      </c>
      <c r="U3206" s="4">
        <v>11.166399999999999</v>
      </c>
      <c r="V3206" s="6">
        <v>0.27999999999999997</v>
      </c>
      <c r="W3206" t="s">
        <v>11582</v>
      </c>
      <c r="X3206">
        <v>2014</v>
      </c>
      <c r="Y3206" s="2">
        <v>11</v>
      </c>
      <c r="Z3206" s="2" t="s">
        <v>11580</v>
      </c>
    </row>
    <row r="3207" spans="1:26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 t="s">
        <v>11022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>
        <v>8</v>
      </c>
      <c r="T3207" s="5">
        <v>0</v>
      </c>
      <c r="U3207" s="4">
        <v>28.007999999999999</v>
      </c>
      <c r="V3207" s="6">
        <v>0.44999999999999996</v>
      </c>
      <c r="W3207" t="s">
        <v>11582</v>
      </c>
      <c r="X3207">
        <v>2014</v>
      </c>
      <c r="Y3207" s="2">
        <v>11</v>
      </c>
      <c r="Z3207" s="2" t="s">
        <v>11580</v>
      </c>
    </row>
    <row r="3208" spans="1:26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 t="s">
        <v>11022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>
        <v>5</v>
      </c>
      <c r="T3208" s="5">
        <v>0</v>
      </c>
      <c r="U3208" s="4">
        <v>14.896000000000001</v>
      </c>
      <c r="V3208" s="6">
        <v>0.28000000000000003</v>
      </c>
      <c r="W3208" t="s">
        <v>11582</v>
      </c>
      <c r="X3208">
        <v>2014</v>
      </c>
      <c r="Y3208" s="2">
        <v>11</v>
      </c>
      <c r="Z3208" s="2" t="s">
        <v>11580</v>
      </c>
    </row>
    <row r="3209" spans="1:26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 t="s">
        <v>11022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4">
        <v>39.840000000000003</v>
      </c>
      <c r="S3209">
        <v>8</v>
      </c>
      <c r="T3209" s="5">
        <v>0</v>
      </c>
      <c r="U3209" s="4">
        <v>18.3264</v>
      </c>
      <c r="V3209" s="6">
        <v>0.45999999999999996</v>
      </c>
      <c r="W3209" t="s">
        <v>11582</v>
      </c>
      <c r="X3209">
        <v>2014</v>
      </c>
      <c r="Y3209" s="2">
        <v>11</v>
      </c>
      <c r="Z3209" s="2" t="s">
        <v>11580</v>
      </c>
    </row>
    <row r="3210" spans="1:26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 t="s">
        <v>11328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4">
        <v>349.95</v>
      </c>
      <c r="S3210">
        <v>5</v>
      </c>
      <c r="T3210" s="5">
        <v>0</v>
      </c>
      <c r="U3210" s="4">
        <v>118.983</v>
      </c>
      <c r="V3210" s="6">
        <v>0.34</v>
      </c>
      <c r="W3210" t="s">
        <v>11582</v>
      </c>
      <c r="X3210">
        <v>2016</v>
      </c>
      <c r="Y3210" s="2">
        <v>1</v>
      </c>
      <c r="Z3210" s="2" t="s">
        <v>11580</v>
      </c>
    </row>
    <row r="3211" spans="1:26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 t="s">
        <v>11328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>
        <v>9</v>
      </c>
      <c r="T3211" s="5">
        <v>0.2</v>
      </c>
      <c r="U3211" s="4">
        <v>141.72300000000001</v>
      </c>
      <c r="V3211" s="6">
        <v>0.37500000000000006</v>
      </c>
      <c r="W3211" t="s">
        <v>11579</v>
      </c>
      <c r="X3211">
        <v>2016</v>
      </c>
      <c r="Y3211" s="2">
        <v>1</v>
      </c>
      <c r="Z3211" s="2" t="s">
        <v>11580</v>
      </c>
    </row>
    <row r="3212" spans="1:26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 t="s">
        <v>11043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>
        <v>3</v>
      </c>
      <c r="T3212" s="5">
        <v>0.2</v>
      </c>
      <c r="U3212" s="4">
        <v>5.0220000000000002</v>
      </c>
      <c r="V3212" s="6">
        <v>0.37500000000000006</v>
      </c>
      <c r="W3212" t="s">
        <v>11579</v>
      </c>
      <c r="X3212">
        <v>2017</v>
      </c>
      <c r="Y3212" s="2">
        <v>9</v>
      </c>
      <c r="Z3212" s="2" t="s">
        <v>11580</v>
      </c>
    </row>
    <row r="3213" spans="1:26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 t="s">
        <v>11043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>
        <v>7</v>
      </c>
      <c r="T3213" s="5">
        <v>0.8</v>
      </c>
      <c r="U3213" s="4">
        <v>-18.526199999999999</v>
      </c>
      <c r="V3213" s="6">
        <v>-1.65</v>
      </c>
      <c r="W3213" t="s">
        <v>11583</v>
      </c>
      <c r="X3213">
        <v>2017</v>
      </c>
      <c r="Y3213" s="2">
        <v>9</v>
      </c>
      <c r="Z3213" s="2" t="s">
        <v>11584</v>
      </c>
    </row>
    <row r="3214" spans="1:26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 t="s">
        <v>11318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>
        <v>11</v>
      </c>
      <c r="T3214" s="5">
        <v>0</v>
      </c>
      <c r="U3214" s="4">
        <v>58.027200000000001</v>
      </c>
      <c r="V3214" s="6">
        <v>0.27999999999999997</v>
      </c>
      <c r="W3214" t="s">
        <v>11582</v>
      </c>
      <c r="X3214">
        <v>2014</v>
      </c>
      <c r="Y3214" s="2">
        <v>12</v>
      </c>
      <c r="Z3214" s="2" t="s">
        <v>11580</v>
      </c>
    </row>
    <row r="3215" spans="1:26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 t="s">
        <v>10951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>
        <v>1</v>
      </c>
      <c r="T3215" s="5">
        <v>0.2</v>
      </c>
      <c r="U3215" s="4">
        <v>0.16919999999999999</v>
      </c>
      <c r="V3215" s="6">
        <v>0.11249999999999999</v>
      </c>
      <c r="W3215" t="s">
        <v>11579</v>
      </c>
      <c r="X3215">
        <v>2016</v>
      </c>
      <c r="Y3215" s="2">
        <v>5</v>
      </c>
      <c r="Z3215" s="2" t="s">
        <v>11580</v>
      </c>
    </row>
    <row r="3216" spans="1:26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 t="s">
        <v>10951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>
        <v>2</v>
      </c>
      <c r="T3216" s="5">
        <v>0.2</v>
      </c>
      <c r="U3216" s="4">
        <v>6.5339999999999998</v>
      </c>
      <c r="V3216" s="6">
        <v>0.1875</v>
      </c>
      <c r="W3216" t="s">
        <v>11579</v>
      </c>
      <c r="X3216">
        <v>2016</v>
      </c>
      <c r="Y3216" s="2">
        <v>5</v>
      </c>
      <c r="Z3216" s="2" t="s">
        <v>11580</v>
      </c>
    </row>
    <row r="3217" spans="1:26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 t="s">
        <v>11433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>
        <v>6</v>
      </c>
      <c r="T3217" s="5">
        <v>0</v>
      </c>
      <c r="U3217" s="4">
        <v>35.334600000000002</v>
      </c>
      <c r="V3217" s="6">
        <v>0.47</v>
      </c>
      <c r="W3217" t="s">
        <v>11582</v>
      </c>
      <c r="X3217">
        <v>2017</v>
      </c>
      <c r="Y3217" s="2">
        <v>7</v>
      </c>
      <c r="Z3217" s="2" t="s">
        <v>11580</v>
      </c>
    </row>
    <row r="3218" spans="1:26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 t="s">
        <v>11077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>
        <v>3</v>
      </c>
      <c r="T3218" s="5">
        <v>0</v>
      </c>
      <c r="U3218" s="4">
        <v>52.4895</v>
      </c>
      <c r="V3218" s="6">
        <v>0.35</v>
      </c>
      <c r="W3218" t="s">
        <v>11582</v>
      </c>
      <c r="X3218">
        <v>2014</v>
      </c>
      <c r="Y3218" s="2">
        <v>5</v>
      </c>
      <c r="Z3218" s="2" t="s">
        <v>11580</v>
      </c>
    </row>
    <row r="3219" spans="1:26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 t="s">
        <v>10978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>
        <v>3</v>
      </c>
      <c r="T3219" s="5">
        <v>0.2</v>
      </c>
      <c r="U3219" s="4">
        <v>314.27190000000002</v>
      </c>
      <c r="V3219" s="6">
        <v>0.33750000000000002</v>
      </c>
      <c r="W3219" t="s">
        <v>11579</v>
      </c>
      <c r="X3219">
        <v>2017</v>
      </c>
      <c r="Y3219" s="2">
        <v>11</v>
      </c>
      <c r="Z3219" s="2" t="s">
        <v>11580</v>
      </c>
    </row>
    <row r="3220" spans="1:26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 t="s">
        <v>10978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4">
        <v>430.88</v>
      </c>
      <c r="S3220">
        <v>2</v>
      </c>
      <c r="T3220" s="5">
        <v>0</v>
      </c>
      <c r="U3220" s="4">
        <v>124.9552</v>
      </c>
      <c r="V3220" s="6">
        <v>0.29000000000000004</v>
      </c>
      <c r="W3220" t="s">
        <v>11582</v>
      </c>
      <c r="X3220">
        <v>2017</v>
      </c>
      <c r="Y3220" s="2">
        <v>11</v>
      </c>
      <c r="Z3220" s="2" t="s">
        <v>11580</v>
      </c>
    </row>
    <row r="3221" spans="1:26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 t="s">
        <v>11246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>
        <v>5</v>
      </c>
      <c r="T3221" s="5">
        <v>0</v>
      </c>
      <c r="U3221" s="4">
        <v>45.527999999999999</v>
      </c>
      <c r="V3221" s="6">
        <v>0.48000000000000004</v>
      </c>
      <c r="W3221" t="s">
        <v>11582</v>
      </c>
      <c r="X3221">
        <v>2015</v>
      </c>
      <c r="Y3221" s="2">
        <v>10</v>
      </c>
      <c r="Z3221" s="2" t="s">
        <v>11580</v>
      </c>
    </row>
    <row r="3222" spans="1:26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 t="s">
        <v>11246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>
        <v>4</v>
      </c>
      <c r="T3222" s="5">
        <v>0</v>
      </c>
      <c r="U3222" s="4">
        <v>23.004000000000001</v>
      </c>
      <c r="V3222" s="6">
        <v>0.45000000000000007</v>
      </c>
      <c r="W3222" t="s">
        <v>11582</v>
      </c>
      <c r="X3222">
        <v>2015</v>
      </c>
      <c r="Y3222" s="2">
        <v>10</v>
      </c>
      <c r="Z3222" s="2" t="s">
        <v>11580</v>
      </c>
    </row>
    <row r="3223" spans="1:26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 t="s">
        <v>11246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>
        <v>1</v>
      </c>
      <c r="T3223" s="5">
        <v>0</v>
      </c>
      <c r="U3223" s="4">
        <v>32.4</v>
      </c>
      <c r="V3223" s="6">
        <v>0.36</v>
      </c>
      <c r="W3223" t="s">
        <v>11582</v>
      </c>
      <c r="X3223">
        <v>2015</v>
      </c>
      <c r="Y3223" s="2">
        <v>10</v>
      </c>
      <c r="Z3223" s="2" t="s">
        <v>11580</v>
      </c>
    </row>
    <row r="3224" spans="1:26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 t="s">
        <v>11023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>
        <v>2</v>
      </c>
      <c r="T3224" s="5">
        <v>0.2</v>
      </c>
      <c r="U3224" s="4">
        <v>3.4104000000000001</v>
      </c>
      <c r="V3224" s="6">
        <v>0.36250000000000004</v>
      </c>
      <c r="W3224" t="s">
        <v>11579</v>
      </c>
      <c r="X3224">
        <v>2014</v>
      </c>
      <c r="Y3224" s="2">
        <v>10</v>
      </c>
      <c r="Z3224" s="2" t="s">
        <v>11580</v>
      </c>
    </row>
    <row r="3225" spans="1:26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 t="s">
        <v>11023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>
        <v>2</v>
      </c>
      <c r="T3225" s="5">
        <v>0.2</v>
      </c>
      <c r="U3225" s="4">
        <v>1.46</v>
      </c>
      <c r="V3225" s="6">
        <v>0.3125</v>
      </c>
      <c r="W3225" t="s">
        <v>11579</v>
      </c>
      <c r="X3225">
        <v>2014</v>
      </c>
      <c r="Y3225" s="2">
        <v>10</v>
      </c>
      <c r="Z3225" s="2" t="s">
        <v>11580</v>
      </c>
    </row>
    <row r="3226" spans="1:26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 t="s">
        <v>11023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>
        <v>2</v>
      </c>
      <c r="T3226" s="5">
        <v>0.2</v>
      </c>
      <c r="U3226" s="4">
        <v>107.46</v>
      </c>
      <c r="V3226" s="6">
        <v>0.33750000000000002</v>
      </c>
      <c r="W3226" t="s">
        <v>11579</v>
      </c>
      <c r="X3226">
        <v>2014</v>
      </c>
      <c r="Y3226" s="2">
        <v>10</v>
      </c>
      <c r="Z3226" s="2" t="s">
        <v>11580</v>
      </c>
    </row>
    <row r="3227" spans="1:26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 t="s">
        <v>11023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4">
        <v>12.768000000000001</v>
      </c>
      <c r="S3227">
        <v>6</v>
      </c>
      <c r="T3227" s="5">
        <v>0.2</v>
      </c>
      <c r="U3227" s="4">
        <v>4.6284000000000001</v>
      </c>
      <c r="V3227" s="6">
        <v>0.36249999999999999</v>
      </c>
      <c r="W3227" t="s">
        <v>11579</v>
      </c>
      <c r="X3227">
        <v>2014</v>
      </c>
      <c r="Y3227" s="2">
        <v>10</v>
      </c>
      <c r="Z3227" s="2" t="s">
        <v>11580</v>
      </c>
    </row>
    <row r="3228" spans="1:26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 t="s">
        <v>11023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4">
        <v>15.36</v>
      </c>
      <c r="S3228">
        <v>2</v>
      </c>
      <c r="T3228" s="5">
        <v>0.2</v>
      </c>
      <c r="U3228" s="4">
        <v>-3.2639999999999998</v>
      </c>
      <c r="V3228" s="6">
        <v>-0.21249999999999999</v>
      </c>
      <c r="W3228" t="s">
        <v>11579</v>
      </c>
      <c r="X3228">
        <v>2014</v>
      </c>
      <c r="Y3228" s="2">
        <v>10</v>
      </c>
      <c r="Z3228" s="2" t="s">
        <v>11584</v>
      </c>
    </row>
    <row r="3229" spans="1:26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 t="s">
        <v>11023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>
        <v>3</v>
      </c>
      <c r="T3229" s="5">
        <v>0.2</v>
      </c>
      <c r="U3229" s="4">
        <v>20.157900000000001</v>
      </c>
      <c r="V3229" s="6">
        <v>8.7500000000000008E-2</v>
      </c>
      <c r="W3229" t="s">
        <v>11579</v>
      </c>
      <c r="X3229">
        <v>2014</v>
      </c>
      <c r="Y3229" s="2">
        <v>10</v>
      </c>
      <c r="Z3229" s="2" t="s">
        <v>11580</v>
      </c>
    </row>
    <row r="3230" spans="1:26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 t="s">
        <v>11023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>
        <v>1</v>
      </c>
      <c r="T3230" s="5">
        <v>0.2</v>
      </c>
      <c r="U3230" s="4">
        <v>-8.9499999999999996E-2</v>
      </c>
      <c r="V3230" s="6">
        <v>-1.2499999999999999E-2</v>
      </c>
      <c r="W3230" t="s">
        <v>11579</v>
      </c>
      <c r="X3230">
        <v>2014</v>
      </c>
      <c r="Y3230" s="2">
        <v>10</v>
      </c>
      <c r="Z3230" s="2" t="s">
        <v>11584</v>
      </c>
    </row>
    <row r="3231" spans="1:26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 t="s">
        <v>11029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>
        <v>1</v>
      </c>
      <c r="T3231" s="5">
        <v>0</v>
      </c>
      <c r="U3231" s="4">
        <v>18.766999999999999</v>
      </c>
      <c r="V3231" s="6">
        <v>0.05</v>
      </c>
      <c r="W3231" t="s">
        <v>11582</v>
      </c>
      <c r="X3231">
        <v>2014</v>
      </c>
      <c r="Y3231" s="2">
        <v>8</v>
      </c>
      <c r="Z3231" s="2" t="s">
        <v>11580</v>
      </c>
    </row>
    <row r="3232" spans="1:26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 t="s">
        <v>10949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>
        <v>5</v>
      </c>
      <c r="T3232" s="5">
        <v>0</v>
      </c>
      <c r="U3232" s="4">
        <v>39.066000000000003</v>
      </c>
      <c r="V3232" s="6">
        <v>0.34</v>
      </c>
      <c r="W3232" t="s">
        <v>11582</v>
      </c>
      <c r="X3232">
        <v>2017</v>
      </c>
      <c r="Y3232" s="2">
        <v>9</v>
      </c>
      <c r="Z3232" s="2" t="s">
        <v>11580</v>
      </c>
    </row>
    <row r="3233" spans="1:26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 t="s">
        <v>10994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4">
        <v>26.045999999999999</v>
      </c>
      <c r="S3233">
        <v>3</v>
      </c>
      <c r="T3233" s="5">
        <v>0.8</v>
      </c>
      <c r="U3233" s="4">
        <v>-44.278199999999998</v>
      </c>
      <c r="V3233" s="6">
        <v>-1.7</v>
      </c>
      <c r="W3233" t="s">
        <v>11583</v>
      </c>
      <c r="X3233">
        <v>2017</v>
      </c>
      <c r="Y3233" s="2">
        <v>4</v>
      </c>
      <c r="Z3233" s="2" t="s">
        <v>11584</v>
      </c>
    </row>
    <row r="3234" spans="1:26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 t="s">
        <v>10994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>
        <v>1</v>
      </c>
      <c r="T3234" s="5">
        <v>0.8</v>
      </c>
      <c r="U3234" s="4">
        <v>-4.7784000000000004</v>
      </c>
      <c r="V3234" s="6">
        <v>-1.6500000000000001</v>
      </c>
      <c r="W3234" t="s">
        <v>11583</v>
      </c>
      <c r="X3234">
        <v>2017</v>
      </c>
      <c r="Y3234" s="2">
        <v>4</v>
      </c>
      <c r="Z3234" s="2" t="s">
        <v>11584</v>
      </c>
    </row>
    <row r="3235" spans="1:26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 t="s">
        <v>10994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4">
        <v>32.543999999999997</v>
      </c>
      <c r="S3235">
        <v>2</v>
      </c>
      <c r="T3235" s="5">
        <v>0.2</v>
      </c>
      <c r="U3235" s="4">
        <v>-7.7291999999999996</v>
      </c>
      <c r="V3235" s="6">
        <v>-0.23750000000000002</v>
      </c>
      <c r="W3235" t="s">
        <v>11579</v>
      </c>
      <c r="X3235">
        <v>2017</v>
      </c>
      <c r="Y3235" s="2">
        <v>4</v>
      </c>
      <c r="Z3235" s="2" t="s">
        <v>11584</v>
      </c>
    </row>
    <row r="3236" spans="1:26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 t="s">
        <v>11306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>
        <v>1</v>
      </c>
      <c r="T3236" s="5">
        <v>0.2</v>
      </c>
      <c r="U3236" s="4">
        <v>1.3944000000000001</v>
      </c>
      <c r="V3236" s="6">
        <v>0.35000000000000003</v>
      </c>
      <c r="W3236" t="s">
        <v>11579</v>
      </c>
      <c r="X3236">
        <v>2016</v>
      </c>
      <c r="Y3236" s="2">
        <v>4</v>
      </c>
      <c r="Z3236" s="2" t="s">
        <v>11580</v>
      </c>
    </row>
    <row r="3237" spans="1:26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 t="s">
        <v>11044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>
        <v>1</v>
      </c>
      <c r="T3237" s="5">
        <v>0.3</v>
      </c>
      <c r="U3237" s="4">
        <v>-15.582599999999999</v>
      </c>
      <c r="V3237" s="6">
        <v>-8.5714285714285715E-2</v>
      </c>
      <c r="W3237" t="s">
        <v>11585</v>
      </c>
      <c r="X3237">
        <v>2016</v>
      </c>
      <c r="Y3237" s="2">
        <v>1</v>
      </c>
      <c r="Z3237" s="2" t="s">
        <v>11584</v>
      </c>
    </row>
    <row r="3238" spans="1:26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 t="s">
        <v>10978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>
        <v>3</v>
      </c>
      <c r="T3238" s="5">
        <v>0</v>
      </c>
      <c r="U3238" s="4">
        <v>12.5832</v>
      </c>
      <c r="V3238" s="6">
        <v>0.28000000000000003</v>
      </c>
      <c r="W3238" t="s">
        <v>11582</v>
      </c>
      <c r="X3238">
        <v>2016</v>
      </c>
      <c r="Y3238" s="2">
        <v>5</v>
      </c>
      <c r="Z3238" s="2" t="s">
        <v>11580</v>
      </c>
    </row>
    <row r="3239" spans="1:26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 t="s">
        <v>10978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>
        <v>3</v>
      </c>
      <c r="T3239" s="5">
        <v>0.2</v>
      </c>
      <c r="U3239" s="4">
        <v>15.951599999999999</v>
      </c>
      <c r="V3239" s="6">
        <v>0.35</v>
      </c>
      <c r="W3239" t="s">
        <v>11579</v>
      </c>
      <c r="X3239">
        <v>2016</v>
      </c>
      <c r="Y3239" s="2">
        <v>5</v>
      </c>
      <c r="Z3239" s="2" t="s">
        <v>11580</v>
      </c>
    </row>
    <row r="3240" spans="1:26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 t="s">
        <v>10994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>
        <v>5</v>
      </c>
      <c r="T3240" s="5">
        <v>0.3</v>
      </c>
      <c r="U3240" s="4">
        <v>-77.332999999999998</v>
      </c>
      <c r="V3240" s="6">
        <v>-0.24285714285714285</v>
      </c>
      <c r="W3240" t="s">
        <v>11585</v>
      </c>
      <c r="X3240">
        <v>2016</v>
      </c>
      <c r="Y3240" s="2">
        <v>11</v>
      </c>
      <c r="Z3240" s="2" t="s">
        <v>11584</v>
      </c>
    </row>
    <row r="3241" spans="1:26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 t="s">
        <v>10994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4">
        <v>122.92</v>
      </c>
      <c r="S3241">
        <v>7</v>
      </c>
      <c r="T3241" s="5">
        <v>0.2</v>
      </c>
      <c r="U3241" s="4">
        <v>46.094999999999999</v>
      </c>
      <c r="V3241" s="6">
        <v>0.375</v>
      </c>
      <c r="W3241" t="s">
        <v>11579</v>
      </c>
      <c r="X3241">
        <v>2016</v>
      </c>
      <c r="Y3241" s="2">
        <v>11</v>
      </c>
      <c r="Z3241" s="2" t="s">
        <v>11580</v>
      </c>
    </row>
    <row r="3242" spans="1:26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 t="s">
        <v>10994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>
        <v>3</v>
      </c>
      <c r="T3242" s="5">
        <v>0.6</v>
      </c>
      <c r="U3242" s="4">
        <v>-2.8271999999999999</v>
      </c>
      <c r="V3242" s="6">
        <v>-0.4</v>
      </c>
      <c r="W3242" t="s">
        <v>11583</v>
      </c>
      <c r="X3242">
        <v>2016</v>
      </c>
      <c r="Y3242" s="2">
        <v>11</v>
      </c>
      <c r="Z3242" s="2" t="s">
        <v>11584</v>
      </c>
    </row>
    <row r="3243" spans="1:26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 t="s">
        <v>11247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>
        <v>5</v>
      </c>
      <c r="T3243" s="5">
        <v>0</v>
      </c>
      <c r="U3243" s="4">
        <v>14.677</v>
      </c>
      <c r="V3243" s="6">
        <v>0.25999999999999995</v>
      </c>
      <c r="W3243" t="s">
        <v>11582</v>
      </c>
      <c r="X3243">
        <v>2016</v>
      </c>
      <c r="Y3243" s="2">
        <v>2</v>
      </c>
      <c r="Z3243" s="2" t="s">
        <v>11580</v>
      </c>
    </row>
    <row r="3244" spans="1:26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 t="s">
        <v>10955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4">
        <v>13.468</v>
      </c>
      <c r="S3244">
        <v>13</v>
      </c>
      <c r="T3244" s="5">
        <v>0.8</v>
      </c>
      <c r="U3244" s="4">
        <v>-22.895600000000002</v>
      </c>
      <c r="V3244" s="6">
        <v>-1.7000000000000002</v>
      </c>
      <c r="W3244" t="s">
        <v>11583</v>
      </c>
      <c r="X3244">
        <v>2017</v>
      </c>
      <c r="Y3244" s="2">
        <v>3</v>
      </c>
      <c r="Z3244" s="2" t="s">
        <v>11584</v>
      </c>
    </row>
    <row r="3245" spans="1:26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 t="s">
        <v>10966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4">
        <v>219.8</v>
      </c>
      <c r="S3245">
        <v>5</v>
      </c>
      <c r="T3245" s="5">
        <v>0.2</v>
      </c>
      <c r="U3245" s="4">
        <v>24.727499999999999</v>
      </c>
      <c r="V3245" s="6">
        <v>0.11249999999999999</v>
      </c>
      <c r="W3245" t="s">
        <v>11579</v>
      </c>
      <c r="X3245">
        <v>2017</v>
      </c>
      <c r="Y3245" s="2">
        <v>12</v>
      </c>
      <c r="Z3245" s="2" t="s">
        <v>11580</v>
      </c>
    </row>
    <row r="3246" spans="1:26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 t="s">
        <v>10966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>
        <v>3</v>
      </c>
      <c r="T3246" s="5">
        <v>0.3</v>
      </c>
      <c r="U3246" s="4">
        <v>-18.117599999999999</v>
      </c>
      <c r="V3246" s="6">
        <v>-5.7142857142857141E-2</v>
      </c>
      <c r="W3246" t="s">
        <v>11585</v>
      </c>
      <c r="X3246">
        <v>2017</v>
      </c>
      <c r="Y3246" s="2">
        <v>12</v>
      </c>
      <c r="Z3246" s="2" t="s">
        <v>11584</v>
      </c>
    </row>
    <row r="3247" spans="1:26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 t="s">
        <v>11050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>
        <v>3</v>
      </c>
      <c r="T3247" s="5">
        <v>0</v>
      </c>
      <c r="U3247" s="4">
        <v>4.9080000000000004</v>
      </c>
      <c r="V3247" s="6">
        <v>0.1</v>
      </c>
      <c r="W3247" t="s">
        <v>11582</v>
      </c>
      <c r="X3247">
        <v>2017</v>
      </c>
      <c r="Y3247" s="2">
        <v>12</v>
      </c>
      <c r="Z3247" s="2" t="s">
        <v>11580</v>
      </c>
    </row>
    <row r="3248" spans="1:26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 t="s">
        <v>11050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>
        <v>5</v>
      </c>
      <c r="T3248" s="5">
        <v>0</v>
      </c>
      <c r="U3248" s="4">
        <v>38.988</v>
      </c>
      <c r="V3248" s="6">
        <v>0.12000000000000001</v>
      </c>
      <c r="W3248" t="s">
        <v>11582</v>
      </c>
      <c r="X3248">
        <v>2017</v>
      </c>
      <c r="Y3248" s="2">
        <v>12</v>
      </c>
      <c r="Z3248" s="2" t="s">
        <v>11580</v>
      </c>
    </row>
    <row r="3249" spans="1:26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 t="s">
        <v>11050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4">
        <v>18.239999999999998</v>
      </c>
      <c r="S3249">
        <v>3</v>
      </c>
      <c r="T3249" s="5">
        <v>0</v>
      </c>
      <c r="U3249" s="4">
        <v>5.2896000000000001</v>
      </c>
      <c r="V3249" s="6">
        <v>0.29000000000000004</v>
      </c>
      <c r="W3249" t="s">
        <v>11582</v>
      </c>
      <c r="X3249">
        <v>2017</v>
      </c>
      <c r="Y3249" s="2">
        <v>12</v>
      </c>
      <c r="Z3249" s="2" t="s">
        <v>11580</v>
      </c>
    </row>
    <row r="3250" spans="1:26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 t="s">
        <v>11050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4">
        <v>113.88800000000001</v>
      </c>
      <c r="S3250">
        <v>2</v>
      </c>
      <c r="T3250" s="5">
        <v>0.2</v>
      </c>
      <c r="U3250" s="4">
        <v>9.9651999999999994</v>
      </c>
      <c r="V3250" s="6">
        <v>8.7499999999999994E-2</v>
      </c>
      <c r="W3250" t="s">
        <v>11579</v>
      </c>
      <c r="X3250">
        <v>2016</v>
      </c>
      <c r="Y3250" s="2">
        <v>9</v>
      </c>
      <c r="Z3250" s="2" t="s">
        <v>11580</v>
      </c>
    </row>
    <row r="3251" spans="1:26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 t="s">
        <v>11050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>
        <v>2</v>
      </c>
      <c r="T3251" s="5">
        <v>0.2</v>
      </c>
      <c r="U3251" s="4">
        <v>7.9188000000000001</v>
      </c>
      <c r="V3251" s="6">
        <v>7.4999999999999997E-2</v>
      </c>
      <c r="W3251" t="s">
        <v>11579</v>
      </c>
      <c r="X3251">
        <v>2016</v>
      </c>
      <c r="Y3251" s="2">
        <v>9</v>
      </c>
      <c r="Z3251" s="2" t="s">
        <v>11580</v>
      </c>
    </row>
    <row r="3252" spans="1:26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 t="s">
        <v>11434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>
        <v>7</v>
      </c>
      <c r="T3252" s="5">
        <v>0</v>
      </c>
      <c r="U3252" s="4">
        <v>11.679500000000001</v>
      </c>
      <c r="V3252" s="6">
        <v>0.47000000000000003</v>
      </c>
      <c r="W3252" t="s">
        <v>11582</v>
      </c>
      <c r="X3252">
        <v>2016</v>
      </c>
      <c r="Y3252" s="2">
        <v>12</v>
      </c>
      <c r="Z3252" s="2" t="s">
        <v>11580</v>
      </c>
    </row>
    <row r="3253" spans="1:26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 t="s">
        <v>10998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>
        <v>3</v>
      </c>
      <c r="T3253" s="5">
        <v>0.2</v>
      </c>
      <c r="U3253" s="4">
        <v>5.2773000000000003</v>
      </c>
      <c r="V3253" s="6">
        <v>8.7500000000000008E-2</v>
      </c>
      <c r="W3253" t="s">
        <v>11579</v>
      </c>
      <c r="X3253">
        <v>2017</v>
      </c>
      <c r="Y3253" s="2">
        <v>4</v>
      </c>
      <c r="Z3253" s="2" t="s">
        <v>11580</v>
      </c>
    </row>
    <row r="3254" spans="1:26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 t="s">
        <v>10950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>
        <v>3</v>
      </c>
      <c r="T3254" s="5">
        <v>0.2</v>
      </c>
      <c r="U3254" s="4">
        <v>2.2050000000000001</v>
      </c>
      <c r="V3254" s="6">
        <v>0.3125</v>
      </c>
      <c r="W3254" t="s">
        <v>11579</v>
      </c>
      <c r="X3254">
        <v>2017</v>
      </c>
      <c r="Y3254" s="2">
        <v>10</v>
      </c>
      <c r="Z3254" s="2" t="s">
        <v>11580</v>
      </c>
    </row>
    <row r="3255" spans="1:26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 t="s">
        <v>10950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>
        <v>2</v>
      </c>
      <c r="T3255" s="5">
        <v>0.2</v>
      </c>
      <c r="U3255" s="4">
        <v>2.0388000000000002</v>
      </c>
      <c r="V3255" s="6">
        <v>7.4999999999999997E-2</v>
      </c>
      <c r="W3255" t="s">
        <v>11579</v>
      </c>
      <c r="X3255">
        <v>2017</v>
      </c>
      <c r="Y3255" s="2">
        <v>10</v>
      </c>
      <c r="Z3255" s="2" t="s">
        <v>11580</v>
      </c>
    </row>
    <row r="3256" spans="1:26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 t="s">
        <v>11038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>
        <v>1</v>
      </c>
      <c r="T3256" s="5">
        <v>0.2</v>
      </c>
      <c r="U3256" s="4">
        <v>9.4486000000000008</v>
      </c>
      <c r="V3256" s="6">
        <v>8.7500000000000008E-2</v>
      </c>
      <c r="W3256" t="s">
        <v>11579</v>
      </c>
      <c r="X3256">
        <v>2016</v>
      </c>
      <c r="Y3256" s="2">
        <v>7</v>
      </c>
      <c r="Z3256" s="2" t="s">
        <v>11580</v>
      </c>
    </row>
    <row r="3257" spans="1:26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 t="s">
        <v>11038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>
        <v>3</v>
      </c>
      <c r="T3257" s="5">
        <v>0.2</v>
      </c>
      <c r="U3257" s="4">
        <v>6.03</v>
      </c>
      <c r="V3257" s="6">
        <v>0.3125</v>
      </c>
      <c r="W3257" t="s">
        <v>11579</v>
      </c>
      <c r="X3257">
        <v>2016</v>
      </c>
      <c r="Y3257" s="2">
        <v>7</v>
      </c>
      <c r="Z3257" s="2" t="s">
        <v>11580</v>
      </c>
    </row>
    <row r="3258" spans="1:26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 t="s">
        <v>10942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>
        <v>2</v>
      </c>
      <c r="T3258" s="5">
        <v>0.2</v>
      </c>
      <c r="U3258" s="4">
        <v>1.6704000000000001</v>
      </c>
      <c r="V3258" s="6">
        <v>0.36250000000000004</v>
      </c>
      <c r="W3258" t="s">
        <v>11579</v>
      </c>
      <c r="X3258">
        <v>2015</v>
      </c>
      <c r="Y3258" s="2">
        <v>8</v>
      </c>
      <c r="Z3258" s="2" t="s">
        <v>11580</v>
      </c>
    </row>
    <row r="3259" spans="1:26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 t="s">
        <v>11045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>
        <v>3</v>
      </c>
      <c r="T3259" s="5">
        <v>0.4</v>
      </c>
      <c r="U3259" s="4">
        <v>-29.323799999999999</v>
      </c>
      <c r="V3259" s="6">
        <v>-0.36666666666666664</v>
      </c>
      <c r="W3259" t="s">
        <v>11585</v>
      </c>
      <c r="X3259">
        <v>2016</v>
      </c>
      <c r="Y3259" s="2">
        <v>12</v>
      </c>
      <c r="Z3259" s="2" t="s">
        <v>11584</v>
      </c>
    </row>
    <row r="3260" spans="1:26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 t="s">
        <v>11045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>
        <v>2</v>
      </c>
      <c r="T3260" s="5">
        <v>0.7</v>
      </c>
      <c r="U3260" s="4">
        <v>-2.0621999999999998</v>
      </c>
      <c r="V3260" s="6">
        <v>-0.69999999999999984</v>
      </c>
      <c r="W3260" t="s">
        <v>11583</v>
      </c>
      <c r="X3260">
        <v>2016</v>
      </c>
      <c r="Y3260" s="2">
        <v>12</v>
      </c>
      <c r="Z3260" s="2" t="s">
        <v>11584</v>
      </c>
    </row>
    <row r="3261" spans="1:26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 t="s">
        <v>11024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>
        <v>2</v>
      </c>
      <c r="T3261" s="5">
        <v>0.8</v>
      </c>
      <c r="U3261" s="4">
        <v>-4.7039999999999997</v>
      </c>
      <c r="V3261" s="6">
        <v>-1.4999999999999998</v>
      </c>
      <c r="W3261" t="s">
        <v>11583</v>
      </c>
      <c r="X3261">
        <v>2016</v>
      </c>
      <c r="Y3261" s="2">
        <v>11</v>
      </c>
      <c r="Z3261" s="2" t="s">
        <v>11584</v>
      </c>
    </row>
    <row r="3262" spans="1:26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 t="s">
        <v>11051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4">
        <v>20.736000000000001</v>
      </c>
      <c r="S3262">
        <v>4</v>
      </c>
      <c r="T3262" s="5">
        <v>0.2</v>
      </c>
      <c r="U3262" s="4">
        <v>7.2576000000000001</v>
      </c>
      <c r="V3262" s="6">
        <v>0.35</v>
      </c>
      <c r="W3262" t="s">
        <v>11579</v>
      </c>
      <c r="X3262">
        <v>2014</v>
      </c>
      <c r="Y3262" s="2">
        <v>11</v>
      </c>
      <c r="Z3262" s="2" t="s">
        <v>11580</v>
      </c>
    </row>
    <row r="3263" spans="1:26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 t="s">
        <v>11126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>
        <v>2</v>
      </c>
      <c r="T3263" s="5">
        <v>0</v>
      </c>
      <c r="U3263" s="4">
        <v>7.9984000000000002</v>
      </c>
      <c r="V3263" s="6">
        <v>0.08</v>
      </c>
      <c r="W3263" t="s">
        <v>11582</v>
      </c>
      <c r="X3263">
        <v>2014</v>
      </c>
      <c r="Y3263" s="2">
        <v>11</v>
      </c>
      <c r="Z3263" s="2" t="s">
        <v>11580</v>
      </c>
    </row>
    <row r="3264" spans="1:26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 t="s">
        <v>11126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>
        <v>7</v>
      </c>
      <c r="T3264" s="5">
        <v>0</v>
      </c>
      <c r="U3264" s="4">
        <v>352.29599999999999</v>
      </c>
      <c r="V3264" s="6">
        <v>0.48</v>
      </c>
      <c r="W3264" t="s">
        <v>11582</v>
      </c>
      <c r="X3264">
        <v>2014</v>
      </c>
      <c r="Y3264" s="2">
        <v>11</v>
      </c>
      <c r="Z3264" s="2" t="s">
        <v>11580</v>
      </c>
    </row>
    <row r="3265" spans="1:26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 t="s">
        <v>11126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4">
        <v>241.44</v>
      </c>
      <c r="S3265">
        <v>3</v>
      </c>
      <c r="T3265" s="5">
        <v>0</v>
      </c>
      <c r="U3265" s="4">
        <v>72.432000000000002</v>
      </c>
      <c r="V3265" s="6">
        <v>0.3</v>
      </c>
      <c r="W3265" t="s">
        <v>11582</v>
      </c>
      <c r="X3265">
        <v>2014</v>
      </c>
      <c r="Y3265" s="2">
        <v>11</v>
      </c>
      <c r="Z3265" s="2" t="s">
        <v>11580</v>
      </c>
    </row>
    <row r="3266" spans="1:26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 t="s">
        <v>11124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>
        <v>4</v>
      </c>
      <c r="T3266" s="5">
        <v>0.2</v>
      </c>
      <c r="U3266" s="4">
        <v>3.528</v>
      </c>
      <c r="V3266" s="6">
        <v>0.35</v>
      </c>
      <c r="W3266" t="s">
        <v>11579</v>
      </c>
      <c r="X3266">
        <v>2016</v>
      </c>
      <c r="Y3266" s="2">
        <v>3</v>
      </c>
      <c r="Z3266" s="2" t="s">
        <v>11580</v>
      </c>
    </row>
    <row r="3267" spans="1:26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 t="s">
        <v>10998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>
        <v>2</v>
      </c>
      <c r="T3267" s="5">
        <v>0.2</v>
      </c>
      <c r="U3267" s="4">
        <v>10.571400000000001</v>
      </c>
      <c r="V3267" s="6">
        <v>3.7500000000000006E-2</v>
      </c>
      <c r="W3267" t="s">
        <v>11579</v>
      </c>
      <c r="X3267">
        <v>2014</v>
      </c>
      <c r="Y3267" s="2">
        <v>10</v>
      </c>
      <c r="Z3267" s="2" t="s">
        <v>11580</v>
      </c>
    </row>
    <row r="3268" spans="1:26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 t="s">
        <v>10998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>
        <v>3</v>
      </c>
      <c r="T3268" s="5">
        <v>0.2</v>
      </c>
      <c r="U3268" s="4">
        <v>67.9833</v>
      </c>
      <c r="V3268" s="6">
        <v>0.33750000000000002</v>
      </c>
      <c r="W3268" t="s">
        <v>11579</v>
      </c>
      <c r="X3268">
        <v>2014</v>
      </c>
      <c r="Y3268" s="2">
        <v>10</v>
      </c>
      <c r="Z3268" s="2" t="s">
        <v>11580</v>
      </c>
    </row>
    <row r="3269" spans="1:26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 t="s">
        <v>11220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>
        <v>2</v>
      </c>
      <c r="T3269" s="5">
        <v>0</v>
      </c>
      <c r="U3269" s="4">
        <v>33.994999999999997</v>
      </c>
      <c r="V3269" s="6">
        <v>0.25</v>
      </c>
      <c r="W3269" t="s">
        <v>11582</v>
      </c>
      <c r="X3269">
        <v>2014</v>
      </c>
      <c r="Y3269" s="2">
        <v>5</v>
      </c>
      <c r="Z3269" s="2" t="s">
        <v>11580</v>
      </c>
    </row>
    <row r="3270" spans="1:26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 t="s">
        <v>11220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4">
        <v>44.95</v>
      </c>
      <c r="S3270">
        <v>1</v>
      </c>
      <c r="T3270" s="5">
        <v>0</v>
      </c>
      <c r="U3270" s="4">
        <v>12.586</v>
      </c>
      <c r="V3270" s="6">
        <v>0.27999999999999997</v>
      </c>
      <c r="W3270" t="s">
        <v>11582</v>
      </c>
      <c r="X3270">
        <v>2014</v>
      </c>
      <c r="Y3270" s="2">
        <v>5</v>
      </c>
      <c r="Z3270" s="2" t="s">
        <v>11580</v>
      </c>
    </row>
    <row r="3271" spans="1:26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 t="s">
        <v>11397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4">
        <v>2.97</v>
      </c>
      <c r="S3271">
        <v>3</v>
      </c>
      <c r="T3271" s="5">
        <v>0</v>
      </c>
      <c r="U3271" s="4">
        <v>1.3068</v>
      </c>
      <c r="V3271" s="6">
        <v>0.43999999999999995</v>
      </c>
      <c r="W3271" t="s">
        <v>11582</v>
      </c>
      <c r="X3271">
        <v>2014</v>
      </c>
      <c r="Y3271" s="2">
        <v>7</v>
      </c>
      <c r="Z3271" s="2" t="s">
        <v>11580</v>
      </c>
    </row>
    <row r="3272" spans="1:26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 t="s">
        <v>11397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>
        <v>3</v>
      </c>
      <c r="T3272" s="5">
        <v>0</v>
      </c>
      <c r="U3272" s="4">
        <v>2.6814</v>
      </c>
      <c r="V3272" s="6">
        <v>0.41</v>
      </c>
      <c r="W3272" t="s">
        <v>11582</v>
      </c>
      <c r="X3272">
        <v>2014</v>
      </c>
      <c r="Y3272" s="2">
        <v>7</v>
      </c>
      <c r="Z3272" s="2" t="s">
        <v>11580</v>
      </c>
    </row>
    <row r="3273" spans="1:26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 t="s">
        <v>11435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4">
        <v>7.92</v>
      </c>
      <c r="S3273">
        <v>8</v>
      </c>
      <c r="T3273" s="5">
        <v>0</v>
      </c>
      <c r="U3273" s="4">
        <v>3.4847999999999999</v>
      </c>
      <c r="V3273" s="6">
        <v>0.44</v>
      </c>
      <c r="W3273" t="s">
        <v>11582</v>
      </c>
      <c r="X3273">
        <v>2015</v>
      </c>
      <c r="Y3273" s="2">
        <v>12</v>
      </c>
      <c r="Z3273" s="2" t="s">
        <v>11580</v>
      </c>
    </row>
    <row r="3274" spans="1:26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 t="s">
        <v>10941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>
        <v>5</v>
      </c>
      <c r="T3274" s="5">
        <v>0.2</v>
      </c>
      <c r="U3274" s="4">
        <v>22.940999999999999</v>
      </c>
      <c r="V3274" s="6">
        <v>0.1125</v>
      </c>
      <c r="W3274" t="s">
        <v>11579</v>
      </c>
      <c r="X3274">
        <v>2015</v>
      </c>
      <c r="Y3274" s="2">
        <v>2</v>
      </c>
      <c r="Z3274" s="2" t="s">
        <v>11580</v>
      </c>
    </row>
    <row r="3275" spans="1:26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 t="s">
        <v>10991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>
        <v>6</v>
      </c>
      <c r="T3275" s="5">
        <v>0.2</v>
      </c>
      <c r="U3275" s="4">
        <v>1049.9849999999999</v>
      </c>
      <c r="V3275" s="6">
        <v>0.31249999999999994</v>
      </c>
      <c r="W3275" t="s">
        <v>11579</v>
      </c>
      <c r="X3275">
        <v>2017</v>
      </c>
      <c r="Y3275" s="2">
        <v>5</v>
      </c>
      <c r="Z3275" s="2" t="s">
        <v>11580</v>
      </c>
    </row>
    <row r="3276" spans="1:26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 t="s">
        <v>11436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>
        <v>3</v>
      </c>
      <c r="T3276" s="5">
        <v>0</v>
      </c>
      <c r="U3276" s="4">
        <v>9.1199999999999992</v>
      </c>
      <c r="V3276" s="6">
        <v>0.5</v>
      </c>
      <c r="W3276" t="s">
        <v>11582</v>
      </c>
      <c r="X3276">
        <v>2017</v>
      </c>
      <c r="Y3276" s="2">
        <v>11</v>
      </c>
      <c r="Z3276" s="2" t="s">
        <v>11580</v>
      </c>
    </row>
    <row r="3277" spans="1:26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 t="s">
        <v>11436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>
        <v>6</v>
      </c>
      <c r="T3277" s="5">
        <v>0</v>
      </c>
      <c r="U3277" s="4">
        <v>9.1674000000000007</v>
      </c>
      <c r="V3277" s="6">
        <v>0.33</v>
      </c>
      <c r="W3277" t="s">
        <v>11582</v>
      </c>
      <c r="X3277">
        <v>2017</v>
      </c>
      <c r="Y3277" s="2">
        <v>11</v>
      </c>
      <c r="Z3277" s="2" t="s">
        <v>11580</v>
      </c>
    </row>
    <row r="3278" spans="1:26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 t="s">
        <v>11304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>
        <v>7</v>
      </c>
      <c r="T3278" s="5">
        <v>0</v>
      </c>
      <c r="U3278" s="4">
        <v>7.5768000000000004</v>
      </c>
      <c r="V3278" s="6">
        <v>0.33</v>
      </c>
      <c r="W3278" t="s">
        <v>11582</v>
      </c>
      <c r="X3278">
        <v>2014</v>
      </c>
      <c r="Y3278" s="2">
        <v>4</v>
      </c>
      <c r="Z3278" s="2" t="s">
        <v>11580</v>
      </c>
    </row>
    <row r="3279" spans="1:26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 t="s">
        <v>11304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>
        <v>1</v>
      </c>
      <c r="T3279" s="5">
        <v>0</v>
      </c>
      <c r="U3279" s="4">
        <v>8.4070999999999998</v>
      </c>
      <c r="V3279" s="6">
        <v>0.29000000000000004</v>
      </c>
      <c r="W3279" t="s">
        <v>11582</v>
      </c>
      <c r="X3279">
        <v>2014</v>
      </c>
      <c r="Y3279" s="2">
        <v>4</v>
      </c>
      <c r="Z3279" s="2" t="s">
        <v>11580</v>
      </c>
    </row>
    <row r="3280" spans="1:26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 t="s">
        <v>11304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>
        <v>2</v>
      </c>
      <c r="T3280" s="5">
        <v>0</v>
      </c>
      <c r="U3280" s="4">
        <v>6.3503999999999996</v>
      </c>
      <c r="V3280" s="6">
        <v>0.48999999999999994</v>
      </c>
      <c r="W3280" t="s">
        <v>11582</v>
      </c>
      <c r="X3280">
        <v>2014</v>
      </c>
      <c r="Y3280" s="2">
        <v>4</v>
      </c>
      <c r="Z3280" s="2" t="s">
        <v>11580</v>
      </c>
    </row>
    <row r="3281" spans="1:26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 t="s">
        <v>11304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>
        <v>7</v>
      </c>
      <c r="T3281" s="5">
        <v>0</v>
      </c>
      <c r="U3281" s="4">
        <v>6.6584000000000003</v>
      </c>
      <c r="V3281" s="6">
        <v>0.28999999999999998</v>
      </c>
      <c r="W3281" t="s">
        <v>11582</v>
      </c>
      <c r="X3281">
        <v>2014</v>
      </c>
      <c r="Y3281" s="2">
        <v>4</v>
      </c>
      <c r="Z3281" s="2" t="s">
        <v>11580</v>
      </c>
    </row>
    <row r="3282" spans="1:26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 t="s">
        <v>11304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>
        <v>5</v>
      </c>
      <c r="T3282" s="5">
        <v>0</v>
      </c>
      <c r="U3282" s="4">
        <v>83.281000000000006</v>
      </c>
      <c r="V3282" s="6">
        <v>0.02</v>
      </c>
      <c r="W3282" t="s">
        <v>11582</v>
      </c>
      <c r="X3282">
        <v>2014</v>
      </c>
      <c r="Y3282" s="2">
        <v>4</v>
      </c>
      <c r="Z3282" s="2" t="s">
        <v>11580</v>
      </c>
    </row>
    <row r="3283" spans="1:26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 t="s">
        <v>11111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>
        <v>2</v>
      </c>
      <c r="T3283" s="5">
        <v>0.2</v>
      </c>
      <c r="U3283" s="4">
        <v>13.195600000000001</v>
      </c>
      <c r="V3283" s="6">
        <v>0.27500000000000002</v>
      </c>
      <c r="W3283" t="s">
        <v>11579</v>
      </c>
      <c r="X3283">
        <v>2014</v>
      </c>
      <c r="Y3283" s="2">
        <v>9</v>
      </c>
      <c r="Z3283" s="2" t="s">
        <v>11580</v>
      </c>
    </row>
    <row r="3284" spans="1:26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 t="s">
        <v>11111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>
        <v>1</v>
      </c>
      <c r="T3284" s="5">
        <v>0.2</v>
      </c>
      <c r="U3284" s="4">
        <v>1.6761999999999999</v>
      </c>
      <c r="V3284" s="6">
        <v>0.36249999999999999</v>
      </c>
      <c r="W3284" t="s">
        <v>11579</v>
      </c>
      <c r="X3284">
        <v>2014</v>
      </c>
      <c r="Y3284" s="2">
        <v>9</v>
      </c>
      <c r="Z3284" s="2" t="s">
        <v>11580</v>
      </c>
    </row>
    <row r="3285" spans="1:26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 t="s">
        <v>11029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>
        <v>3</v>
      </c>
      <c r="T3285" s="5">
        <v>0</v>
      </c>
      <c r="U3285" s="4">
        <v>5.1816000000000004</v>
      </c>
      <c r="V3285" s="6">
        <v>0.34</v>
      </c>
      <c r="W3285" t="s">
        <v>11582</v>
      </c>
      <c r="X3285">
        <v>2014</v>
      </c>
      <c r="Y3285" s="2">
        <v>9</v>
      </c>
      <c r="Z3285" s="2" t="s">
        <v>11580</v>
      </c>
    </row>
    <row r="3286" spans="1:26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 t="s">
        <v>10944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>
        <v>7</v>
      </c>
      <c r="T3286" s="5">
        <v>0.7</v>
      </c>
      <c r="U3286" s="4">
        <v>-46.877600000000001</v>
      </c>
      <c r="V3286" s="6">
        <v>-0.73333333333333339</v>
      </c>
      <c r="W3286" t="s">
        <v>11583</v>
      </c>
      <c r="X3286">
        <v>2014</v>
      </c>
      <c r="Y3286" s="2">
        <v>9</v>
      </c>
      <c r="Z3286" s="2" t="s">
        <v>11584</v>
      </c>
    </row>
    <row r="3287" spans="1:26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 t="s">
        <v>11362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>
        <v>2</v>
      </c>
      <c r="T3287" s="5">
        <v>0</v>
      </c>
      <c r="U3287" s="4">
        <v>1.9024000000000001</v>
      </c>
      <c r="V3287" s="6">
        <v>0.29000000000000004</v>
      </c>
      <c r="W3287" t="s">
        <v>11582</v>
      </c>
      <c r="X3287">
        <v>2017</v>
      </c>
      <c r="Y3287" s="2">
        <v>2</v>
      </c>
      <c r="Z3287" s="2" t="s">
        <v>11580</v>
      </c>
    </row>
    <row r="3288" spans="1:26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 t="s">
        <v>11362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4">
        <v>13.11</v>
      </c>
      <c r="S3288">
        <v>3</v>
      </c>
      <c r="T3288" s="5">
        <v>0</v>
      </c>
      <c r="U3288" s="4">
        <v>3.4085999999999999</v>
      </c>
      <c r="V3288" s="6">
        <v>0.26</v>
      </c>
      <c r="W3288" t="s">
        <v>11582</v>
      </c>
      <c r="X3288">
        <v>2017</v>
      </c>
      <c r="Y3288" s="2">
        <v>2</v>
      </c>
      <c r="Z3288" s="2" t="s">
        <v>11580</v>
      </c>
    </row>
    <row r="3289" spans="1:26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 t="s">
        <v>11437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>
        <v>3</v>
      </c>
      <c r="T3289" s="5">
        <v>0.2</v>
      </c>
      <c r="U3289" s="4">
        <v>49.437600000000003</v>
      </c>
      <c r="V3289" s="6">
        <v>0.1</v>
      </c>
      <c r="W3289" t="s">
        <v>11579</v>
      </c>
      <c r="X3289">
        <v>2015</v>
      </c>
      <c r="Y3289" s="2">
        <v>12</v>
      </c>
      <c r="Z3289" s="2" t="s">
        <v>11580</v>
      </c>
    </row>
    <row r="3290" spans="1:26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 t="s">
        <v>11437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>
        <v>5</v>
      </c>
      <c r="T3290" s="5">
        <v>0.2</v>
      </c>
      <c r="U3290" s="4">
        <v>9.8550000000000004</v>
      </c>
      <c r="V3290" s="6">
        <v>0.33750000000000002</v>
      </c>
      <c r="W3290" t="s">
        <v>11579</v>
      </c>
      <c r="X3290">
        <v>2015</v>
      </c>
      <c r="Y3290" s="2">
        <v>12</v>
      </c>
      <c r="Z3290" s="2" t="s">
        <v>11580</v>
      </c>
    </row>
    <row r="3291" spans="1:26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 t="s">
        <v>11437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>
        <v>5</v>
      </c>
      <c r="T3291" s="5">
        <v>0</v>
      </c>
      <c r="U3291" s="4">
        <v>27.3735</v>
      </c>
      <c r="V3291" s="6">
        <v>0.11</v>
      </c>
      <c r="W3291" t="s">
        <v>11582</v>
      </c>
      <c r="X3291">
        <v>2015</v>
      </c>
      <c r="Y3291" s="2">
        <v>12</v>
      </c>
      <c r="Z3291" s="2" t="s">
        <v>11580</v>
      </c>
    </row>
    <row r="3292" spans="1:26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 t="s">
        <v>11437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4">
        <v>36.24</v>
      </c>
      <c r="S3292">
        <v>1</v>
      </c>
      <c r="T3292" s="5">
        <v>0</v>
      </c>
      <c r="U3292" s="4">
        <v>15.220800000000001</v>
      </c>
      <c r="V3292" s="6">
        <v>0.42</v>
      </c>
      <c r="W3292" t="s">
        <v>11582</v>
      </c>
      <c r="X3292">
        <v>2015</v>
      </c>
      <c r="Y3292" s="2">
        <v>12</v>
      </c>
      <c r="Z3292" s="2" t="s">
        <v>11580</v>
      </c>
    </row>
    <row r="3293" spans="1:26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 t="s">
        <v>11426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>
        <v>2</v>
      </c>
      <c r="T3293" s="5">
        <v>0</v>
      </c>
      <c r="U3293" s="4">
        <v>3.504</v>
      </c>
      <c r="V3293" s="6">
        <v>0.3</v>
      </c>
      <c r="W3293" t="s">
        <v>11582</v>
      </c>
      <c r="X3293">
        <v>2016</v>
      </c>
      <c r="Y3293" s="2">
        <v>10</v>
      </c>
      <c r="Z3293" s="2" t="s">
        <v>11580</v>
      </c>
    </row>
    <row r="3294" spans="1:26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 t="s">
        <v>11056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>
        <v>3</v>
      </c>
      <c r="T3294" s="5">
        <v>0</v>
      </c>
      <c r="U3294" s="4">
        <v>0.1191</v>
      </c>
      <c r="V3294" s="6">
        <v>0.01</v>
      </c>
      <c r="W3294" t="s">
        <v>11582</v>
      </c>
      <c r="X3294">
        <v>2014</v>
      </c>
      <c r="Y3294" s="2">
        <v>12</v>
      </c>
      <c r="Z3294" s="2" t="s">
        <v>11580</v>
      </c>
    </row>
    <row r="3295" spans="1:26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 t="s">
        <v>11056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>
        <v>2</v>
      </c>
      <c r="T3295" s="5">
        <v>0</v>
      </c>
      <c r="U3295" s="4">
        <v>1.1135999999999999</v>
      </c>
      <c r="V3295" s="6">
        <v>0.32</v>
      </c>
      <c r="W3295" t="s">
        <v>11582</v>
      </c>
      <c r="X3295">
        <v>2014</v>
      </c>
      <c r="Y3295" s="2">
        <v>12</v>
      </c>
      <c r="Z3295" s="2" t="s">
        <v>11580</v>
      </c>
    </row>
    <row r="3296" spans="1:26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 t="s">
        <v>10970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>
        <v>8</v>
      </c>
      <c r="T3296" s="5">
        <v>0.8</v>
      </c>
      <c r="U3296" s="4">
        <v>-52.631999999999998</v>
      </c>
      <c r="V3296" s="6">
        <v>-1.7</v>
      </c>
      <c r="W3296" t="s">
        <v>11583</v>
      </c>
      <c r="X3296">
        <v>2014</v>
      </c>
      <c r="Y3296" s="2">
        <v>8</v>
      </c>
      <c r="Z3296" s="2" t="s">
        <v>11584</v>
      </c>
    </row>
    <row r="3297" spans="1:26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 t="s">
        <v>11029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4">
        <v>1704.89</v>
      </c>
      <c r="S3297">
        <v>11</v>
      </c>
      <c r="T3297" s="5">
        <v>0</v>
      </c>
      <c r="U3297" s="4">
        <v>767.20050000000003</v>
      </c>
      <c r="V3297" s="6">
        <v>0.45</v>
      </c>
      <c r="W3297" t="s">
        <v>11582</v>
      </c>
      <c r="X3297">
        <v>2017</v>
      </c>
      <c r="Y3297" s="2">
        <v>10</v>
      </c>
      <c r="Z3297" s="2" t="s">
        <v>11580</v>
      </c>
    </row>
    <row r="3298" spans="1:26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 t="s">
        <v>11046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>
        <v>7</v>
      </c>
      <c r="T3298" s="5">
        <v>0.7</v>
      </c>
      <c r="U3298" s="4">
        <v>-12.795999999999999</v>
      </c>
      <c r="V3298" s="6">
        <v>-0.66666666666666663</v>
      </c>
      <c r="W3298" t="s">
        <v>11583</v>
      </c>
      <c r="X3298">
        <v>2015</v>
      </c>
      <c r="Y3298" s="2">
        <v>5</v>
      </c>
      <c r="Z3298" s="2" t="s">
        <v>11584</v>
      </c>
    </row>
    <row r="3299" spans="1:26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 t="s">
        <v>11046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>
        <v>4</v>
      </c>
      <c r="T3299" s="5">
        <v>0.2</v>
      </c>
      <c r="U3299" s="4">
        <v>13.701599999999999</v>
      </c>
      <c r="V3299" s="6">
        <v>0.11249999999999999</v>
      </c>
      <c r="W3299" t="s">
        <v>11579</v>
      </c>
      <c r="X3299">
        <v>2015</v>
      </c>
      <c r="Y3299" s="2">
        <v>5</v>
      </c>
      <c r="Z3299" s="2" t="s">
        <v>11580</v>
      </c>
    </row>
    <row r="3300" spans="1:26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 t="s">
        <v>11000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>
        <v>3</v>
      </c>
      <c r="T3300" s="5">
        <v>0.2</v>
      </c>
      <c r="U3300" s="4">
        <v>215.9973</v>
      </c>
      <c r="V3300" s="6">
        <v>0.11249999999999999</v>
      </c>
      <c r="W3300" t="s">
        <v>11579</v>
      </c>
      <c r="X3300">
        <v>2017</v>
      </c>
      <c r="Y3300" s="2">
        <v>11</v>
      </c>
      <c r="Z3300" s="2" t="s">
        <v>11580</v>
      </c>
    </row>
    <row r="3301" spans="1:26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 t="s">
        <v>10967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>
        <v>1</v>
      </c>
      <c r="T3301" s="5">
        <v>0.7</v>
      </c>
      <c r="U3301" s="4">
        <v>-40.797600000000003</v>
      </c>
      <c r="V3301" s="6">
        <v>-0.8</v>
      </c>
      <c r="W3301" t="s">
        <v>11583</v>
      </c>
      <c r="X3301">
        <v>2014</v>
      </c>
      <c r="Y3301" s="2">
        <v>11</v>
      </c>
      <c r="Z3301" s="2" t="s">
        <v>11584</v>
      </c>
    </row>
    <row r="3302" spans="1:26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 t="s">
        <v>10967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>
        <v>1</v>
      </c>
      <c r="T3302" s="5">
        <v>0.2</v>
      </c>
      <c r="U3302" s="4">
        <v>-16.318300000000001</v>
      </c>
      <c r="V3302" s="6">
        <v>-0.21249999999999999</v>
      </c>
      <c r="W3302" t="s">
        <v>11579</v>
      </c>
      <c r="X3302">
        <v>2014</v>
      </c>
      <c r="Y3302" s="2">
        <v>11</v>
      </c>
      <c r="Z3302" s="2" t="s">
        <v>11584</v>
      </c>
    </row>
    <row r="3303" spans="1:26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 t="s">
        <v>10967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4">
        <v>539.96400000000006</v>
      </c>
      <c r="S3303">
        <v>6</v>
      </c>
      <c r="T3303" s="5">
        <v>0.4</v>
      </c>
      <c r="U3303" s="4">
        <v>-107.9928</v>
      </c>
      <c r="V3303" s="6">
        <v>-0.19999999999999998</v>
      </c>
      <c r="W3303" t="s">
        <v>11585</v>
      </c>
      <c r="X3303">
        <v>2014</v>
      </c>
      <c r="Y3303" s="2">
        <v>11</v>
      </c>
      <c r="Z3303" s="2" t="s">
        <v>11584</v>
      </c>
    </row>
    <row r="3304" spans="1:26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 t="s">
        <v>10967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>
        <v>3</v>
      </c>
      <c r="T3304" s="5">
        <v>0.2</v>
      </c>
      <c r="U3304" s="4">
        <v>5.2773000000000003</v>
      </c>
      <c r="V3304" s="6">
        <v>8.7500000000000008E-2</v>
      </c>
      <c r="W3304" t="s">
        <v>11579</v>
      </c>
      <c r="X3304">
        <v>2014</v>
      </c>
      <c r="Y3304" s="2">
        <v>11</v>
      </c>
      <c r="Z3304" s="2" t="s">
        <v>11580</v>
      </c>
    </row>
    <row r="3305" spans="1:26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 t="s">
        <v>10967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>
        <v>3</v>
      </c>
      <c r="T3305" s="5">
        <v>0.7</v>
      </c>
      <c r="U3305" s="4">
        <v>-1.4256</v>
      </c>
      <c r="V3305" s="6">
        <v>-0.73333333333333339</v>
      </c>
      <c r="W3305" t="s">
        <v>11583</v>
      </c>
      <c r="X3305">
        <v>2014</v>
      </c>
      <c r="Y3305" s="2">
        <v>11</v>
      </c>
      <c r="Z3305" s="2" t="s">
        <v>11584</v>
      </c>
    </row>
    <row r="3306" spans="1:26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 t="s">
        <v>10971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>
        <v>3</v>
      </c>
      <c r="T3306" s="5">
        <v>0.2</v>
      </c>
      <c r="U3306" s="4">
        <v>4.7066999999999997</v>
      </c>
      <c r="V3306" s="6">
        <v>0.36249999999999999</v>
      </c>
      <c r="W3306" t="s">
        <v>11579</v>
      </c>
      <c r="X3306">
        <v>2014</v>
      </c>
      <c r="Y3306" s="2">
        <v>12</v>
      </c>
      <c r="Z3306" s="2" t="s">
        <v>11580</v>
      </c>
    </row>
    <row r="3307" spans="1:26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 t="s">
        <v>10971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>
        <v>2</v>
      </c>
      <c r="T3307" s="5">
        <v>0.2</v>
      </c>
      <c r="U3307" s="4">
        <v>19.038599999999999</v>
      </c>
      <c r="V3307" s="6">
        <v>8.7499999999999994E-2</v>
      </c>
      <c r="W3307" t="s">
        <v>11579</v>
      </c>
      <c r="X3307">
        <v>2014</v>
      </c>
      <c r="Y3307" s="2">
        <v>12</v>
      </c>
      <c r="Z3307" s="2" t="s">
        <v>11580</v>
      </c>
    </row>
    <row r="3308" spans="1:26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 t="s">
        <v>10971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>
        <v>3</v>
      </c>
      <c r="T3308" s="5">
        <v>0.2</v>
      </c>
      <c r="U3308" s="4">
        <v>28.767900000000001</v>
      </c>
      <c r="V3308" s="6">
        <v>8.7499999999999994E-2</v>
      </c>
      <c r="W3308" t="s">
        <v>11579</v>
      </c>
      <c r="X3308">
        <v>2014</v>
      </c>
      <c r="Y3308" s="2">
        <v>12</v>
      </c>
      <c r="Z3308" s="2" t="s">
        <v>11580</v>
      </c>
    </row>
    <row r="3309" spans="1:26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 t="s">
        <v>10971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>
        <v>3</v>
      </c>
      <c r="T3309" s="5">
        <v>0.8</v>
      </c>
      <c r="U3309" s="4">
        <v>-3.6576</v>
      </c>
      <c r="V3309" s="6">
        <v>-1.5999999999999999</v>
      </c>
      <c r="W3309" t="s">
        <v>11583</v>
      </c>
      <c r="X3309">
        <v>2014</v>
      </c>
      <c r="Y3309" s="2">
        <v>12</v>
      </c>
      <c r="Z3309" s="2" t="s">
        <v>11584</v>
      </c>
    </row>
    <row r="3310" spans="1:26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 t="s">
        <v>10971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>
        <v>2</v>
      </c>
      <c r="T3310" s="5">
        <v>0.2</v>
      </c>
      <c r="U3310" s="4">
        <v>14.395200000000001</v>
      </c>
      <c r="V3310" s="6">
        <v>0.3</v>
      </c>
      <c r="W3310" t="s">
        <v>11579</v>
      </c>
      <c r="X3310">
        <v>2014</v>
      </c>
      <c r="Y3310" s="2">
        <v>12</v>
      </c>
      <c r="Z3310" s="2" t="s">
        <v>11580</v>
      </c>
    </row>
    <row r="3311" spans="1:26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 t="s">
        <v>10949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>
        <v>6</v>
      </c>
      <c r="T3311" s="5">
        <v>0.2</v>
      </c>
      <c r="U3311" s="4">
        <v>8.8704000000000001</v>
      </c>
      <c r="V3311" s="6">
        <v>0.35</v>
      </c>
      <c r="W3311" t="s">
        <v>11579</v>
      </c>
      <c r="X3311">
        <v>2015</v>
      </c>
      <c r="Y3311" s="2">
        <v>11</v>
      </c>
      <c r="Z3311" s="2" t="s">
        <v>11580</v>
      </c>
    </row>
    <row r="3312" spans="1:26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 t="s">
        <v>11029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>
        <v>5</v>
      </c>
      <c r="T3312" s="5">
        <v>0.2</v>
      </c>
      <c r="U3312" s="4">
        <v>78.435000000000002</v>
      </c>
      <c r="V3312" s="6">
        <v>0.33750000000000002</v>
      </c>
      <c r="W3312" t="s">
        <v>11579</v>
      </c>
      <c r="X3312">
        <v>2016</v>
      </c>
      <c r="Y3312" s="2">
        <v>9</v>
      </c>
      <c r="Z3312" s="2" t="s">
        <v>11580</v>
      </c>
    </row>
    <row r="3313" spans="1:26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 t="s">
        <v>11327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>
        <v>7</v>
      </c>
      <c r="T3313" s="5">
        <v>0</v>
      </c>
      <c r="U3313" s="4">
        <v>38.037999999999997</v>
      </c>
      <c r="V3313" s="6">
        <v>0.43999999999999995</v>
      </c>
      <c r="W3313" t="s">
        <v>11582</v>
      </c>
      <c r="X3313">
        <v>2016</v>
      </c>
      <c r="Y3313" s="2">
        <v>3</v>
      </c>
      <c r="Z3313" s="2" t="s">
        <v>11580</v>
      </c>
    </row>
    <row r="3314" spans="1:26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 t="s">
        <v>11022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>
        <v>5</v>
      </c>
      <c r="T3314" s="5">
        <v>0.2</v>
      </c>
      <c r="U3314" s="4">
        <v>45.293999999999997</v>
      </c>
      <c r="V3314" s="6">
        <v>7.4999999999999997E-2</v>
      </c>
      <c r="W3314" t="s">
        <v>11579</v>
      </c>
      <c r="X3314">
        <v>2014</v>
      </c>
      <c r="Y3314" s="2">
        <v>9</v>
      </c>
      <c r="Z3314" s="2" t="s">
        <v>11580</v>
      </c>
    </row>
    <row r="3315" spans="1:26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 t="s">
        <v>11022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>
        <v>2</v>
      </c>
      <c r="T3315" s="5">
        <v>0</v>
      </c>
      <c r="U3315" s="4">
        <v>40.170200000000001</v>
      </c>
      <c r="V3315" s="6">
        <v>0.49</v>
      </c>
      <c r="W3315" t="s">
        <v>11582</v>
      </c>
      <c r="X3315">
        <v>2014</v>
      </c>
      <c r="Y3315" s="2">
        <v>9</v>
      </c>
      <c r="Z3315" s="2" t="s">
        <v>11580</v>
      </c>
    </row>
    <row r="3316" spans="1:26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 t="s">
        <v>11200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>
        <v>2</v>
      </c>
      <c r="T3316" s="5">
        <v>0.1</v>
      </c>
      <c r="U3316" s="4">
        <v>48.313600000000001</v>
      </c>
      <c r="V3316" s="6">
        <v>0.17777777777777778</v>
      </c>
      <c r="W3316" t="s">
        <v>11579</v>
      </c>
      <c r="X3316">
        <v>2017</v>
      </c>
      <c r="Y3316" s="2">
        <v>12</v>
      </c>
      <c r="Z3316" s="2" t="s">
        <v>11580</v>
      </c>
    </row>
    <row r="3317" spans="1:26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 t="s">
        <v>11200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>
        <v>3</v>
      </c>
      <c r="T3317" s="5">
        <v>0.2</v>
      </c>
      <c r="U3317" s="4">
        <v>4.8518999999999997</v>
      </c>
      <c r="V3317" s="6">
        <v>0.33749999999999997</v>
      </c>
      <c r="W3317" t="s">
        <v>11579</v>
      </c>
      <c r="X3317">
        <v>2017</v>
      </c>
      <c r="Y3317" s="2">
        <v>12</v>
      </c>
      <c r="Z3317" s="2" t="s">
        <v>11580</v>
      </c>
    </row>
    <row r="3318" spans="1:26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 t="s">
        <v>11047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4">
        <v>341.96</v>
      </c>
      <c r="S3318">
        <v>5</v>
      </c>
      <c r="T3318" s="5">
        <v>0.6</v>
      </c>
      <c r="U3318" s="4">
        <v>-427.45</v>
      </c>
      <c r="V3318" s="6">
        <v>-1.25</v>
      </c>
      <c r="W3318" t="s">
        <v>11583</v>
      </c>
      <c r="X3318">
        <v>2017</v>
      </c>
      <c r="Y3318" s="2">
        <v>11</v>
      </c>
      <c r="Z3318" s="2" t="s">
        <v>11584</v>
      </c>
    </row>
    <row r="3319" spans="1:26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 t="s">
        <v>11233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>
        <v>9</v>
      </c>
      <c r="T3319" s="5">
        <v>0</v>
      </c>
      <c r="U3319" s="4">
        <v>48.964500000000001</v>
      </c>
      <c r="V3319" s="6">
        <v>0.27</v>
      </c>
      <c r="W3319" t="s">
        <v>11582</v>
      </c>
      <c r="X3319">
        <v>2015</v>
      </c>
      <c r="Y3319" s="2">
        <v>9</v>
      </c>
      <c r="Z3319" s="2" t="s">
        <v>11580</v>
      </c>
    </row>
    <row r="3320" spans="1:26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 t="s">
        <v>11233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>
        <v>3</v>
      </c>
      <c r="T3320" s="5">
        <v>0</v>
      </c>
      <c r="U3320" s="4">
        <v>4.2336</v>
      </c>
      <c r="V3320" s="6">
        <v>0.49</v>
      </c>
      <c r="W3320" t="s">
        <v>11582</v>
      </c>
      <c r="X3320">
        <v>2015</v>
      </c>
      <c r="Y3320" s="2">
        <v>9</v>
      </c>
      <c r="Z3320" s="2" t="s">
        <v>11580</v>
      </c>
    </row>
    <row r="3321" spans="1:26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 t="s">
        <v>11099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>
        <v>7</v>
      </c>
      <c r="T3321" s="5">
        <v>0.2</v>
      </c>
      <c r="U3321" s="4">
        <v>3.8073000000000001</v>
      </c>
      <c r="V3321" s="6">
        <v>8.7500000000000008E-2</v>
      </c>
      <c r="W3321" t="s">
        <v>11579</v>
      </c>
      <c r="X3321">
        <v>2014</v>
      </c>
      <c r="Y3321" s="2">
        <v>12</v>
      </c>
      <c r="Z3321" s="2" t="s">
        <v>11580</v>
      </c>
    </row>
    <row r="3322" spans="1:26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 t="s">
        <v>11099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>
        <v>3</v>
      </c>
      <c r="T3322" s="5">
        <v>0.2</v>
      </c>
      <c r="U3322" s="4">
        <v>74.573999999999998</v>
      </c>
      <c r="V3322" s="6">
        <v>0.1125</v>
      </c>
      <c r="W3322" t="s">
        <v>11579</v>
      </c>
      <c r="X3322">
        <v>2014</v>
      </c>
      <c r="Y3322" s="2">
        <v>12</v>
      </c>
      <c r="Z3322" s="2" t="s">
        <v>11580</v>
      </c>
    </row>
    <row r="3323" spans="1:26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 t="s">
        <v>11099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>
        <v>5</v>
      </c>
      <c r="T3323" s="5">
        <v>0.2</v>
      </c>
      <c r="U3323" s="4">
        <v>9.0719999999999992</v>
      </c>
      <c r="V3323" s="6">
        <v>0.34999999999999992</v>
      </c>
      <c r="W3323" t="s">
        <v>11579</v>
      </c>
      <c r="X3323">
        <v>2014</v>
      </c>
      <c r="Y3323" s="2">
        <v>12</v>
      </c>
      <c r="Z3323" s="2" t="s">
        <v>11580</v>
      </c>
    </row>
    <row r="3324" spans="1:26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 t="s">
        <v>10949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4">
        <v>68.94</v>
      </c>
      <c r="S3324">
        <v>3</v>
      </c>
      <c r="T3324" s="5">
        <v>0</v>
      </c>
      <c r="U3324" s="4">
        <v>20.681999999999999</v>
      </c>
      <c r="V3324" s="6">
        <v>0.3</v>
      </c>
      <c r="W3324" t="s">
        <v>11582</v>
      </c>
      <c r="X3324">
        <v>2015</v>
      </c>
      <c r="Y3324" s="2">
        <v>7</v>
      </c>
      <c r="Z3324" s="2" t="s">
        <v>11580</v>
      </c>
    </row>
    <row r="3325" spans="1:26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 t="s">
        <v>10949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>
        <v>3</v>
      </c>
      <c r="T3325" s="5">
        <v>0</v>
      </c>
      <c r="U3325" s="4">
        <v>50.239800000000002</v>
      </c>
      <c r="V3325" s="6">
        <v>0.39</v>
      </c>
      <c r="W3325" t="s">
        <v>11582</v>
      </c>
      <c r="X3325">
        <v>2015</v>
      </c>
      <c r="Y3325" s="2">
        <v>7</v>
      </c>
      <c r="Z3325" s="2" t="s">
        <v>11580</v>
      </c>
    </row>
    <row r="3326" spans="1:26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 t="s">
        <v>10994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>
        <v>5</v>
      </c>
      <c r="T3326" s="5">
        <v>0.8</v>
      </c>
      <c r="U3326" s="4">
        <v>-1480.0335</v>
      </c>
      <c r="V3326" s="6">
        <v>-1.65</v>
      </c>
      <c r="W3326" t="s">
        <v>11583</v>
      </c>
      <c r="X3326">
        <v>2014</v>
      </c>
      <c r="Y3326" s="2">
        <v>11</v>
      </c>
      <c r="Z3326" s="2" t="s">
        <v>11584</v>
      </c>
    </row>
    <row r="3327" spans="1:26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 t="s">
        <v>10994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4">
        <v>1.234</v>
      </c>
      <c r="S3327">
        <v>1</v>
      </c>
      <c r="T3327" s="5">
        <v>0.8</v>
      </c>
      <c r="U3327" s="4">
        <v>-1.9743999999999999</v>
      </c>
      <c r="V3327" s="6">
        <v>-1.5999999999999999</v>
      </c>
      <c r="W3327" t="s">
        <v>11583</v>
      </c>
      <c r="X3327">
        <v>2014</v>
      </c>
      <c r="Y3327" s="2">
        <v>11</v>
      </c>
      <c r="Z3327" s="2" t="s">
        <v>11584</v>
      </c>
    </row>
    <row r="3328" spans="1:26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 t="s">
        <v>10994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4">
        <v>67.56</v>
      </c>
      <c r="S3328">
        <v>3</v>
      </c>
      <c r="T3328" s="5">
        <v>0.2</v>
      </c>
      <c r="U3328" s="4">
        <v>6.7560000000000002</v>
      </c>
      <c r="V3328" s="6">
        <v>0.1</v>
      </c>
      <c r="W3328" t="s">
        <v>11579</v>
      </c>
      <c r="X3328">
        <v>2014</v>
      </c>
      <c r="Y3328" s="2">
        <v>11</v>
      </c>
      <c r="Z3328" s="2" t="s">
        <v>11580</v>
      </c>
    </row>
    <row r="3329" spans="1:26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 t="s">
        <v>10994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>
        <v>5</v>
      </c>
      <c r="T3329" s="5">
        <v>0.2</v>
      </c>
      <c r="U3329" s="4">
        <v>7.8734999999999999</v>
      </c>
      <c r="V3329" s="6">
        <v>0.36249999999999999</v>
      </c>
      <c r="W3329" t="s">
        <v>11579</v>
      </c>
      <c r="X3329">
        <v>2014</v>
      </c>
      <c r="Y3329" s="2">
        <v>11</v>
      </c>
      <c r="Z3329" s="2" t="s">
        <v>11580</v>
      </c>
    </row>
    <row r="3330" spans="1:26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 t="s">
        <v>10994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4">
        <v>262.33600000000001</v>
      </c>
      <c r="S3330">
        <v>8</v>
      </c>
      <c r="T3330" s="5">
        <v>0.2</v>
      </c>
      <c r="U3330" s="4">
        <v>95.096800000000002</v>
      </c>
      <c r="V3330" s="6">
        <v>0.36249999999999999</v>
      </c>
      <c r="W3330" t="s">
        <v>11579</v>
      </c>
      <c r="X3330">
        <v>2014</v>
      </c>
      <c r="Y3330" s="2">
        <v>11</v>
      </c>
      <c r="Z3330" s="2" t="s">
        <v>11580</v>
      </c>
    </row>
    <row r="3331" spans="1:26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 t="s">
        <v>10994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>
        <v>2</v>
      </c>
      <c r="T3331" s="5">
        <v>0.2</v>
      </c>
      <c r="U3331" s="4">
        <v>16.704000000000001</v>
      </c>
      <c r="V3331" s="6">
        <v>0.11250000000000002</v>
      </c>
      <c r="W3331" t="s">
        <v>11579</v>
      </c>
      <c r="X3331">
        <v>2014</v>
      </c>
      <c r="Y3331" s="2">
        <v>11</v>
      </c>
      <c r="Z3331" s="2" t="s">
        <v>11580</v>
      </c>
    </row>
    <row r="3332" spans="1:26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 t="s">
        <v>10994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>
        <v>3</v>
      </c>
      <c r="T3332" s="5">
        <v>0.2</v>
      </c>
      <c r="U3332" s="4">
        <v>15.073499999999999</v>
      </c>
      <c r="V3332" s="6">
        <v>6.25E-2</v>
      </c>
      <c r="W3332" t="s">
        <v>11579</v>
      </c>
      <c r="X3332">
        <v>2014</v>
      </c>
      <c r="Y3332" s="2">
        <v>11</v>
      </c>
      <c r="Z3332" s="2" t="s">
        <v>11580</v>
      </c>
    </row>
    <row r="3333" spans="1:26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 t="s">
        <v>11020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4">
        <v>227.976</v>
      </c>
      <c r="S3333">
        <v>3</v>
      </c>
      <c r="T3333" s="5">
        <v>0.2</v>
      </c>
      <c r="U3333" s="4">
        <v>28.497</v>
      </c>
      <c r="V3333" s="6">
        <v>0.125</v>
      </c>
      <c r="W3333" t="s">
        <v>11579</v>
      </c>
      <c r="X3333">
        <v>2017</v>
      </c>
      <c r="Y3333" s="2">
        <v>12</v>
      </c>
      <c r="Z3333" s="2" t="s">
        <v>11580</v>
      </c>
    </row>
    <row r="3334" spans="1:26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 t="s">
        <v>11020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4">
        <v>52.68</v>
      </c>
      <c r="S3334">
        <v>3</v>
      </c>
      <c r="T3334" s="5">
        <v>0.2</v>
      </c>
      <c r="U3334" s="4">
        <v>19.754999999999999</v>
      </c>
      <c r="V3334" s="6">
        <v>0.375</v>
      </c>
      <c r="W3334" t="s">
        <v>11579</v>
      </c>
      <c r="X3334">
        <v>2017</v>
      </c>
      <c r="Y3334" s="2">
        <v>12</v>
      </c>
      <c r="Z3334" s="2" t="s">
        <v>11580</v>
      </c>
    </row>
    <row r="3335" spans="1:26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 t="s">
        <v>11020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4">
        <v>2.032</v>
      </c>
      <c r="S3335">
        <v>1</v>
      </c>
      <c r="T3335" s="5">
        <v>0.6</v>
      </c>
      <c r="U3335" s="4">
        <v>-1.3208</v>
      </c>
      <c r="V3335" s="6">
        <v>-0.65</v>
      </c>
      <c r="W3335" t="s">
        <v>11583</v>
      </c>
      <c r="X3335">
        <v>2017</v>
      </c>
      <c r="Y3335" s="2">
        <v>12</v>
      </c>
      <c r="Z3335" s="2" t="s">
        <v>11584</v>
      </c>
    </row>
    <row r="3336" spans="1:26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 t="s">
        <v>11077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>
        <v>4</v>
      </c>
      <c r="T3336" s="5">
        <v>0</v>
      </c>
      <c r="U3336" s="4">
        <v>4.9648000000000003</v>
      </c>
      <c r="V3336" s="6">
        <v>0.28999999999999998</v>
      </c>
      <c r="W3336" t="s">
        <v>11582</v>
      </c>
      <c r="X3336">
        <v>2017</v>
      </c>
      <c r="Y3336" s="2">
        <v>8</v>
      </c>
      <c r="Z3336" s="2" t="s">
        <v>11580</v>
      </c>
    </row>
    <row r="3337" spans="1:26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 t="s">
        <v>11077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>
        <v>4</v>
      </c>
      <c r="T3337" s="5">
        <v>0.2</v>
      </c>
      <c r="U3337" s="4">
        <v>37.797199999999997</v>
      </c>
      <c r="V3337" s="6">
        <v>8.7499999999999994E-2</v>
      </c>
      <c r="W3337" t="s">
        <v>11579</v>
      </c>
      <c r="X3337">
        <v>2017</v>
      </c>
      <c r="Y3337" s="2">
        <v>8</v>
      </c>
      <c r="Z3337" s="2" t="s">
        <v>11580</v>
      </c>
    </row>
    <row r="3338" spans="1:26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 t="s">
        <v>11077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4">
        <v>129.91999999999999</v>
      </c>
      <c r="S3338">
        <v>4</v>
      </c>
      <c r="T3338" s="5">
        <v>0</v>
      </c>
      <c r="U3338" s="4">
        <v>10.393599999999999</v>
      </c>
      <c r="V3338" s="6">
        <v>0.08</v>
      </c>
      <c r="W3338" t="s">
        <v>11582</v>
      </c>
      <c r="X3338">
        <v>2017</v>
      </c>
      <c r="Y3338" s="2">
        <v>8</v>
      </c>
      <c r="Z3338" s="2" t="s">
        <v>11580</v>
      </c>
    </row>
    <row r="3339" spans="1:26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 t="s">
        <v>11077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>
        <v>3</v>
      </c>
      <c r="T3339" s="5">
        <v>0.2</v>
      </c>
      <c r="U3339" s="4">
        <v>28.436399999999999</v>
      </c>
      <c r="V3339" s="6">
        <v>0.05</v>
      </c>
      <c r="W3339" t="s">
        <v>11579</v>
      </c>
      <c r="X3339">
        <v>2017</v>
      </c>
      <c r="Y3339" s="2">
        <v>8</v>
      </c>
      <c r="Z3339" s="2" t="s">
        <v>11580</v>
      </c>
    </row>
    <row r="3340" spans="1:26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 t="s">
        <v>11077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4">
        <v>117.14400000000001</v>
      </c>
      <c r="S3340">
        <v>9</v>
      </c>
      <c r="T3340" s="5">
        <v>0.2</v>
      </c>
      <c r="U3340" s="4">
        <v>42.464700000000001</v>
      </c>
      <c r="V3340" s="6">
        <v>0.36249999999999999</v>
      </c>
      <c r="W3340" t="s">
        <v>11579</v>
      </c>
      <c r="X3340">
        <v>2017</v>
      </c>
      <c r="Y3340" s="2">
        <v>8</v>
      </c>
      <c r="Z3340" s="2" t="s">
        <v>11580</v>
      </c>
    </row>
    <row r="3341" spans="1:26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 t="s">
        <v>11077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4">
        <v>203.52</v>
      </c>
      <c r="S3341">
        <v>3</v>
      </c>
      <c r="T3341" s="5">
        <v>0</v>
      </c>
      <c r="U3341" s="4">
        <v>54.950400000000002</v>
      </c>
      <c r="V3341" s="6">
        <v>0.27</v>
      </c>
      <c r="W3341" t="s">
        <v>11582</v>
      </c>
      <c r="X3341">
        <v>2017</v>
      </c>
      <c r="Y3341" s="2">
        <v>8</v>
      </c>
      <c r="Z3341" s="2" t="s">
        <v>11580</v>
      </c>
    </row>
    <row r="3342" spans="1:26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 t="s">
        <v>11077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>
        <v>5</v>
      </c>
      <c r="T3342" s="5">
        <v>0</v>
      </c>
      <c r="U3342" s="4">
        <v>24.84</v>
      </c>
      <c r="V3342" s="6">
        <v>0.48</v>
      </c>
      <c r="W3342" t="s">
        <v>11582</v>
      </c>
      <c r="X3342">
        <v>2017</v>
      </c>
      <c r="Y3342" s="2">
        <v>8</v>
      </c>
      <c r="Z3342" s="2" t="s">
        <v>11580</v>
      </c>
    </row>
    <row r="3343" spans="1:26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 t="s">
        <v>11386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>
        <v>3</v>
      </c>
      <c r="T3343" s="5">
        <v>0</v>
      </c>
      <c r="U3343" s="4">
        <v>60.255299999999998</v>
      </c>
      <c r="V3343" s="6">
        <v>0.49</v>
      </c>
      <c r="W3343" t="s">
        <v>11582</v>
      </c>
      <c r="X3343">
        <v>2016</v>
      </c>
      <c r="Y3343" s="2">
        <v>8</v>
      </c>
      <c r="Z3343" s="2" t="s">
        <v>11580</v>
      </c>
    </row>
    <row r="3344" spans="1:26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 t="s">
        <v>11386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>
        <v>1</v>
      </c>
      <c r="T3344" s="5">
        <v>0.3</v>
      </c>
      <c r="U3344" s="4">
        <v>20.966999999999999</v>
      </c>
      <c r="V3344" s="6">
        <v>8.5714285714285701E-2</v>
      </c>
      <c r="W3344" t="s">
        <v>11585</v>
      </c>
      <c r="X3344">
        <v>2016</v>
      </c>
      <c r="Y3344" s="2">
        <v>8</v>
      </c>
      <c r="Z3344" s="2" t="s">
        <v>11580</v>
      </c>
    </row>
    <row r="3345" spans="1:26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 t="s">
        <v>11386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>
        <v>3</v>
      </c>
      <c r="T3345" s="5">
        <v>0</v>
      </c>
      <c r="U3345" s="4">
        <v>28.785599999999999</v>
      </c>
      <c r="V3345" s="6">
        <v>0.48</v>
      </c>
      <c r="W3345" t="s">
        <v>11582</v>
      </c>
      <c r="X3345">
        <v>2016</v>
      </c>
      <c r="Y3345" s="2">
        <v>8</v>
      </c>
      <c r="Z3345" s="2" t="s">
        <v>11580</v>
      </c>
    </row>
    <row r="3346" spans="1:26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 t="s">
        <v>11386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>
        <v>9</v>
      </c>
      <c r="T3346" s="5">
        <v>0</v>
      </c>
      <c r="U3346" s="4">
        <v>36.692999999999998</v>
      </c>
      <c r="V3346" s="6">
        <v>0.44999999999999996</v>
      </c>
      <c r="W3346" t="s">
        <v>11582</v>
      </c>
      <c r="X3346">
        <v>2016</v>
      </c>
      <c r="Y3346" s="2">
        <v>8</v>
      </c>
      <c r="Z3346" s="2" t="s">
        <v>11580</v>
      </c>
    </row>
    <row r="3347" spans="1:26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 t="s">
        <v>11386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>
        <v>4</v>
      </c>
      <c r="T3347" s="5">
        <v>0</v>
      </c>
      <c r="U3347" s="4">
        <v>5.2560000000000002</v>
      </c>
      <c r="V3347" s="6">
        <v>0.45</v>
      </c>
      <c r="W3347" t="s">
        <v>11582</v>
      </c>
      <c r="X3347">
        <v>2016</v>
      </c>
      <c r="Y3347" s="2">
        <v>8</v>
      </c>
      <c r="Z3347" s="2" t="s">
        <v>11580</v>
      </c>
    </row>
    <row r="3348" spans="1:26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 t="s">
        <v>11386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4">
        <v>29</v>
      </c>
      <c r="S3348">
        <v>5</v>
      </c>
      <c r="T3348" s="5">
        <v>0</v>
      </c>
      <c r="U3348" s="4">
        <v>13.92</v>
      </c>
      <c r="V3348" s="6">
        <v>0.48</v>
      </c>
      <c r="W3348" t="s">
        <v>11582</v>
      </c>
      <c r="X3348">
        <v>2016</v>
      </c>
      <c r="Y3348" s="2">
        <v>8</v>
      </c>
      <c r="Z3348" s="2" t="s">
        <v>11580</v>
      </c>
    </row>
    <row r="3349" spans="1:26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 t="s">
        <v>11438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>
        <v>5</v>
      </c>
      <c r="T3349" s="5">
        <v>0</v>
      </c>
      <c r="U3349" s="4">
        <v>13.208</v>
      </c>
      <c r="V3349" s="6">
        <v>0.26</v>
      </c>
      <c r="W3349" t="s">
        <v>11582</v>
      </c>
      <c r="X3349">
        <v>2015</v>
      </c>
      <c r="Y3349" s="2">
        <v>8</v>
      </c>
      <c r="Z3349" s="2" t="s">
        <v>11580</v>
      </c>
    </row>
    <row r="3350" spans="1:26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 t="s">
        <v>10955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>
        <v>5</v>
      </c>
      <c r="T3350" s="5">
        <v>0.8</v>
      </c>
      <c r="U3350" s="4">
        <v>-25.648</v>
      </c>
      <c r="V3350" s="6">
        <v>-1.5999999999999999</v>
      </c>
      <c r="W3350" t="s">
        <v>11583</v>
      </c>
      <c r="X3350">
        <v>2017</v>
      </c>
      <c r="Y3350" s="2">
        <v>11</v>
      </c>
      <c r="Z3350" s="2" t="s">
        <v>11584</v>
      </c>
    </row>
    <row r="3351" spans="1:26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 t="s">
        <v>11038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>
        <v>4</v>
      </c>
      <c r="T3351" s="5">
        <v>0.2</v>
      </c>
      <c r="U3351" s="4">
        <v>5.6955999999999998</v>
      </c>
      <c r="V3351" s="6">
        <v>0.36249999999999999</v>
      </c>
      <c r="W3351" t="s">
        <v>11579</v>
      </c>
      <c r="X3351">
        <v>2016</v>
      </c>
      <c r="Y3351" s="2">
        <v>8</v>
      </c>
      <c r="Z3351" s="2" t="s">
        <v>11580</v>
      </c>
    </row>
    <row r="3352" spans="1:26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 t="s">
        <v>10978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>
        <v>3</v>
      </c>
      <c r="T3352" s="5">
        <v>0</v>
      </c>
      <c r="U3352" s="4">
        <v>18.893699999999999</v>
      </c>
      <c r="V3352" s="6">
        <v>0.21</v>
      </c>
      <c r="W3352" t="s">
        <v>11582</v>
      </c>
      <c r="X3352">
        <v>2016</v>
      </c>
      <c r="Y3352" s="2">
        <v>12</v>
      </c>
      <c r="Z3352" s="2" t="s">
        <v>11580</v>
      </c>
    </row>
    <row r="3353" spans="1:26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 t="s">
        <v>11022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4">
        <v>435.99900000000002</v>
      </c>
      <c r="S3353">
        <v>3</v>
      </c>
      <c r="T3353" s="5">
        <v>0.15</v>
      </c>
      <c r="U3353" s="4">
        <v>20.517600000000002</v>
      </c>
      <c r="V3353" s="6">
        <v>4.7058823529411764E-2</v>
      </c>
      <c r="W3353" t="s">
        <v>11579</v>
      </c>
      <c r="X3353">
        <v>2014</v>
      </c>
      <c r="Y3353" s="2">
        <v>9</v>
      </c>
      <c r="Z3353" s="2" t="s">
        <v>11580</v>
      </c>
    </row>
    <row r="3354" spans="1:26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 t="s">
        <v>11022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>
        <v>2</v>
      </c>
      <c r="T3354" s="5">
        <v>0.2</v>
      </c>
      <c r="U3354" s="4">
        <v>31.494</v>
      </c>
      <c r="V3354" s="6">
        <v>0.375</v>
      </c>
      <c r="W3354" t="s">
        <v>11579</v>
      </c>
      <c r="X3354">
        <v>2014</v>
      </c>
      <c r="Y3354" s="2">
        <v>9</v>
      </c>
      <c r="Z3354" s="2" t="s">
        <v>11580</v>
      </c>
    </row>
    <row r="3355" spans="1:26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 t="s">
        <v>11048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>
        <v>2</v>
      </c>
      <c r="T3355" s="5">
        <v>0</v>
      </c>
      <c r="U3355" s="4">
        <v>93.594800000000006</v>
      </c>
      <c r="V3355" s="6">
        <v>0.26</v>
      </c>
      <c r="W3355" t="s">
        <v>11582</v>
      </c>
      <c r="X3355">
        <v>2014</v>
      </c>
      <c r="Y3355" s="2">
        <v>7</v>
      </c>
      <c r="Z3355" s="2" t="s">
        <v>11580</v>
      </c>
    </row>
    <row r="3356" spans="1:26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 t="s">
        <v>11048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4">
        <v>70.56</v>
      </c>
      <c r="S3356">
        <v>1</v>
      </c>
      <c r="T3356" s="5">
        <v>0.3</v>
      </c>
      <c r="U3356" s="4">
        <v>-4.032</v>
      </c>
      <c r="V3356" s="6">
        <v>-5.7142857142857141E-2</v>
      </c>
      <c r="W3356" t="s">
        <v>11585</v>
      </c>
      <c r="X3356">
        <v>2014</v>
      </c>
      <c r="Y3356" s="2">
        <v>7</v>
      </c>
      <c r="Z3356" s="2" t="s">
        <v>11584</v>
      </c>
    </row>
    <row r="3357" spans="1:26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 t="s">
        <v>11048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>
        <v>2</v>
      </c>
      <c r="T3357" s="5">
        <v>0</v>
      </c>
      <c r="U3357" s="4">
        <v>9.6047999999999991</v>
      </c>
      <c r="V3357" s="6">
        <v>0.45999999999999996</v>
      </c>
      <c r="W3357" t="s">
        <v>11582</v>
      </c>
      <c r="X3357">
        <v>2014</v>
      </c>
      <c r="Y3357" s="2">
        <v>7</v>
      </c>
      <c r="Z3357" s="2" t="s">
        <v>11580</v>
      </c>
    </row>
    <row r="3358" spans="1:26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 t="s">
        <v>11048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>
        <v>1</v>
      </c>
      <c r="T3358" s="5">
        <v>0</v>
      </c>
      <c r="U3358" s="4">
        <v>1.8288</v>
      </c>
      <c r="V3358" s="6">
        <v>0.48</v>
      </c>
      <c r="W3358" t="s">
        <v>11582</v>
      </c>
      <c r="X3358">
        <v>2014</v>
      </c>
      <c r="Y3358" s="2">
        <v>7</v>
      </c>
      <c r="Z3358" s="2" t="s">
        <v>11580</v>
      </c>
    </row>
    <row r="3359" spans="1:26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 t="s">
        <v>10950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>
        <v>9</v>
      </c>
      <c r="T3359" s="5">
        <v>0.2</v>
      </c>
      <c r="U3359" s="4">
        <v>26.465399999999999</v>
      </c>
      <c r="V3359" s="6">
        <v>0.36249999999999999</v>
      </c>
      <c r="W3359" t="s">
        <v>11579</v>
      </c>
      <c r="X3359">
        <v>2017</v>
      </c>
      <c r="Y3359" s="2">
        <v>9</v>
      </c>
      <c r="Z3359" s="2" t="s">
        <v>11580</v>
      </c>
    </row>
    <row r="3360" spans="1:26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 t="s">
        <v>10950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>
        <v>2</v>
      </c>
      <c r="T3360" s="5">
        <v>0.8</v>
      </c>
      <c r="U3360" s="4">
        <v>-5.2931999999999997</v>
      </c>
      <c r="V3360" s="6">
        <v>-1.65</v>
      </c>
      <c r="W3360" t="s">
        <v>11583</v>
      </c>
      <c r="X3360">
        <v>2016</v>
      </c>
      <c r="Y3360" s="2">
        <v>5</v>
      </c>
      <c r="Z3360" s="2" t="s">
        <v>11584</v>
      </c>
    </row>
    <row r="3361" spans="1:26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 t="s">
        <v>10950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>
        <v>2</v>
      </c>
      <c r="T3361" s="5">
        <v>0.2</v>
      </c>
      <c r="U3361" s="4">
        <v>-3.2719999999999998</v>
      </c>
      <c r="V3361" s="6">
        <v>-0.125</v>
      </c>
      <c r="W3361" t="s">
        <v>11579</v>
      </c>
      <c r="X3361">
        <v>2016</v>
      </c>
      <c r="Y3361" s="2">
        <v>5</v>
      </c>
      <c r="Z3361" s="2" t="s">
        <v>11584</v>
      </c>
    </row>
    <row r="3362" spans="1:26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 t="s">
        <v>10978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>
        <v>4</v>
      </c>
      <c r="T3362" s="5">
        <v>0</v>
      </c>
      <c r="U3362" s="4">
        <v>14.306800000000001</v>
      </c>
      <c r="V3362" s="6">
        <v>0.47000000000000003</v>
      </c>
      <c r="W3362" t="s">
        <v>11582</v>
      </c>
      <c r="X3362">
        <v>2015</v>
      </c>
      <c r="Y3362" s="2">
        <v>6</v>
      </c>
      <c r="Z3362" s="2" t="s">
        <v>11580</v>
      </c>
    </row>
    <row r="3363" spans="1:26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 t="s">
        <v>10978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4">
        <v>35.28</v>
      </c>
      <c r="S3363">
        <v>3</v>
      </c>
      <c r="T3363" s="5">
        <v>0</v>
      </c>
      <c r="U3363" s="4">
        <v>11.995200000000001</v>
      </c>
      <c r="V3363" s="6">
        <v>0.34</v>
      </c>
      <c r="W3363" t="s">
        <v>11582</v>
      </c>
      <c r="X3363">
        <v>2015</v>
      </c>
      <c r="Y3363" s="2">
        <v>6</v>
      </c>
      <c r="Z3363" s="2" t="s">
        <v>11580</v>
      </c>
    </row>
    <row r="3364" spans="1:26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 t="s">
        <v>11439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>
        <v>3</v>
      </c>
      <c r="T3364" s="5">
        <v>0</v>
      </c>
      <c r="U3364" s="4">
        <v>9.3312000000000008</v>
      </c>
      <c r="V3364" s="6">
        <v>0.48000000000000004</v>
      </c>
      <c r="W3364" t="s">
        <v>11582</v>
      </c>
      <c r="X3364">
        <v>2015</v>
      </c>
      <c r="Y3364" s="2">
        <v>12</v>
      </c>
      <c r="Z3364" s="2" t="s">
        <v>11580</v>
      </c>
    </row>
    <row r="3365" spans="1:26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 t="s">
        <v>11439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>
        <v>2</v>
      </c>
      <c r="T3365" s="5">
        <v>0</v>
      </c>
      <c r="U3365" s="4">
        <v>18.940000000000001</v>
      </c>
      <c r="V3365" s="6">
        <v>0.5</v>
      </c>
      <c r="W3365" t="s">
        <v>11582</v>
      </c>
      <c r="X3365">
        <v>2015</v>
      </c>
      <c r="Y3365" s="2">
        <v>12</v>
      </c>
      <c r="Z3365" s="2" t="s">
        <v>11580</v>
      </c>
    </row>
    <row r="3366" spans="1:26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 t="s">
        <v>10953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>
        <v>3</v>
      </c>
      <c r="T3366" s="5">
        <v>0.6</v>
      </c>
      <c r="U3366" s="4">
        <v>-3.8208000000000002</v>
      </c>
      <c r="V3366" s="6">
        <v>-0.4</v>
      </c>
      <c r="W3366" t="s">
        <v>11583</v>
      </c>
      <c r="X3366">
        <v>2016</v>
      </c>
      <c r="Y3366" s="2">
        <v>7</v>
      </c>
      <c r="Z3366" s="2" t="s">
        <v>11584</v>
      </c>
    </row>
    <row r="3367" spans="1:26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 t="s">
        <v>11277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>
        <v>2</v>
      </c>
      <c r="T3367" s="5">
        <v>0.15</v>
      </c>
      <c r="U3367" s="4">
        <v>3.4196</v>
      </c>
      <c r="V3367" s="6">
        <v>1.1764705882352941E-2</v>
      </c>
      <c r="W3367" t="s">
        <v>11579</v>
      </c>
      <c r="X3367">
        <v>2014</v>
      </c>
      <c r="Y3367" s="2">
        <v>1</v>
      </c>
      <c r="Z3367" s="2" t="s">
        <v>11580</v>
      </c>
    </row>
    <row r="3368" spans="1:26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 t="s">
        <v>11035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>
        <v>2</v>
      </c>
      <c r="T3368" s="5">
        <v>0.2</v>
      </c>
      <c r="U3368" s="4">
        <v>3.6288</v>
      </c>
      <c r="V3368" s="6">
        <v>0.35</v>
      </c>
      <c r="W3368" t="s">
        <v>11579</v>
      </c>
      <c r="X3368">
        <v>2014</v>
      </c>
      <c r="Y3368" s="2">
        <v>7</v>
      </c>
      <c r="Z3368" s="2" t="s">
        <v>11580</v>
      </c>
    </row>
    <row r="3369" spans="1:26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 t="s">
        <v>11035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4">
        <v>14.352</v>
      </c>
      <c r="S3369">
        <v>3</v>
      </c>
      <c r="T3369" s="5">
        <v>0.2</v>
      </c>
      <c r="U3369" s="4">
        <v>4.4850000000000003</v>
      </c>
      <c r="V3369" s="6">
        <v>0.3125</v>
      </c>
      <c r="W3369" t="s">
        <v>11579</v>
      </c>
      <c r="X3369">
        <v>2014</v>
      </c>
      <c r="Y3369" s="2">
        <v>7</v>
      </c>
      <c r="Z3369" s="2" t="s">
        <v>11580</v>
      </c>
    </row>
    <row r="3370" spans="1:26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 t="s">
        <v>11254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4">
        <v>141.96</v>
      </c>
      <c r="S3370">
        <v>2</v>
      </c>
      <c r="T3370" s="5">
        <v>0</v>
      </c>
      <c r="U3370" s="4">
        <v>41.168399999999998</v>
      </c>
      <c r="V3370" s="6">
        <v>0.28999999999999998</v>
      </c>
      <c r="W3370" t="s">
        <v>11582</v>
      </c>
      <c r="X3370">
        <v>2015</v>
      </c>
      <c r="Y3370" s="2">
        <v>11</v>
      </c>
      <c r="Z3370" s="2" t="s">
        <v>11580</v>
      </c>
    </row>
    <row r="3371" spans="1:26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 t="s">
        <v>11254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>
        <v>4</v>
      </c>
      <c r="T3371" s="5">
        <v>0.2</v>
      </c>
      <c r="U3371" s="4">
        <v>23.116800000000001</v>
      </c>
      <c r="V3371" s="6">
        <v>0.35000000000000003</v>
      </c>
      <c r="W3371" t="s">
        <v>11579</v>
      </c>
      <c r="X3371">
        <v>2015</v>
      </c>
      <c r="Y3371" s="2">
        <v>11</v>
      </c>
      <c r="Z3371" s="2" t="s">
        <v>11580</v>
      </c>
    </row>
    <row r="3372" spans="1:26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 t="s">
        <v>11263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>
        <v>5</v>
      </c>
      <c r="T3372" s="5">
        <v>0</v>
      </c>
      <c r="U3372" s="4">
        <v>244.6155</v>
      </c>
      <c r="V3372" s="6">
        <v>0.19</v>
      </c>
      <c r="W3372" t="s">
        <v>11582</v>
      </c>
      <c r="X3372">
        <v>2016</v>
      </c>
      <c r="Y3372" s="2">
        <v>3</v>
      </c>
      <c r="Z3372" s="2" t="s">
        <v>11580</v>
      </c>
    </row>
    <row r="3373" spans="1:26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 t="s">
        <v>11000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>
        <v>6</v>
      </c>
      <c r="T3373" s="5">
        <v>0.2</v>
      </c>
      <c r="U3373" s="4">
        <v>9.0383999999999993</v>
      </c>
      <c r="V3373" s="6">
        <v>0.35</v>
      </c>
      <c r="W3373" t="s">
        <v>11579</v>
      </c>
      <c r="X3373">
        <v>2017</v>
      </c>
      <c r="Y3373" s="2">
        <v>9</v>
      </c>
      <c r="Z3373" s="2" t="s">
        <v>11580</v>
      </c>
    </row>
    <row r="3374" spans="1:26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 t="s">
        <v>11000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4">
        <v>160.96</v>
      </c>
      <c r="S3374">
        <v>2</v>
      </c>
      <c r="T3374" s="5">
        <v>0</v>
      </c>
      <c r="U3374" s="4">
        <v>48.287999999999997</v>
      </c>
      <c r="V3374" s="6">
        <v>0.3</v>
      </c>
      <c r="W3374" t="s">
        <v>11582</v>
      </c>
      <c r="X3374">
        <v>2017</v>
      </c>
      <c r="Y3374" s="2">
        <v>9</v>
      </c>
      <c r="Z3374" s="2" t="s">
        <v>11580</v>
      </c>
    </row>
    <row r="3375" spans="1:26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 t="s">
        <v>11422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4">
        <v>28.44</v>
      </c>
      <c r="S3375">
        <v>3</v>
      </c>
      <c r="T3375" s="5">
        <v>0</v>
      </c>
      <c r="U3375" s="4">
        <v>11.375999999999999</v>
      </c>
      <c r="V3375" s="6">
        <v>0.39999999999999997</v>
      </c>
      <c r="W3375" t="s">
        <v>11582</v>
      </c>
      <c r="X3375">
        <v>2015</v>
      </c>
      <c r="Y3375" s="2">
        <v>12</v>
      </c>
      <c r="Z3375" s="2" t="s">
        <v>11580</v>
      </c>
    </row>
    <row r="3376" spans="1:26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 t="s">
        <v>11422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>
        <v>5</v>
      </c>
      <c r="T3376" s="5">
        <v>0.1</v>
      </c>
      <c r="U3376" s="4">
        <v>8.0980000000000008</v>
      </c>
      <c r="V3376" s="6">
        <v>2.2222222222222223E-2</v>
      </c>
      <c r="W3376" t="s">
        <v>11579</v>
      </c>
      <c r="X3376">
        <v>2015</v>
      </c>
      <c r="Y3376" s="2">
        <v>12</v>
      </c>
      <c r="Z3376" s="2" t="s">
        <v>11580</v>
      </c>
    </row>
    <row r="3377" spans="1:26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 t="s">
        <v>11422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>
        <v>4</v>
      </c>
      <c r="T3377" s="5">
        <v>0</v>
      </c>
      <c r="U3377" s="4">
        <v>10.3896</v>
      </c>
      <c r="V3377" s="6">
        <v>0.26</v>
      </c>
      <c r="W3377" t="s">
        <v>11582</v>
      </c>
      <c r="X3377">
        <v>2015</v>
      </c>
      <c r="Y3377" s="2">
        <v>12</v>
      </c>
      <c r="Z3377" s="2" t="s">
        <v>11580</v>
      </c>
    </row>
    <row r="3378" spans="1:26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 t="s">
        <v>11422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>
        <v>2</v>
      </c>
      <c r="T3378" s="5">
        <v>0.1</v>
      </c>
      <c r="U3378" s="4">
        <v>68.333200000000005</v>
      </c>
      <c r="V3378" s="6">
        <v>0.18888888888888888</v>
      </c>
      <c r="W3378" t="s">
        <v>11579</v>
      </c>
      <c r="X3378">
        <v>2015</v>
      </c>
      <c r="Y3378" s="2">
        <v>12</v>
      </c>
      <c r="Z3378" s="2" t="s">
        <v>11580</v>
      </c>
    </row>
    <row r="3379" spans="1:26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 t="s">
        <v>11440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4">
        <v>111.672</v>
      </c>
      <c r="S3379">
        <v>9</v>
      </c>
      <c r="T3379" s="5">
        <v>0.2</v>
      </c>
      <c r="U3379" s="4">
        <v>6.9794999999999998</v>
      </c>
      <c r="V3379" s="6">
        <v>6.25E-2</v>
      </c>
      <c r="W3379" t="s">
        <v>11579</v>
      </c>
      <c r="X3379">
        <v>2016</v>
      </c>
      <c r="Y3379" s="2">
        <v>11</v>
      </c>
      <c r="Z3379" s="2" t="s">
        <v>11580</v>
      </c>
    </row>
    <row r="3380" spans="1:26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 t="s">
        <v>10994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4">
        <v>13.776</v>
      </c>
      <c r="S3380">
        <v>6</v>
      </c>
      <c r="T3380" s="5">
        <v>0.8</v>
      </c>
      <c r="U3380" s="4">
        <v>-22.041599999999999</v>
      </c>
      <c r="V3380" s="6">
        <v>-1.5999999999999999</v>
      </c>
      <c r="W3380" t="s">
        <v>11583</v>
      </c>
      <c r="X3380">
        <v>2017</v>
      </c>
      <c r="Y3380" s="2">
        <v>3</v>
      </c>
      <c r="Z3380" s="2" t="s">
        <v>11584</v>
      </c>
    </row>
    <row r="3381" spans="1:26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 t="s">
        <v>10994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4">
        <v>10.272</v>
      </c>
      <c r="S3381">
        <v>3</v>
      </c>
      <c r="T3381" s="5">
        <v>0.2</v>
      </c>
      <c r="U3381" s="4">
        <v>3.21</v>
      </c>
      <c r="V3381" s="6">
        <v>0.3125</v>
      </c>
      <c r="W3381" t="s">
        <v>11579</v>
      </c>
      <c r="X3381">
        <v>2017</v>
      </c>
      <c r="Y3381" s="2">
        <v>3</v>
      </c>
      <c r="Z3381" s="2" t="s">
        <v>11580</v>
      </c>
    </row>
    <row r="3382" spans="1:26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 t="s">
        <v>10998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4">
        <v>24.047999999999998</v>
      </c>
      <c r="S3382">
        <v>9</v>
      </c>
      <c r="T3382" s="5">
        <v>0.2</v>
      </c>
      <c r="U3382" s="4">
        <v>7.2144000000000004</v>
      </c>
      <c r="V3382" s="6">
        <v>0.30000000000000004</v>
      </c>
      <c r="W3382" t="s">
        <v>11579</v>
      </c>
      <c r="X3382">
        <v>2017</v>
      </c>
      <c r="Y3382" s="2">
        <v>11</v>
      </c>
      <c r="Z3382" s="2" t="s">
        <v>11580</v>
      </c>
    </row>
    <row r="3383" spans="1:26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 t="s">
        <v>10996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>
        <v>1</v>
      </c>
      <c r="T3383" s="5">
        <v>0.2</v>
      </c>
      <c r="U3383" s="4">
        <v>0.97740000000000005</v>
      </c>
      <c r="V3383" s="6">
        <v>0.33750000000000002</v>
      </c>
      <c r="W3383" t="s">
        <v>11579</v>
      </c>
      <c r="X3383">
        <v>2017</v>
      </c>
      <c r="Y3383" s="2">
        <v>8</v>
      </c>
      <c r="Z3383" s="2" t="s">
        <v>11580</v>
      </c>
    </row>
    <row r="3384" spans="1:26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 t="s">
        <v>11029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4">
        <v>17.940000000000001</v>
      </c>
      <c r="S3384">
        <v>3</v>
      </c>
      <c r="T3384" s="5">
        <v>0</v>
      </c>
      <c r="U3384" s="4">
        <v>8.7905999999999995</v>
      </c>
      <c r="V3384" s="6">
        <v>0.48999999999999994</v>
      </c>
      <c r="W3384" t="s">
        <v>11582</v>
      </c>
      <c r="X3384">
        <v>2015</v>
      </c>
      <c r="Y3384" s="2">
        <v>12</v>
      </c>
      <c r="Z3384" s="2" t="s">
        <v>11580</v>
      </c>
    </row>
    <row r="3385" spans="1:26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 t="s">
        <v>11029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4">
        <v>384.17399999999998</v>
      </c>
      <c r="S3385">
        <v>7</v>
      </c>
      <c r="T3385" s="5">
        <v>0.1</v>
      </c>
      <c r="U3385" s="4">
        <v>29.880199999999999</v>
      </c>
      <c r="V3385" s="6">
        <v>7.7777777777777779E-2</v>
      </c>
      <c r="W3385" t="s">
        <v>11579</v>
      </c>
      <c r="X3385">
        <v>2015</v>
      </c>
      <c r="Y3385" s="2">
        <v>12</v>
      </c>
      <c r="Z3385" s="2" t="s">
        <v>11580</v>
      </c>
    </row>
    <row r="3386" spans="1:26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 t="s">
        <v>11029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>
        <v>5</v>
      </c>
      <c r="T3386" s="5">
        <v>0</v>
      </c>
      <c r="U3386" s="4">
        <v>539.92499999999995</v>
      </c>
      <c r="V3386" s="6">
        <v>0.3</v>
      </c>
      <c r="W3386" t="s">
        <v>11582</v>
      </c>
      <c r="X3386">
        <v>2015</v>
      </c>
      <c r="Y3386" s="2">
        <v>12</v>
      </c>
      <c r="Z3386" s="2" t="s">
        <v>11580</v>
      </c>
    </row>
    <row r="3387" spans="1:26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 t="s">
        <v>11049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>
        <v>4</v>
      </c>
      <c r="T3387" s="5">
        <v>0.2</v>
      </c>
      <c r="U3387" s="4">
        <v>65.325599999999994</v>
      </c>
      <c r="V3387" s="6">
        <v>0.11249999999999999</v>
      </c>
      <c r="W3387" t="s">
        <v>11579</v>
      </c>
      <c r="X3387">
        <v>2017</v>
      </c>
      <c r="Y3387" s="2">
        <v>10</v>
      </c>
      <c r="Z3387" s="2" t="s">
        <v>11580</v>
      </c>
    </row>
    <row r="3388" spans="1:26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 t="s">
        <v>11049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>
        <v>3</v>
      </c>
      <c r="T3388" s="5">
        <v>0.2</v>
      </c>
      <c r="U3388" s="4">
        <v>5.9175000000000004</v>
      </c>
      <c r="V3388" s="6">
        <v>0.3125</v>
      </c>
      <c r="W3388" t="s">
        <v>11579</v>
      </c>
      <c r="X3388">
        <v>2017</v>
      </c>
      <c r="Y3388" s="2">
        <v>10</v>
      </c>
      <c r="Z3388" s="2" t="s">
        <v>11580</v>
      </c>
    </row>
    <row r="3389" spans="1:26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 t="s">
        <v>11049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>
        <v>2</v>
      </c>
      <c r="T3389" s="5">
        <v>0.2</v>
      </c>
      <c r="U3389" s="4">
        <v>16.678799999999999</v>
      </c>
      <c r="V3389" s="6">
        <v>7.4999999999999997E-2</v>
      </c>
      <c r="W3389" t="s">
        <v>11579</v>
      </c>
      <c r="X3389">
        <v>2017</v>
      </c>
      <c r="Y3389" s="2">
        <v>10</v>
      </c>
      <c r="Z3389" s="2" t="s">
        <v>11580</v>
      </c>
    </row>
    <row r="3390" spans="1:26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 t="s">
        <v>11049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>
        <v>6</v>
      </c>
      <c r="T3390" s="5">
        <v>0.7</v>
      </c>
      <c r="U3390" s="4">
        <v>-33.636000000000003</v>
      </c>
      <c r="V3390" s="6">
        <v>-0.66666666666666674</v>
      </c>
      <c r="W3390" t="s">
        <v>11583</v>
      </c>
      <c r="X3390">
        <v>2017</v>
      </c>
      <c r="Y3390" s="2">
        <v>10</v>
      </c>
      <c r="Z3390" s="2" t="s">
        <v>11584</v>
      </c>
    </row>
    <row r="3391" spans="1:26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 t="s">
        <v>11049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>
        <v>3</v>
      </c>
      <c r="T3391" s="5">
        <v>0.4</v>
      </c>
      <c r="U3391" s="4">
        <v>-36.111600000000003</v>
      </c>
      <c r="V3391" s="6">
        <v>-0.23333333333333334</v>
      </c>
      <c r="W3391" t="s">
        <v>11585</v>
      </c>
      <c r="X3391">
        <v>2017</v>
      </c>
      <c r="Y3391" s="2">
        <v>10</v>
      </c>
      <c r="Z3391" s="2" t="s">
        <v>11584</v>
      </c>
    </row>
    <row r="3392" spans="1:26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 t="s">
        <v>10970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4">
        <v>6.8479999999999999</v>
      </c>
      <c r="S3392">
        <v>2</v>
      </c>
      <c r="T3392" s="5">
        <v>0.2</v>
      </c>
      <c r="U3392" s="4">
        <v>2.14</v>
      </c>
      <c r="V3392" s="6">
        <v>0.3125</v>
      </c>
      <c r="W3392" t="s">
        <v>11579</v>
      </c>
      <c r="X3392">
        <v>2017</v>
      </c>
      <c r="Y3392" s="2">
        <v>3</v>
      </c>
      <c r="Z3392" s="2" t="s">
        <v>11580</v>
      </c>
    </row>
    <row r="3393" spans="1:26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 t="s">
        <v>11050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>
        <v>4</v>
      </c>
      <c r="T3393" s="5">
        <v>0.2</v>
      </c>
      <c r="U3393" s="4">
        <v>68.197999999999993</v>
      </c>
      <c r="V3393" s="6">
        <v>6.25E-2</v>
      </c>
      <c r="W3393" t="s">
        <v>11579</v>
      </c>
      <c r="X3393">
        <v>2014</v>
      </c>
      <c r="Y3393" s="2">
        <v>8</v>
      </c>
      <c r="Z3393" s="2" t="s">
        <v>11580</v>
      </c>
    </row>
    <row r="3394" spans="1:26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 t="s">
        <v>11050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>
        <v>2</v>
      </c>
      <c r="T3394" s="5">
        <v>0.2</v>
      </c>
      <c r="U3394" s="4">
        <v>-43.833599999999997</v>
      </c>
      <c r="V3394" s="6">
        <v>-0.19999999999999998</v>
      </c>
      <c r="W3394" t="s">
        <v>11579</v>
      </c>
      <c r="X3394">
        <v>2014</v>
      </c>
      <c r="Y3394" s="2">
        <v>8</v>
      </c>
      <c r="Z3394" s="2" t="s">
        <v>11584</v>
      </c>
    </row>
    <row r="3395" spans="1:26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 t="s">
        <v>11051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>
        <v>1</v>
      </c>
      <c r="T3395" s="5">
        <v>0.8</v>
      </c>
      <c r="U3395" s="4">
        <v>-11.0848</v>
      </c>
      <c r="V3395" s="6">
        <v>-1.5999999999999999</v>
      </c>
      <c r="W3395" t="s">
        <v>11583</v>
      </c>
      <c r="X3395">
        <v>2014</v>
      </c>
      <c r="Y3395" s="2">
        <v>11</v>
      </c>
      <c r="Z3395" s="2" t="s">
        <v>11584</v>
      </c>
    </row>
    <row r="3396" spans="1:26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 t="s">
        <v>10989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4">
        <v>40.031999999999996</v>
      </c>
      <c r="S3396">
        <v>6</v>
      </c>
      <c r="T3396" s="5">
        <v>0.2</v>
      </c>
      <c r="U3396" s="4">
        <v>15.012</v>
      </c>
      <c r="V3396" s="6">
        <v>0.37500000000000006</v>
      </c>
      <c r="W3396" t="s">
        <v>11579</v>
      </c>
      <c r="X3396">
        <v>2017</v>
      </c>
      <c r="Y3396" s="2">
        <v>6</v>
      </c>
      <c r="Z3396" s="2" t="s">
        <v>11580</v>
      </c>
    </row>
    <row r="3397" spans="1:26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 t="s">
        <v>11356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4">
        <v>443.92</v>
      </c>
      <c r="S3397">
        <v>4</v>
      </c>
      <c r="T3397" s="5">
        <v>0</v>
      </c>
      <c r="U3397" s="4">
        <v>13.317600000000001</v>
      </c>
      <c r="V3397" s="6">
        <v>0.03</v>
      </c>
      <c r="W3397" t="s">
        <v>11582</v>
      </c>
      <c r="X3397">
        <v>2017</v>
      </c>
      <c r="Y3397" s="2">
        <v>7</v>
      </c>
      <c r="Z3397" s="2" t="s">
        <v>11580</v>
      </c>
    </row>
    <row r="3398" spans="1:26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 t="s">
        <v>11356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>
        <v>1</v>
      </c>
      <c r="T3398" s="5">
        <v>0</v>
      </c>
      <c r="U3398" s="4">
        <v>78.195400000000006</v>
      </c>
      <c r="V3398" s="6">
        <v>0.46</v>
      </c>
      <c r="W3398" t="s">
        <v>11582</v>
      </c>
      <c r="X3398">
        <v>2017</v>
      </c>
      <c r="Y3398" s="2">
        <v>7</v>
      </c>
      <c r="Z3398" s="2" t="s">
        <v>11580</v>
      </c>
    </row>
    <row r="3399" spans="1:26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 t="s">
        <v>11356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>
        <v>4</v>
      </c>
      <c r="T3399" s="5">
        <v>0</v>
      </c>
      <c r="U3399" s="4">
        <v>12.441599999999999</v>
      </c>
      <c r="V3399" s="6">
        <v>0.47999999999999993</v>
      </c>
      <c r="W3399" t="s">
        <v>11582</v>
      </c>
      <c r="X3399">
        <v>2017</v>
      </c>
      <c r="Y3399" s="2">
        <v>7</v>
      </c>
      <c r="Z3399" s="2" t="s">
        <v>11580</v>
      </c>
    </row>
    <row r="3400" spans="1:26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 t="s">
        <v>11257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>
        <v>1</v>
      </c>
      <c r="T3400" s="5">
        <v>0</v>
      </c>
      <c r="U3400" s="4">
        <v>9.9872999999999994</v>
      </c>
      <c r="V3400" s="6">
        <v>0.26999999999999996</v>
      </c>
      <c r="W3400" t="s">
        <v>11582</v>
      </c>
      <c r="X3400">
        <v>2014</v>
      </c>
      <c r="Y3400" s="2">
        <v>11</v>
      </c>
      <c r="Z3400" s="2" t="s">
        <v>11580</v>
      </c>
    </row>
    <row r="3401" spans="1:26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 t="s">
        <v>11257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>
        <v>6</v>
      </c>
      <c r="T3401" s="5">
        <v>0</v>
      </c>
      <c r="U3401" s="4">
        <v>301.96800000000002</v>
      </c>
      <c r="V3401" s="6">
        <v>0.48000000000000004</v>
      </c>
      <c r="W3401" t="s">
        <v>11582</v>
      </c>
      <c r="X3401">
        <v>2014</v>
      </c>
      <c r="Y3401" s="2">
        <v>11</v>
      </c>
      <c r="Z3401" s="2" t="s">
        <v>11580</v>
      </c>
    </row>
    <row r="3402" spans="1:26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 t="s">
        <v>11257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>
        <v>3</v>
      </c>
      <c r="T3402" s="5">
        <v>0</v>
      </c>
      <c r="U3402" s="4">
        <v>9.6974999999999998</v>
      </c>
      <c r="V3402" s="6">
        <v>0.05</v>
      </c>
      <c r="W3402" t="s">
        <v>11582</v>
      </c>
      <c r="X3402">
        <v>2014</v>
      </c>
      <c r="Y3402" s="2">
        <v>11</v>
      </c>
      <c r="Z3402" s="2" t="s">
        <v>11580</v>
      </c>
    </row>
    <row r="3403" spans="1:26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 t="s">
        <v>11257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4">
        <v>5.46</v>
      </c>
      <c r="S3403">
        <v>3</v>
      </c>
      <c r="T3403" s="5">
        <v>0</v>
      </c>
      <c r="U3403" s="4">
        <v>1.4742</v>
      </c>
      <c r="V3403" s="6">
        <v>0.27</v>
      </c>
      <c r="W3403" t="s">
        <v>11582</v>
      </c>
      <c r="X3403">
        <v>2014</v>
      </c>
      <c r="Y3403" s="2">
        <v>11</v>
      </c>
      <c r="Z3403" s="2" t="s">
        <v>11580</v>
      </c>
    </row>
    <row r="3404" spans="1:26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 t="s">
        <v>11052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>
        <v>7</v>
      </c>
      <c r="T3404" s="5">
        <v>0.6</v>
      </c>
      <c r="U3404" s="4">
        <v>-8.9152000000000005</v>
      </c>
      <c r="V3404" s="6">
        <v>-0.4</v>
      </c>
      <c r="W3404" t="s">
        <v>11583</v>
      </c>
      <c r="X3404">
        <v>2015</v>
      </c>
      <c r="Y3404" s="2">
        <v>5</v>
      </c>
      <c r="Z3404" s="2" t="s">
        <v>11584</v>
      </c>
    </row>
    <row r="3405" spans="1:26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 t="s">
        <v>10994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4">
        <v>65.424000000000007</v>
      </c>
      <c r="S3405">
        <v>4</v>
      </c>
      <c r="T3405" s="5">
        <v>0.6</v>
      </c>
      <c r="U3405" s="4">
        <v>-52.339199999999998</v>
      </c>
      <c r="V3405" s="6">
        <v>-0.79999999999999993</v>
      </c>
      <c r="W3405" t="s">
        <v>11583</v>
      </c>
      <c r="X3405">
        <v>2017</v>
      </c>
      <c r="Y3405" s="2">
        <v>5</v>
      </c>
      <c r="Z3405" s="2" t="s">
        <v>11584</v>
      </c>
    </row>
    <row r="3406" spans="1:26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 t="s">
        <v>11098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>
        <v>2</v>
      </c>
      <c r="T3406" s="5">
        <v>0</v>
      </c>
      <c r="U3406" s="4">
        <v>3.8940000000000001</v>
      </c>
      <c r="V3406" s="6">
        <v>0.05</v>
      </c>
      <c r="W3406" t="s">
        <v>11582</v>
      </c>
      <c r="X3406">
        <v>2015</v>
      </c>
      <c r="Y3406" s="2">
        <v>10</v>
      </c>
      <c r="Z3406" s="2" t="s">
        <v>11580</v>
      </c>
    </row>
    <row r="3407" spans="1:26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 t="s">
        <v>10981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>
        <v>2</v>
      </c>
      <c r="T3407" s="5">
        <v>0.3</v>
      </c>
      <c r="U3407" s="4">
        <v>-12.0588</v>
      </c>
      <c r="V3407" s="6">
        <v>-4.2857142857142858E-2</v>
      </c>
      <c r="W3407" t="s">
        <v>11585</v>
      </c>
      <c r="X3407">
        <v>2014</v>
      </c>
      <c r="Y3407" s="2">
        <v>4</v>
      </c>
      <c r="Z3407" s="2" t="s">
        <v>11584</v>
      </c>
    </row>
    <row r="3408" spans="1:26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 t="s">
        <v>10981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>
        <v>2</v>
      </c>
      <c r="T3408" s="5">
        <v>0.3</v>
      </c>
      <c r="U3408" s="4">
        <v>-12.0588</v>
      </c>
      <c r="V3408" s="6">
        <v>-4.2857142857142858E-2</v>
      </c>
      <c r="W3408" t="s">
        <v>11585</v>
      </c>
      <c r="X3408">
        <v>2014</v>
      </c>
      <c r="Y3408" s="2">
        <v>4</v>
      </c>
      <c r="Z3408" s="2" t="s">
        <v>11584</v>
      </c>
    </row>
    <row r="3409" spans="1:26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 t="s">
        <v>10981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>
        <v>8</v>
      </c>
      <c r="T3409" s="5">
        <v>0.7</v>
      </c>
      <c r="U3409" s="4">
        <v>-5.2416</v>
      </c>
      <c r="V3409" s="6">
        <v>-0.7</v>
      </c>
      <c r="W3409" t="s">
        <v>11583</v>
      </c>
      <c r="X3409">
        <v>2014</v>
      </c>
      <c r="Y3409" s="2">
        <v>4</v>
      </c>
      <c r="Z3409" s="2" t="s">
        <v>11584</v>
      </c>
    </row>
    <row r="3410" spans="1:26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 t="s">
        <v>10981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>
        <v>4</v>
      </c>
      <c r="T3410" s="5">
        <v>0.2</v>
      </c>
      <c r="U3410" s="4">
        <v>7.8175999999999997</v>
      </c>
      <c r="V3410" s="6">
        <v>0.35000000000000003</v>
      </c>
      <c r="W3410" t="s">
        <v>11579</v>
      </c>
      <c r="X3410">
        <v>2014</v>
      </c>
      <c r="Y3410" s="2">
        <v>4</v>
      </c>
      <c r="Z3410" s="2" t="s">
        <v>11580</v>
      </c>
    </row>
    <row r="3411" spans="1:26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 t="s">
        <v>10981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>
        <v>2</v>
      </c>
      <c r="T3411" s="5">
        <v>0.2</v>
      </c>
      <c r="U3411" s="4">
        <v>3.6288</v>
      </c>
      <c r="V3411" s="6">
        <v>0.35</v>
      </c>
      <c r="W3411" t="s">
        <v>11579</v>
      </c>
      <c r="X3411">
        <v>2017</v>
      </c>
      <c r="Y3411" s="2">
        <v>4</v>
      </c>
      <c r="Z3411" s="2" t="s">
        <v>11580</v>
      </c>
    </row>
    <row r="3412" spans="1:26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 t="s">
        <v>11000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4">
        <v>65.790000000000006</v>
      </c>
      <c r="S3412">
        <v>9</v>
      </c>
      <c r="T3412" s="5">
        <v>0</v>
      </c>
      <c r="U3412" s="4">
        <v>30.263400000000001</v>
      </c>
      <c r="V3412" s="6">
        <v>0.45999999999999996</v>
      </c>
      <c r="W3412" t="s">
        <v>11582</v>
      </c>
      <c r="X3412">
        <v>2016</v>
      </c>
      <c r="Y3412" s="2">
        <v>9</v>
      </c>
      <c r="Z3412" s="2" t="s">
        <v>11580</v>
      </c>
    </row>
    <row r="3413" spans="1:26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 t="s">
        <v>11000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>
        <v>2</v>
      </c>
      <c r="T3413" s="5">
        <v>0.2</v>
      </c>
      <c r="U3413" s="4">
        <v>88.394800000000004</v>
      </c>
      <c r="V3413" s="6">
        <v>0.32500000000000001</v>
      </c>
      <c r="W3413" t="s">
        <v>11579</v>
      </c>
      <c r="X3413">
        <v>2016</v>
      </c>
      <c r="Y3413" s="2">
        <v>9</v>
      </c>
      <c r="Z3413" s="2" t="s">
        <v>11580</v>
      </c>
    </row>
    <row r="3414" spans="1:26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 t="s">
        <v>11000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>
        <v>4</v>
      </c>
      <c r="T3414" s="5">
        <v>0</v>
      </c>
      <c r="U3414" s="4">
        <v>3.1751999999999998</v>
      </c>
      <c r="V3414" s="6">
        <v>0.26999999999999996</v>
      </c>
      <c r="W3414" t="s">
        <v>11582</v>
      </c>
      <c r="X3414">
        <v>2016</v>
      </c>
      <c r="Y3414" s="2">
        <v>9</v>
      </c>
      <c r="Z3414" s="2" t="s">
        <v>11580</v>
      </c>
    </row>
    <row r="3415" spans="1:26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 t="s">
        <v>11000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4">
        <v>77.52</v>
      </c>
      <c r="S3415">
        <v>2</v>
      </c>
      <c r="T3415" s="5">
        <v>0</v>
      </c>
      <c r="U3415" s="4">
        <v>37.9848</v>
      </c>
      <c r="V3415" s="6">
        <v>0.49000000000000005</v>
      </c>
      <c r="W3415" t="s">
        <v>11582</v>
      </c>
      <c r="X3415">
        <v>2016</v>
      </c>
      <c r="Y3415" s="2">
        <v>9</v>
      </c>
      <c r="Z3415" s="2" t="s">
        <v>11580</v>
      </c>
    </row>
    <row r="3416" spans="1:26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 t="s">
        <v>11000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>
        <v>2</v>
      </c>
      <c r="T3416" s="5">
        <v>0.2</v>
      </c>
      <c r="U3416" s="4">
        <v>15.808</v>
      </c>
      <c r="V3416" s="6">
        <v>0.32500000000000001</v>
      </c>
      <c r="W3416" t="s">
        <v>11579</v>
      </c>
      <c r="X3416">
        <v>2016</v>
      </c>
      <c r="Y3416" s="2">
        <v>9</v>
      </c>
      <c r="Z3416" s="2" t="s">
        <v>11580</v>
      </c>
    </row>
    <row r="3417" spans="1:26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 t="s">
        <v>11208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>
        <v>1</v>
      </c>
      <c r="T3417" s="5">
        <v>0</v>
      </c>
      <c r="U3417" s="4">
        <v>0.65159999999999996</v>
      </c>
      <c r="V3417" s="6">
        <v>0.36</v>
      </c>
      <c r="W3417" t="s">
        <v>11582</v>
      </c>
      <c r="X3417">
        <v>2016</v>
      </c>
      <c r="Y3417" s="2">
        <v>9</v>
      </c>
      <c r="Z3417" s="2" t="s">
        <v>11580</v>
      </c>
    </row>
    <row r="3418" spans="1:26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 t="s">
        <v>11208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>
        <v>2</v>
      </c>
      <c r="T3418" s="5">
        <v>0</v>
      </c>
      <c r="U3418" s="4">
        <v>3.8822000000000001</v>
      </c>
      <c r="V3418" s="6">
        <v>0.47000000000000003</v>
      </c>
      <c r="W3418" t="s">
        <v>11582</v>
      </c>
      <c r="X3418">
        <v>2016</v>
      </c>
      <c r="Y3418" s="2">
        <v>9</v>
      </c>
      <c r="Z3418" s="2" t="s">
        <v>11580</v>
      </c>
    </row>
    <row r="3419" spans="1:26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 t="s">
        <v>11083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>
        <v>5</v>
      </c>
      <c r="T3419" s="5">
        <v>0.2</v>
      </c>
      <c r="U3419" s="4">
        <v>3.2669999999999999</v>
      </c>
      <c r="V3419" s="6">
        <v>7.4999999999999997E-2</v>
      </c>
      <c r="W3419" t="s">
        <v>11579</v>
      </c>
      <c r="X3419">
        <v>2015</v>
      </c>
      <c r="Y3419" s="2">
        <v>4</v>
      </c>
      <c r="Z3419" s="2" t="s">
        <v>11580</v>
      </c>
    </row>
    <row r="3420" spans="1:26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 t="s">
        <v>11083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>
        <v>2</v>
      </c>
      <c r="T3420" s="5">
        <v>0.2</v>
      </c>
      <c r="U3420" s="4">
        <v>0.73</v>
      </c>
      <c r="V3420" s="6">
        <v>0.125</v>
      </c>
      <c r="W3420" t="s">
        <v>11579</v>
      </c>
      <c r="X3420">
        <v>2015</v>
      </c>
      <c r="Y3420" s="2">
        <v>4</v>
      </c>
      <c r="Z3420" s="2" t="s">
        <v>11580</v>
      </c>
    </row>
    <row r="3421" spans="1:26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 t="s">
        <v>10978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>
        <v>2</v>
      </c>
      <c r="T3421" s="5">
        <v>0.1</v>
      </c>
      <c r="U3421" s="4">
        <v>60.392000000000003</v>
      </c>
      <c r="V3421" s="6">
        <v>0.22222222222222224</v>
      </c>
      <c r="W3421" t="s">
        <v>11579</v>
      </c>
      <c r="X3421">
        <v>2015</v>
      </c>
      <c r="Y3421" s="2">
        <v>9</v>
      </c>
      <c r="Z3421" s="2" t="s">
        <v>11580</v>
      </c>
    </row>
    <row r="3422" spans="1:26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 t="s">
        <v>11098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>
        <v>2</v>
      </c>
      <c r="T3422" s="5">
        <v>0</v>
      </c>
      <c r="U3422" s="4">
        <v>78.671999999999997</v>
      </c>
      <c r="V3422" s="6">
        <v>0.3</v>
      </c>
      <c r="W3422" t="s">
        <v>11582</v>
      </c>
      <c r="X3422">
        <v>2016</v>
      </c>
      <c r="Y3422" s="2">
        <v>5</v>
      </c>
      <c r="Z3422" s="2" t="s">
        <v>11580</v>
      </c>
    </row>
    <row r="3423" spans="1:26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 t="s">
        <v>11098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>
        <v>8</v>
      </c>
      <c r="T3423" s="5">
        <v>0</v>
      </c>
      <c r="U3423" s="4">
        <v>84.051199999999994</v>
      </c>
      <c r="V3423" s="6">
        <v>0.45999999999999996</v>
      </c>
      <c r="W3423" t="s">
        <v>11582</v>
      </c>
      <c r="X3423">
        <v>2016</v>
      </c>
      <c r="Y3423" s="2">
        <v>5</v>
      </c>
      <c r="Z3423" s="2" t="s">
        <v>11580</v>
      </c>
    </row>
    <row r="3424" spans="1:26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 t="s">
        <v>11098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>
        <v>7</v>
      </c>
      <c r="T3424" s="5">
        <v>0</v>
      </c>
      <c r="U3424" s="4">
        <v>7.8959999999999999</v>
      </c>
      <c r="V3424" s="6">
        <v>6.0000000000000005E-2</v>
      </c>
      <c r="W3424" t="s">
        <v>11582</v>
      </c>
      <c r="X3424">
        <v>2016</v>
      </c>
      <c r="Y3424" s="2">
        <v>5</v>
      </c>
      <c r="Z3424" s="2" t="s">
        <v>11580</v>
      </c>
    </row>
    <row r="3425" spans="1:26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 t="s">
        <v>11098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>
        <v>4</v>
      </c>
      <c r="T3425" s="5">
        <v>0.2</v>
      </c>
      <c r="U3425" s="4">
        <v>7.3840000000000003</v>
      </c>
      <c r="V3425" s="6">
        <v>0.32500000000000001</v>
      </c>
      <c r="W3425" t="s">
        <v>11579</v>
      </c>
      <c r="X3425">
        <v>2016</v>
      </c>
      <c r="Y3425" s="2">
        <v>5</v>
      </c>
      <c r="Z3425" s="2" t="s">
        <v>11580</v>
      </c>
    </row>
    <row r="3426" spans="1:26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 t="s">
        <v>11098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4">
        <v>558.4</v>
      </c>
      <c r="S3426">
        <v>2</v>
      </c>
      <c r="T3426" s="5">
        <v>0.2</v>
      </c>
      <c r="U3426" s="4">
        <v>41.88</v>
      </c>
      <c r="V3426" s="6">
        <v>7.5000000000000011E-2</v>
      </c>
      <c r="W3426" t="s">
        <v>11579</v>
      </c>
      <c r="X3426">
        <v>2016</v>
      </c>
      <c r="Y3426" s="2">
        <v>5</v>
      </c>
      <c r="Z3426" s="2" t="s">
        <v>11580</v>
      </c>
    </row>
    <row r="3427" spans="1:26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 t="s">
        <v>11441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>
        <v>4</v>
      </c>
      <c r="T3427" s="5">
        <v>0</v>
      </c>
      <c r="U3427" s="4">
        <v>6.8579999999999997</v>
      </c>
      <c r="V3427" s="6">
        <v>0.44999999999999996</v>
      </c>
      <c r="W3427" t="s">
        <v>11582</v>
      </c>
      <c r="X3427">
        <v>2015</v>
      </c>
      <c r="Y3427" s="2">
        <v>9</v>
      </c>
      <c r="Z3427" s="2" t="s">
        <v>11580</v>
      </c>
    </row>
    <row r="3428" spans="1:26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 t="s">
        <v>11441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>
        <v>10</v>
      </c>
      <c r="T3428" s="5">
        <v>0</v>
      </c>
      <c r="U3428" s="4">
        <v>394.26799999999997</v>
      </c>
      <c r="V3428" s="6">
        <v>0.27999999999999997</v>
      </c>
      <c r="W3428" t="s">
        <v>11582</v>
      </c>
      <c r="X3428">
        <v>2015</v>
      </c>
      <c r="Y3428" s="2">
        <v>9</v>
      </c>
      <c r="Z3428" s="2" t="s">
        <v>11580</v>
      </c>
    </row>
    <row r="3429" spans="1:26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 t="s">
        <v>11053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4">
        <v>32.896000000000001</v>
      </c>
      <c r="S3429">
        <v>4</v>
      </c>
      <c r="T3429" s="5">
        <v>0.2</v>
      </c>
      <c r="U3429" s="4">
        <v>11.102399999999999</v>
      </c>
      <c r="V3429" s="6">
        <v>0.33749999999999997</v>
      </c>
      <c r="W3429" t="s">
        <v>11579</v>
      </c>
      <c r="X3429">
        <v>2017</v>
      </c>
      <c r="Y3429" s="2">
        <v>7</v>
      </c>
      <c r="Z3429" s="2" t="s">
        <v>11580</v>
      </c>
    </row>
    <row r="3430" spans="1:26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 t="s">
        <v>11053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>
        <v>2</v>
      </c>
      <c r="T3430" s="5">
        <v>0.4</v>
      </c>
      <c r="U3430" s="4">
        <v>-103.98820000000001</v>
      </c>
      <c r="V3430" s="6">
        <v>-0.48333333333333339</v>
      </c>
      <c r="W3430" t="s">
        <v>11585</v>
      </c>
      <c r="X3430">
        <v>2017</v>
      </c>
      <c r="Y3430" s="2">
        <v>7</v>
      </c>
      <c r="Z3430" s="2" t="s">
        <v>11584</v>
      </c>
    </row>
    <row r="3431" spans="1:26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 t="s">
        <v>11053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4">
        <v>30.96</v>
      </c>
      <c r="S3431">
        <v>6</v>
      </c>
      <c r="T3431" s="5">
        <v>0.2</v>
      </c>
      <c r="U3431" s="4">
        <v>11.223000000000001</v>
      </c>
      <c r="V3431" s="6">
        <v>0.36249999999999999</v>
      </c>
      <c r="W3431" t="s">
        <v>11579</v>
      </c>
      <c r="X3431">
        <v>2017</v>
      </c>
      <c r="Y3431" s="2">
        <v>7</v>
      </c>
      <c r="Z3431" s="2" t="s">
        <v>11580</v>
      </c>
    </row>
    <row r="3432" spans="1:26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 t="s">
        <v>11243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>
        <v>3</v>
      </c>
      <c r="T3432" s="5">
        <v>0</v>
      </c>
      <c r="U3432" s="4">
        <v>8.6390999999999991</v>
      </c>
      <c r="V3432" s="6">
        <v>0.28999999999999998</v>
      </c>
      <c r="W3432" t="s">
        <v>11582</v>
      </c>
      <c r="X3432">
        <v>2017</v>
      </c>
      <c r="Y3432" s="2">
        <v>12</v>
      </c>
      <c r="Z3432" s="2" t="s">
        <v>11580</v>
      </c>
    </row>
    <row r="3433" spans="1:26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 t="s">
        <v>11243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4">
        <v>128.9</v>
      </c>
      <c r="S3433">
        <v>2</v>
      </c>
      <c r="T3433" s="5">
        <v>0</v>
      </c>
      <c r="U3433" s="4">
        <v>15.468</v>
      </c>
      <c r="V3433" s="6">
        <v>0.12</v>
      </c>
      <c r="W3433" t="s">
        <v>11582</v>
      </c>
      <c r="X3433">
        <v>2017</v>
      </c>
      <c r="Y3433" s="2">
        <v>12</v>
      </c>
      <c r="Z3433" s="2" t="s">
        <v>11580</v>
      </c>
    </row>
    <row r="3434" spans="1:26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 t="s">
        <v>11243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>
        <v>9</v>
      </c>
      <c r="T3434" s="5">
        <v>0</v>
      </c>
      <c r="U3434" s="4">
        <v>28.857600000000001</v>
      </c>
      <c r="V3434" s="6">
        <v>0.48000000000000004</v>
      </c>
      <c r="W3434" t="s">
        <v>11582</v>
      </c>
      <c r="X3434">
        <v>2017</v>
      </c>
      <c r="Y3434" s="2">
        <v>12</v>
      </c>
      <c r="Z3434" s="2" t="s">
        <v>11580</v>
      </c>
    </row>
    <row r="3435" spans="1:26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 t="s">
        <v>11351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4">
        <v>24.815999999999999</v>
      </c>
      <c r="S3435">
        <v>3</v>
      </c>
      <c r="T3435" s="5">
        <v>0.2</v>
      </c>
      <c r="U3435" s="4">
        <v>8.3754000000000008</v>
      </c>
      <c r="V3435" s="6">
        <v>0.33750000000000002</v>
      </c>
      <c r="W3435" t="s">
        <v>11579</v>
      </c>
      <c r="X3435">
        <v>2017</v>
      </c>
      <c r="Y3435" s="2">
        <v>12</v>
      </c>
      <c r="Z3435" s="2" t="s">
        <v>11580</v>
      </c>
    </row>
    <row r="3436" spans="1:26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 t="s">
        <v>11351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>
        <v>6</v>
      </c>
      <c r="T3436" s="5">
        <v>0.2</v>
      </c>
      <c r="U3436" s="4">
        <v>5.4287999999999998</v>
      </c>
      <c r="V3436" s="6">
        <v>0.36249999999999999</v>
      </c>
      <c r="W3436" t="s">
        <v>11579</v>
      </c>
      <c r="X3436">
        <v>2017</v>
      </c>
      <c r="Y3436" s="2">
        <v>12</v>
      </c>
      <c r="Z3436" s="2" t="s">
        <v>11580</v>
      </c>
    </row>
    <row r="3437" spans="1:26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 t="s">
        <v>10950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>
        <v>2</v>
      </c>
      <c r="T3437" s="5">
        <v>0.8</v>
      </c>
      <c r="U3437" s="4">
        <v>-22.62</v>
      </c>
      <c r="V3437" s="6">
        <v>-1.5</v>
      </c>
      <c r="W3437" t="s">
        <v>11583</v>
      </c>
      <c r="X3437">
        <v>2015</v>
      </c>
      <c r="Y3437" s="2">
        <v>9</v>
      </c>
      <c r="Z3437" s="2" t="s">
        <v>11584</v>
      </c>
    </row>
    <row r="3438" spans="1:26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 t="s">
        <v>10950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>
        <v>3</v>
      </c>
      <c r="T3438" s="5">
        <v>0.6</v>
      </c>
      <c r="U3438" s="4">
        <v>-12.751200000000001</v>
      </c>
      <c r="V3438" s="6">
        <v>-0.52500000000000002</v>
      </c>
      <c r="W3438" t="s">
        <v>11583</v>
      </c>
      <c r="X3438">
        <v>2015</v>
      </c>
      <c r="Y3438" s="2">
        <v>9</v>
      </c>
      <c r="Z3438" s="2" t="s">
        <v>11584</v>
      </c>
    </row>
    <row r="3439" spans="1:26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 t="s">
        <v>11035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>
        <v>2</v>
      </c>
      <c r="T3439" s="5">
        <v>0.6</v>
      </c>
      <c r="U3439" s="4">
        <v>-8.5007999999999999</v>
      </c>
      <c r="V3439" s="6">
        <v>-0.52500000000000002</v>
      </c>
      <c r="W3439" t="s">
        <v>11583</v>
      </c>
      <c r="X3439">
        <v>2017</v>
      </c>
      <c r="Y3439" s="2">
        <v>10</v>
      </c>
      <c r="Z3439" s="2" t="s">
        <v>11584</v>
      </c>
    </row>
    <row r="3440" spans="1:26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 t="s">
        <v>11035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>
        <v>2</v>
      </c>
      <c r="T3440" s="5">
        <v>0.3</v>
      </c>
      <c r="U3440" s="4">
        <v>-68.130200000000002</v>
      </c>
      <c r="V3440" s="6">
        <v>-0.27142857142857146</v>
      </c>
      <c r="W3440" t="s">
        <v>11585</v>
      </c>
      <c r="X3440">
        <v>2017</v>
      </c>
      <c r="Y3440" s="2">
        <v>10</v>
      </c>
      <c r="Z3440" s="2" t="s">
        <v>11584</v>
      </c>
    </row>
    <row r="3441" spans="1:26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 t="s">
        <v>11035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>
        <v>6</v>
      </c>
      <c r="T3441" s="5">
        <v>0.2</v>
      </c>
      <c r="U3441" s="4">
        <v>4.0644</v>
      </c>
      <c r="V3441" s="6">
        <v>7.4999999999999997E-2</v>
      </c>
      <c r="W3441" t="s">
        <v>11579</v>
      </c>
      <c r="X3441">
        <v>2017</v>
      </c>
      <c r="Y3441" s="2">
        <v>10</v>
      </c>
      <c r="Z3441" s="2" t="s">
        <v>11580</v>
      </c>
    </row>
    <row r="3442" spans="1:26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 t="s">
        <v>11000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>
        <v>1</v>
      </c>
      <c r="T3442" s="5">
        <v>0.2</v>
      </c>
      <c r="U3442" s="4">
        <v>1.5602</v>
      </c>
      <c r="V3442" s="6">
        <v>0.36249999999999999</v>
      </c>
      <c r="W3442" t="s">
        <v>11579</v>
      </c>
      <c r="X3442">
        <v>2015</v>
      </c>
      <c r="Y3442" s="2">
        <v>11</v>
      </c>
      <c r="Z3442" s="2" t="s">
        <v>11580</v>
      </c>
    </row>
    <row r="3443" spans="1:26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 t="s">
        <v>10978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>
        <v>14</v>
      </c>
      <c r="T3443" s="5">
        <v>0</v>
      </c>
      <c r="U3443" s="4">
        <v>49.014000000000003</v>
      </c>
      <c r="V3443" s="6">
        <v>0.45</v>
      </c>
      <c r="W3443" t="s">
        <v>11582</v>
      </c>
      <c r="X3443">
        <v>2014</v>
      </c>
      <c r="Y3443" s="2">
        <v>3</v>
      </c>
      <c r="Z3443" s="2" t="s">
        <v>11580</v>
      </c>
    </row>
    <row r="3444" spans="1:26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 t="s">
        <v>11080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>
        <v>3</v>
      </c>
      <c r="T3444" s="5">
        <v>0</v>
      </c>
      <c r="U3444" s="4">
        <v>8.3699999999999992</v>
      </c>
      <c r="V3444" s="6">
        <v>0.5</v>
      </c>
      <c r="W3444" t="s">
        <v>11582</v>
      </c>
      <c r="X3444">
        <v>2017</v>
      </c>
      <c r="Y3444" s="2">
        <v>11</v>
      </c>
      <c r="Z3444" s="2" t="s">
        <v>11580</v>
      </c>
    </row>
    <row r="3445" spans="1:26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 t="s">
        <v>11080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>
        <v>7</v>
      </c>
      <c r="T3445" s="5">
        <v>0</v>
      </c>
      <c r="U3445" s="4">
        <v>626.18499999999995</v>
      </c>
      <c r="V3445" s="6">
        <v>0.25</v>
      </c>
      <c r="W3445" t="s">
        <v>11582</v>
      </c>
      <c r="X3445">
        <v>2017</v>
      </c>
      <c r="Y3445" s="2">
        <v>11</v>
      </c>
      <c r="Z3445" s="2" t="s">
        <v>11580</v>
      </c>
    </row>
    <row r="3446" spans="1:26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 t="s">
        <v>10967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>
        <v>2</v>
      </c>
      <c r="T3446" s="5">
        <v>0.2</v>
      </c>
      <c r="U3446" s="4">
        <v>-16.956800000000001</v>
      </c>
      <c r="V3446" s="6">
        <v>-0.2</v>
      </c>
      <c r="W3446" t="s">
        <v>11579</v>
      </c>
      <c r="X3446">
        <v>2016</v>
      </c>
      <c r="Y3446" s="2">
        <v>7</v>
      </c>
      <c r="Z3446" s="2" t="s">
        <v>11584</v>
      </c>
    </row>
    <row r="3447" spans="1:26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 t="s">
        <v>11345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>
        <v>5</v>
      </c>
      <c r="T3447" s="5">
        <v>0</v>
      </c>
      <c r="U3447" s="4">
        <v>5.0830000000000002</v>
      </c>
      <c r="V3447" s="6">
        <v>0.17</v>
      </c>
      <c r="W3447" t="s">
        <v>11582</v>
      </c>
      <c r="X3447">
        <v>2015</v>
      </c>
      <c r="Y3447" s="2">
        <v>6</v>
      </c>
      <c r="Z3447" s="2" t="s">
        <v>11580</v>
      </c>
    </row>
    <row r="3448" spans="1:26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 t="s">
        <v>10978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>
        <v>2</v>
      </c>
      <c r="T3448" s="5">
        <v>0</v>
      </c>
      <c r="U3448" s="4">
        <v>33.313600000000001</v>
      </c>
      <c r="V3448" s="6">
        <v>0.47000000000000003</v>
      </c>
      <c r="W3448" t="s">
        <v>11582</v>
      </c>
      <c r="X3448">
        <v>2016</v>
      </c>
      <c r="Y3448" s="2">
        <v>8</v>
      </c>
      <c r="Z3448" s="2" t="s">
        <v>11580</v>
      </c>
    </row>
    <row r="3449" spans="1:26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 t="s">
        <v>11378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>
        <v>2</v>
      </c>
      <c r="T3449" s="5">
        <v>0</v>
      </c>
      <c r="U3449" s="4">
        <v>1.0904</v>
      </c>
      <c r="V3449" s="6">
        <v>0.29000000000000004</v>
      </c>
      <c r="W3449" t="s">
        <v>11582</v>
      </c>
      <c r="X3449">
        <v>2017</v>
      </c>
      <c r="Y3449" s="2">
        <v>6</v>
      </c>
      <c r="Z3449" s="2" t="s">
        <v>11580</v>
      </c>
    </row>
    <row r="3450" spans="1:26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 t="s">
        <v>10941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>
        <v>2</v>
      </c>
      <c r="T3450" s="5">
        <v>0.2</v>
      </c>
      <c r="U3450" s="4">
        <v>8.8607999999999993</v>
      </c>
      <c r="V3450" s="6">
        <v>0.32500000000000001</v>
      </c>
      <c r="W3450" t="s">
        <v>11579</v>
      </c>
      <c r="X3450">
        <v>2016</v>
      </c>
      <c r="Y3450" s="2">
        <v>10</v>
      </c>
      <c r="Z3450" s="2" t="s">
        <v>11580</v>
      </c>
    </row>
    <row r="3451" spans="1:26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 t="s">
        <v>11034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>
        <v>5</v>
      </c>
      <c r="T3451" s="5">
        <v>0</v>
      </c>
      <c r="U3451" s="4">
        <v>24.359500000000001</v>
      </c>
      <c r="V3451" s="6">
        <v>0.43000000000000005</v>
      </c>
      <c r="W3451" t="s">
        <v>11582</v>
      </c>
      <c r="X3451">
        <v>2014</v>
      </c>
      <c r="Y3451" s="2">
        <v>9</v>
      </c>
      <c r="Z3451" s="2" t="s">
        <v>11580</v>
      </c>
    </row>
    <row r="3452" spans="1:26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 t="s">
        <v>11034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>
        <v>1</v>
      </c>
      <c r="T3452" s="5">
        <v>0</v>
      </c>
      <c r="U3452" s="4">
        <v>4.1916000000000002</v>
      </c>
      <c r="V3452" s="6">
        <v>0.28000000000000003</v>
      </c>
      <c r="W3452" t="s">
        <v>11582</v>
      </c>
      <c r="X3452">
        <v>2014</v>
      </c>
      <c r="Y3452" s="2">
        <v>9</v>
      </c>
      <c r="Z3452" s="2" t="s">
        <v>11580</v>
      </c>
    </row>
    <row r="3453" spans="1:26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 t="s">
        <v>11034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>
        <v>2</v>
      </c>
      <c r="T3453" s="5">
        <v>0</v>
      </c>
      <c r="U3453" s="4">
        <v>1.9698</v>
      </c>
      <c r="V3453" s="6">
        <v>0.49000000000000005</v>
      </c>
      <c r="W3453" t="s">
        <v>11582</v>
      </c>
      <c r="X3453">
        <v>2014</v>
      </c>
      <c r="Y3453" s="2">
        <v>9</v>
      </c>
      <c r="Z3453" s="2" t="s">
        <v>11580</v>
      </c>
    </row>
    <row r="3454" spans="1:26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 t="s">
        <v>11111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4">
        <v>471.92</v>
      </c>
      <c r="S3454">
        <v>2</v>
      </c>
      <c r="T3454" s="5">
        <v>0.2</v>
      </c>
      <c r="U3454" s="4">
        <v>29.495000000000001</v>
      </c>
      <c r="V3454" s="6">
        <v>6.25E-2</v>
      </c>
      <c r="W3454" t="s">
        <v>11579</v>
      </c>
      <c r="X3454">
        <v>2014</v>
      </c>
      <c r="Y3454" s="2">
        <v>3</v>
      </c>
      <c r="Z3454" s="2" t="s">
        <v>11580</v>
      </c>
    </row>
    <row r="3455" spans="1:26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 t="s">
        <v>11330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>
        <v>4</v>
      </c>
      <c r="T3455" s="5">
        <v>0</v>
      </c>
      <c r="U3455" s="4">
        <v>27.011199999999999</v>
      </c>
      <c r="V3455" s="6">
        <v>0.45999999999999996</v>
      </c>
      <c r="W3455" t="s">
        <v>11582</v>
      </c>
      <c r="X3455">
        <v>2015</v>
      </c>
      <c r="Y3455" s="2">
        <v>3</v>
      </c>
      <c r="Z3455" s="2" t="s">
        <v>11580</v>
      </c>
    </row>
    <row r="3456" spans="1:26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 t="s">
        <v>11071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4">
        <v>5.16</v>
      </c>
      <c r="S3456">
        <v>3</v>
      </c>
      <c r="T3456" s="5">
        <v>0.2</v>
      </c>
      <c r="U3456" s="4">
        <v>0.83850000000000002</v>
      </c>
      <c r="V3456" s="6">
        <v>0.16250000000000001</v>
      </c>
      <c r="W3456" t="s">
        <v>11579</v>
      </c>
      <c r="X3456">
        <v>2015</v>
      </c>
      <c r="Y3456" s="2">
        <v>7</v>
      </c>
      <c r="Z3456" s="2" t="s">
        <v>11580</v>
      </c>
    </row>
    <row r="3457" spans="1:26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 t="s">
        <v>11071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4">
        <v>16.495999999999999</v>
      </c>
      <c r="S3457">
        <v>2</v>
      </c>
      <c r="T3457" s="5">
        <v>0.2</v>
      </c>
      <c r="U3457" s="4">
        <v>5.5674000000000001</v>
      </c>
      <c r="V3457" s="6">
        <v>0.33750000000000002</v>
      </c>
      <c r="W3457" t="s">
        <v>11579</v>
      </c>
      <c r="X3457">
        <v>2016</v>
      </c>
      <c r="Y3457" s="2">
        <v>2</v>
      </c>
      <c r="Z3457" s="2" t="s">
        <v>11580</v>
      </c>
    </row>
    <row r="3458" spans="1:26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 t="s">
        <v>10989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>
        <v>3</v>
      </c>
      <c r="T3458" s="5">
        <v>0.2</v>
      </c>
      <c r="U3458" s="4">
        <v>19.793399999999998</v>
      </c>
      <c r="V3458" s="6">
        <v>0.27499999999999997</v>
      </c>
      <c r="W3458" t="s">
        <v>11579</v>
      </c>
      <c r="X3458">
        <v>2017</v>
      </c>
      <c r="Y3458" s="2">
        <v>9</v>
      </c>
      <c r="Z3458" s="2" t="s">
        <v>11580</v>
      </c>
    </row>
    <row r="3459" spans="1:26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 t="s">
        <v>10989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4">
        <v>22.512</v>
      </c>
      <c r="S3459">
        <v>3</v>
      </c>
      <c r="T3459" s="5">
        <v>0.2</v>
      </c>
      <c r="U3459" s="4">
        <v>2.2511999999999999</v>
      </c>
      <c r="V3459" s="6">
        <v>9.9999999999999992E-2</v>
      </c>
      <c r="W3459" t="s">
        <v>11579</v>
      </c>
      <c r="X3459">
        <v>2017</v>
      </c>
      <c r="Y3459" s="2">
        <v>9</v>
      </c>
      <c r="Z3459" s="2" t="s">
        <v>11580</v>
      </c>
    </row>
    <row r="3460" spans="1:26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 t="s">
        <v>10989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>
        <v>2</v>
      </c>
      <c r="T3460" s="5">
        <v>0.7</v>
      </c>
      <c r="U3460" s="4">
        <v>-2.7551999999999999</v>
      </c>
      <c r="V3460" s="6">
        <v>-0.79999999999999993</v>
      </c>
      <c r="W3460" t="s">
        <v>11583</v>
      </c>
      <c r="X3460">
        <v>2017</v>
      </c>
      <c r="Y3460" s="2">
        <v>9</v>
      </c>
      <c r="Z3460" s="2" t="s">
        <v>11584</v>
      </c>
    </row>
    <row r="3461" spans="1:26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 t="s">
        <v>10989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>
        <v>2</v>
      </c>
      <c r="T3461" s="5">
        <v>0.7</v>
      </c>
      <c r="U3461" s="4">
        <v>-412.61540000000002</v>
      </c>
      <c r="V3461" s="6">
        <v>-0.76666666666666672</v>
      </c>
      <c r="W3461" t="s">
        <v>11583</v>
      </c>
      <c r="X3461">
        <v>2017</v>
      </c>
      <c r="Y3461" s="2">
        <v>9</v>
      </c>
      <c r="Z3461" s="2" t="s">
        <v>11584</v>
      </c>
    </row>
    <row r="3462" spans="1:26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 t="s">
        <v>10989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>
        <v>2</v>
      </c>
      <c r="T3462" s="5">
        <v>0.2</v>
      </c>
      <c r="U3462" s="4">
        <v>14.395200000000001</v>
      </c>
      <c r="V3462" s="6">
        <v>0.3</v>
      </c>
      <c r="W3462" t="s">
        <v>11579</v>
      </c>
      <c r="X3462">
        <v>2017</v>
      </c>
      <c r="Y3462" s="2">
        <v>9</v>
      </c>
      <c r="Z3462" s="2" t="s">
        <v>11580</v>
      </c>
    </row>
    <row r="3463" spans="1:26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 t="s">
        <v>10970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>
        <v>4</v>
      </c>
      <c r="T3463" s="5">
        <v>0.2</v>
      </c>
      <c r="U3463" s="4">
        <v>55.436399999999999</v>
      </c>
      <c r="V3463" s="6">
        <v>0.1125</v>
      </c>
      <c r="W3463" t="s">
        <v>11579</v>
      </c>
      <c r="X3463">
        <v>2017</v>
      </c>
      <c r="Y3463" s="2">
        <v>11</v>
      </c>
      <c r="Z3463" s="2" t="s">
        <v>11580</v>
      </c>
    </row>
    <row r="3464" spans="1:26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 t="s">
        <v>11381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>
        <v>7</v>
      </c>
      <c r="T3464" s="5">
        <v>0</v>
      </c>
      <c r="U3464" s="4">
        <v>74.565399999999997</v>
      </c>
      <c r="V3464" s="6">
        <v>0.25999999999999995</v>
      </c>
      <c r="W3464" t="s">
        <v>11582</v>
      </c>
      <c r="X3464">
        <v>2015</v>
      </c>
      <c r="Y3464" s="2">
        <v>2</v>
      </c>
      <c r="Z3464" s="2" t="s">
        <v>11580</v>
      </c>
    </row>
    <row r="3465" spans="1:26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 t="s">
        <v>10942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>
        <v>1</v>
      </c>
      <c r="T3465" s="5">
        <v>0.2</v>
      </c>
      <c r="U3465" s="4">
        <v>1.651</v>
      </c>
      <c r="V3465" s="6">
        <v>0.32500000000000001</v>
      </c>
      <c r="W3465" t="s">
        <v>11579</v>
      </c>
      <c r="X3465">
        <v>2016</v>
      </c>
      <c r="Y3465" s="2">
        <v>11</v>
      </c>
      <c r="Z3465" s="2" t="s">
        <v>11580</v>
      </c>
    </row>
    <row r="3466" spans="1:26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 t="s">
        <v>10942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>
        <v>1</v>
      </c>
      <c r="T3466" s="5">
        <v>0.2</v>
      </c>
      <c r="U3466" s="4">
        <v>7.1988000000000003</v>
      </c>
      <c r="V3466" s="6">
        <v>0.15000000000000002</v>
      </c>
      <c r="W3466" t="s">
        <v>11579</v>
      </c>
      <c r="X3466">
        <v>2017</v>
      </c>
      <c r="Y3466" s="2">
        <v>12</v>
      </c>
      <c r="Z3466" s="2" t="s">
        <v>11580</v>
      </c>
    </row>
    <row r="3467" spans="1:26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 t="s">
        <v>11439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>
        <v>2</v>
      </c>
      <c r="T3467" s="5">
        <v>0</v>
      </c>
      <c r="U3467" s="4">
        <v>16.1096</v>
      </c>
      <c r="V3467" s="6">
        <v>0.26</v>
      </c>
      <c r="W3467" t="s">
        <v>11582</v>
      </c>
      <c r="X3467">
        <v>2015</v>
      </c>
      <c r="Y3467" s="2">
        <v>9</v>
      </c>
      <c r="Z3467" s="2" t="s">
        <v>11580</v>
      </c>
    </row>
    <row r="3468" spans="1:26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 t="s">
        <v>11439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>
        <v>2</v>
      </c>
      <c r="T3468" s="5">
        <v>0</v>
      </c>
      <c r="U3468" s="4">
        <v>83.250799999999998</v>
      </c>
      <c r="V3468" s="6">
        <v>0.23</v>
      </c>
      <c r="W3468" t="s">
        <v>11582</v>
      </c>
      <c r="X3468">
        <v>2015</v>
      </c>
      <c r="Y3468" s="2">
        <v>9</v>
      </c>
      <c r="Z3468" s="2" t="s">
        <v>11580</v>
      </c>
    </row>
    <row r="3469" spans="1:26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 t="s">
        <v>11439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>
        <v>9</v>
      </c>
      <c r="T3469" s="5">
        <v>0</v>
      </c>
      <c r="U3469" s="4">
        <v>125.46899999999999</v>
      </c>
      <c r="V3469" s="6">
        <v>0.45</v>
      </c>
      <c r="W3469" t="s">
        <v>11582</v>
      </c>
      <c r="X3469">
        <v>2015</v>
      </c>
      <c r="Y3469" s="2">
        <v>9</v>
      </c>
      <c r="Z3469" s="2" t="s">
        <v>11580</v>
      </c>
    </row>
    <row r="3470" spans="1:26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 t="s">
        <v>11258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4">
        <v>133.38</v>
      </c>
      <c r="S3470">
        <v>6</v>
      </c>
      <c r="T3470" s="5">
        <v>0</v>
      </c>
      <c r="U3470" s="4">
        <v>58.687199999999997</v>
      </c>
      <c r="V3470" s="6">
        <v>0.44</v>
      </c>
      <c r="W3470" t="s">
        <v>11582</v>
      </c>
      <c r="X3470">
        <v>2016</v>
      </c>
      <c r="Y3470" s="2">
        <v>12</v>
      </c>
      <c r="Z3470" s="2" t="s">
        <v>11580</v>
      </c>
    </row>
    <row r="3471" spans="1:26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 t="s">
        <v>11040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>
        <v>3</v>
      </c>
      <c r="T3471" s="5">
        <v>0.2</v>
      </c>
      <c r="U3471" s="4">
        <v>16.183800000000002</v>
      </c>
      <c r="V3471" s="6">
        <v>0.33750000000000002</v>
      </c>
      <c r="W3471" t="s">
        <v>11579</v>
      </c>
      <c r="X3471">
        <v>2015</v>
      </c>
      <c r="Y3471" s="2">
        <v>4</v>
      </c>
      <c r="Z3471" s="2" t="s">
        <v>11580</v>
      </c>
    </row>
    <row r="3472" spans="1:26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 t="s">
        <v>11000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>
        <v>2</v>
      </c>
      <c r="T3472" s="5">
        <v>0</v>
      </c>
      <c r="U3472" s="4">
        <v>4.3524000000000003</v>
      </c>
      <c r="V3472" s="6">
        <v>0.26000000000000006</v>
      </c>
      <c r="W3472" t="s">
        <v>11582</v>
      </c>
      <c r="X3472">
        <v>2016</v>
      </c>
      <c r="Y3472" s="2">
        <v>12</v>
      </c>
      <c r="Z3472" s="2" t="s">
        <v>11580</v>
      </c>
    </row>
    <row r="3473" spans="1:26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 t="s">
        <v>10981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>
        <v>2</v>
      </c>
      <c r="T3473" s="5">
        <v>0.2</v>
      </c>
      <c r="U3473" s="4">
        <v>3.5255999999999998</v>
      </c>
      <c r="V3473" s="6">
        <v>0.32499999999999996</v>
      </c>
      <c r="W3473" t="s">
        <v>11579</v>
      </c>
      <c r="X3473">
        <v>2017</v>
      </c>
      <c r="Y3473" s="2">
        <v>11</v>
      </c>
      <c r="Z3473" s="2" t="s">
        <v>11580</v>
      </c>
    </row>
    <row r="3474" spans="1:26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 t="s">
        <v>10981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>
        <v>2</v>
      </c>
      <c r="T3474" s="5">
        <v>0.2</v>
      </c>
      <c r="U3474" s="4">
        <v>3.0133999999999999</v>
      </c>
      <c r="V3474" s="6">
        <v>0.16249999999999998</v>
      </c>
      <c r="W3474" t="s">
        <v>11579</v>
      </c>
      <c r="X3474">
        <v>2017</v>
      </c>
      <c r="Y3474" s="2">
        <v>11</v>
      </c>
      <c r="Z3474" s="2" t="s">
        <v>11580</v>
      </c>
    </row>
    <row r="3475" spans="1:26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 t="s">
        <v>11442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>
        <v>1</v>
      </c>
      <c r="T3475" s="5">
        <v>0</v>
      </c>
      <c r="U3475" s="4">
        <v>47.0548</v>
      </c>
      <c r="V3475" s="6">
        <v>0.26</v>
      </c>
      <c r="W3475" t="s">
        <v>11582</v>
      </c>
      <c r="X3475">
        <v>2017</v>
      </c>
      <c r="Y3475" s="2">
        <v>3</v>
      </c>
      <c r="Z3475" s="2" t="s">
        <v>11580</v>
      </c>
    </row>
    <row r="3476" spans="1:26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 t="s">
        <v>11442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>
        <v>2</v>
      </c>
      <c r="T3476" s="5">
        <v>0</v>
      </c>
      <c r="U3476" s="4">
        <v>42.991399999999999</v>
      </c>
      <c r="V3476" s="6">
        <v>0.43</v>
      </c>
      <c r="W3476" t="s">
        <v>11582</v>
      </c>
      <c r="X3476">
        <v>2017</v>
      </c>
      <c r="Y3476" s="2">
        <v>3</v>
      </c>
      <c r="Z3476" s="2" t="s">
        <v>11580</v>
      </c>
    </row>
    <row r="3477" spans="1:26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 t="s">
        <v>11436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>
        <v>5</v>
      </c>
      <c r="T3477" s="5">
        <v>0</v>
      </c>
      <c r="U3477" s="4">
        <v>15.378</v>
      </c>
      <c r="V3477" s="6">
        <v>0.43999999999999995</v>
      </c>
      <c r="W3477" t="s">
        <v>11582</v>
      </c>
      <c r="X3477">
        <v>2016</v>
      </c>
      <c r="Y3477" s="2">
        <v>11</v>
      </c>
      <c r="Z3477" s="2" t="s">
        <v>11580</v>
      </c>
    </row>
    <row r="3478" spans="1:26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 t="s">
        <v>11436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>
        <v>5</v>
      </c>
      <c r="T3478" s="5">
        <v>0</v>
      </c>
      <c r="U3478" s="4">
        <v>69.92</v>
      </c>
      <c r="V3478" s="6">
        <v>0.46</v>
      </c>
      <c r="W3478" t="s">
        <v>11582</v>
      </c>
      <c r="X3478">
        <v>2016</v>
      </c>
      <c r="Y3478" s="2">
        <v>11</v>
      </c>
      <c r="Z3478" s="2" t="s">
        <v>11580</v>
      </c>
    </row>
    <row r="3479" spans="1:26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 t="s">
        <v>11443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4">
        <v>92.52</v>
      </c>
      <c r="S3479">
        <v>9</v>
      </c>
      <c r="T3479" s="5">
        <v>0</v>
      </c>
      <c r="U3479" s="4">
        <v>18.504000000000001</v>
      </c>
      <c r="V3479" s="6">
        <v>0.2</v>
      </c>
      <c r="W3479" t="s">
        <v>11582</v>
      </c>
      <c r="X3479">
        <v>2014</v>
      </c>
      <c r="Y3479" s="2">
        <v>8</v>
      </c>
      <c r="Z3479" s="2" t="s">
        <v>11580</v>
      </c>
    </row>
    <row r="3480" spans="1:26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 t="s">
        <v>11034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>
        <v>2</v>
      </c>
      <c r="T3480" s="5">
        <v>0</v>
      </c>
      <c r="U3480" s="4">
        <v>2.4824000000000002</v>
      </c>
      <c r="V3480" s="6">
        <v>0.28999999999999998</v>
      </c>
      <c r="W3480" t="s">
        <v>11582</v>
      </c>
      <c r="X3480">
        <v>2016</v>
      </c>
      <c r="Y3480" s="2">
        <v>12</v>
      </c>
      <c r="Z3480" s="2" t="s">
        <v>11580</v>
      </c>
    </row>
    <row r="3481" spans="1:26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 t="s">
        <v>11034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4">
        <v>45.36</v>
      </c>
      <c r="S3481">
        <v>7</v>
      </c>
      <c r="T3481" s="5">
        <v>0</v>
      </c>
      <c r="U3481" s="4">
        <v>21.7728</v>
      </c>
      <c r="V3481" s="6">
        <v>0.48</v>
      </c>
      <c r="W3481" t="s">
        <v>11582</v>
      </c>
      <c r="X3481">
        <v>2016</v>
      </c>
      <c r="Y3481" s="2">
        <v>12</v>
      </c>
      <c r="Z3481" s="2" t="s">
        <v>11580</v>
      </c>
    </row>
    <row r="3482" spans="1:26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 t="s">
        <v>11034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>
        <v>6</v>
      </c>
      <c r="T3482" s="5">
        <v>0.2</v>
      </c>
      <c r="U3482" s="4">
        <v>-195.47880000000001</v>
      </c>
      <c r="V3482" s="6">
        <v>-0.13750000000000001</v>
      </c>
      <c r="W3482" t="s">
        <v>11579</v>
      </c>
      <c r="X3482">
        <v>2016</v>
      </c>
      <c r="Y3482" s="2">
        <v>12</v>
      </c>
      <c r="Z3482" s="2" t="s">
        <v>11584</v>
      </c>
    </row>
    <row r="3483" spans="1:26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 t="s">
        <v>11341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>
        <v>2</v>
      </c>
      <c r="T3483" s="5">
        <v>0</v>
      </c>
      <c r="U3483" s="4">
        <v>2.7776000000000001</v>
      </c>
      <c r="V3483" s="6">
        <v>0.31</v>
      </c>
      <c r="W3483" t="s">
        <v>11582</v>
      </c>
      <c r="X3483">
        <v>2014</v>
      </c>
      <c r="Y3483" s="2">
        <v>4</v>
      </c>
      <c r="Z3483" s="2" t="s">
        <v>11580</v>
      </c>
    </row>
    <row r="3484" spans="1:26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 t="s">
        <v>11218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>
        <v>5</v>
      </c>
      <c r="T3484" s="5">
        <v>0</v>
      </c>
      <c r="U3484" s="4">
        <v>168.18549999999999</v>
      </c>
      <c r="V3484" s="6">
        <v>0.28999999999999998</v>
      </c>
      <c r="W3484" t="s">
        <v>11582</v>
      </c>
      <c r="X3484">
        <v>2014</v>
      </c>
      <c r="Y3484" s="2">
        <v>8</v>
      </c>
      <c r="Z3484" s="2" t="s">
        <v>11580</v>
      </c>
    </row>
    <row r="3485" spans="1:26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 t="s">
        <v>11218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>
        <v>4</v>
      </c>
      <c r="T3485" s="5">
        <v>0</v>
      </c>
      <c r="U3485" s="4">
        <v>12.521599999999999</v>
      </c>
      <c r="V3485" s="6">
        <v>0.42999999999999994</v>
      </c>
      <c r="W3485" t="s">
        <v>11582</v>
      </c>
      <c r="X3485">
        <v>2014</v>
      </c>
      <c r="Y3485" s="2">
        <v>8</v>
      </c>
      <c r="Z3485" s="2" t="s">
        <v>11580</v>
      </c>
    </row>
    <row r="3486" spans="1:26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 t="s">
        <v>11218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4">
        <v>1202.94</v>
      </c>
      <c r="S3486">
        <v>3</v>
      </c>
      <c r="T3486" s="5">
        <v>0</v>
      </c>
      <c r="U3486" s="4">
        <v>300.73500000000001</v>
      </c>
      <c r="V3486" s="6">
        <v>0.25</v>
      </c>
      <c r="W3486" t="s">
        <v>11582</v>
      </c>
      <c r="X3486">
        <v>2014</v>
      </c>
      <c r="Y3486" s="2">
        <v>8</v>
      </c>
      <c r="Z3486" s="2" t="s">
        <v>11580</v>
      </c>
    </row>
    <row r="3487" spans="1:26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 t="s">
        <v>11345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>
        <v>4</v>
      </c>
      <c r="T3487" s="5">
        <v>0</v>
      </c>
      <c r="U3487" s="4">
        <v>3.5640000000000001</v>
      </c>
      <c r="V3487" s="6">
        <v>0.45</v>
      </c>
      <c r="W3487" t="s">
        <v>11582</v>
      </c>
      <c r="X3487">
        <v>2016</v>
      </c>
      <c r="Y3487" s="2">
        <v>10</v>
      </c>
      <c r="Z3487" s="2" t="s">
        <v>11580</v>
      </c>
    </row>
    <row r="3488" spans="1:26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 t="s">
        <v>11178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4">
        <v>36.192</v>
      </c>
      <c r="S3488">
        <v>1</v>
      </c>
      <c r="T3488" s="5">
        <v>0.2</v>
      </c>
      <c r="U3488" s="4">
        <v>2.7143999999999999</v>
      </c>
      <c r="V3488" s="6">
        <v>7.4999999999999997E-2</v>
      </c>
      <c r="W3488" t="s">
        <v>11579</v>
      </c>
      <c r="X3488">
        <v>2016</v>
      </c>
      <c r="Y3488" s="2">
        <v>11</v>
      </c>
      <c r="Z3488" s="2" t="s">
        <v>11580</v>
      </c>
    </row>
    <row r="3489" spans="1:26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 t="s">
        <v>10939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>
        <v>2</v>
      </c>
      <c r="T3489" s="5">
        <v>0.2</v>
      </c>
      <c r="U3489" s="4">
        <v>-29.436800000000002</v>
      </c>
      <c r="V3489" s="6">
        <v>-0.2</v>
      </c>
      <c r="W3489" t="s">
        <v>11579</v>
      </c>
      <c r="X3489">
        <v>2017</v>
      </c>
      <c r="Y3489" s="2">
        <v>9</v>
      </c>
      <c r="Z3489" s="2" t="s">
        <v>11584</v>
      </c>
    </row>
    <row r="3490" spans="1:26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 t="s">
        <v>11054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>
        <v>2</v>
      </c>
      <c r="T3490" s="5">
        <v>0.3</v>
      </c>
      <c r="U3490" s="4">
        <v>-5.8346</v>
      </c>
      <c r="V3490" s="6">
        <v>-1.4285714285714285E-2</v>
      </c>
      <c r="W3490" t="s">
        <v>11585</v>
      </c>
      <c r="X3490">
        <v>2015</v>
      </c>
      <c r="Y3490" s="2">
        <v>7</v>
      </c>
      <c r="Z3490" s="2" t="s">
        <v>11584</v>
      </c>
    </row>
    <row r="3491" spans="1:26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 t="s">
        <v>11054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>
        <v>6</v>
      </c>
      <c r="T3491" s="5">
        <v>0.3</v>
      </c>
      <c r="U3491" s="4">
        <v>-92.799599999999998</v>
      </c>
      <c r="V3491" s="6">
        <v>-0.24285714285714285</v>
      </c>
      <c r="W3491" t="s">
        <v>11585</v>
      </c>
      <c r="X3491">
        <v>2015</v>
      </c>
      <c r="Y3491" s="2">
        <v>7</v>
      </c>
      <c r="Z3491" s="2" t="s">
        <v>11584</v>
      </c>
    </row>
    <row r="3492" spans="1:26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 t="s">
        <v>11054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>
        <v>5</v>
      </c>
      <c r="T3492" s="5">
        <v>0.2</v>
      </c>
      <c r="U3492" s="4">
        <v>6.0025000000000004</v>
      </c>
      <c r="V3492" s="6">
        <v>8.7500000000000008E-2</v>
      </c>
      <c r="W3492" t="s">
        <v>11579</v>
      </c>
      <c r="X3492">
        <v>2015</v>
      </c>
      <c r="Y3492" s="2">
        <v>7</v>
      </c>
      <c r="Z3492" s="2" t="s">
        <v>11580</v>
      </c>
    </row>
    <row r="3493" spans="1:26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 t="s">
        <v>11054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>
        <v>3</v>
      </c>
      <c r="T3493" s="5">
        <v>0.2</v>
      </c>
      <c r="U3493" s="4">
        <v>48.994199999999999</v>
      </c>
      <c r="V3493" s="6">
        <v>0.11249999999999999</v>
      </c>
      <c r="W3493" t="s">
        <v>11579</v>
      </c>
      <c r="X3493">
        <v>2015</v>
      </c>
      <c r="Y3493" s="2">
        <v>7</v>
      </c>
      <c r="Z3493" s="2" t="s">
        <v>11580</v>
      </c>
    </row>
    <row r="3494" spans="1:26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 t="s">
        <v>11054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>
        <v>2</v>
      </c>
      <c r="T3494" s="5">
        <v>0.2</v>
      </c>
      <c r="U3494" s="4">
        <v>3.7692000000000001</v>
      </c>
      <c r="V3494" s="6">
        <v>0.33750000000000002</v>
      </c>
      <c r="W3494" t="s">
        <v>11579</v>
      </c>
      <c r="X3494">
        <v>2015</v>
      </c>
      <c r="Y3494" s="2">
        <v>7</v>
      </c>
      <c r="Z3494" s="2" t="s">
        <v>11580</v>
      </c>
    </row>
    <row r="3495" spans="1:26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 t="s">
        <v>11444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4">
        <v>72</v>
      </c>
      <c r="S3495">
        <v>4</v>
      </c>
      <c r="T3495" s="5">
        <v>0</v>
      </c>
      <c r="U3495" s="4">
        <v>12.96</v>
      </c>
      <c r="V3495" s="6">
        <v>0.18000000000000002</v>
      </c>
      <c r="W3495" t="s">
        <v>11582</v>
      </c>
      <c r="X3495">
        <v>2017</v>
      </c>
      <c r="Y3495" s="2">
        <v>9</v>
      </c>
      <c r="Z3495" s="2" t="s">
        <v>11580</v>
      </c>
    </row>
    <row r="3496" spans="1:26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 t="s">
        <v>11444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4">
        <v>655.9</v>
      </c>
      <c r="S3496">
        <v>5</v>
      </c>
      <c r="T3496" s="5">
        <v>0</v>
      </c>
      <c r="U3496" s="4">
        <v>275.47800000000001</v>
      </c>
      <c r="V3496" s="6">
        <v>0.42000000000000004</v>
      </c>
      <c r="W3496" t="s">
        <v>11582</v>
      </c>
      <c r="X3496">
        <v>2017</v>
      </c>
      <c r="Y3496" s="2">
        <v>9</v>
      </c>
      <c r="Z3496" s="2" t="s">
        <v>11580</v>
      </c>
    </row>
    <row r="3497" spans="1:26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 t="s">
        <v>11444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>
        <v>4</v>
      </c>
      <c r="T3497" s="5">
        <v>0</v>
      </c>
      <c r="U3497" s="4">
        <v>181.17599999999999</v>
      </c>
      <c r="V3497" s="6">
        <v>0.3</v>
      </c>
      <c r="W3497" t="s">
        <v>11582</v>
      </c>
      <c r="X3497">
        <v>2017</v>
      </c>
      <c r="Y3497" s="2">
        <v>9</v>
      </c>
      <c r="Z3497" s="2" t="s">
        <v>11580</v>
      </c>
    </row>
    <row r="3498" spans="1:26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 t="s">
        <v>10992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>
        <v>2</v>
      </c>
      <c r="T3498" s="5">
        <v>0.2</v>
      </c>
      <c r="U3498" s="4">
        <v>12.8256</v>
      </c>
      <c r="V3498" s="6">
        <v>2.4999999999999998E-2</v>
      </c>
      <c r="W3498" t="s">
        <v>11579</v>
      </c>
      <c r="X3498">
        <v>2016</v>
      </c>
      <c r="Y3498" s="2">
        <v>8</v>
      </c>
      <c r="Z3498" s="2" t="s">
        <v>11580</v>
      </c>
    </row>
    <row r="3499" spans="1:26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 t="s">
        <v>10992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>
        <v>6</v>
      </c>
      <c r="T3499" s="5">
        <v>0</v>
      </c>
      <c r="U3499" s="4">
        <v>136.61760000000001</v>
      </c>
      <c r="V3499" s="6">
        <v>0.28000000000000003</v>
      </c>
      <c r="W3499" t="s">
        <v>11582</v>
      </c>
      <c r="X3499">
        <v>2016</v>
      </c>
      <c r="Y3499" s="2">
        <v>8</v>
      </c>
      <c r="Z3499" s="2" t="s">
        <v>11580</v>
      </c>
    </row>
    <row r="3500" spans="1:26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 t="s">
        <v>10992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>
        <v>5</v>
      </c>
      <c r="T3500" s="5">
        <v>0.2</v>
      </c>
      <c r="U3500" s="4">
        <v>5.3339999999999996</v>
      </c>
      <c r="V3500" s="6">
        <v>0.35</v>
      </c>
      <c r="W3500" t="s">
        <v>11579</v>
      </c>
      <c r="X3500">
        <v>2016</v>
      </c>
      <c r="Y3500" s="2">
        <v>8</v>
      </c>
      <c r="Z3500" s="2" t="s">
        <v>11580</v>
      </c>
    </row>
    <row r="3501" spans="1:26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 t="s">
        <v>11341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4">
        <v>209.97</v>
      </c>
      <c r="S3501">
        <v>3</v>
      </c>
      <c r="T3501" s="5">
        <v>0</v>
      </c>
      <c r="U3501" s="4">
        <v>71.389799999999994</v>
      </c>
      <c r="V3501" s="6">
        <v>0.33999999999999997</v>
      </c>
      <c r="W3501" t="s">
        <v>11582</v>
      </c>
      <c r="X3501">
        <v>2016</v>
      </c>
      <c r="Y3501" s="2">
        <v>9</v>
      </c>
      <c r="Z3501" s="2" t="s">
        <v>11580</v>
      </c>
    </row>
    <row r="3502" spans="1:26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 t="s">
        <v>11341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>
        <v>3</v>
      </c>
      <c r="T3502" s="5">
        <v>0</v>
      </c>
      <c r="U3502" s="4">
        <v>30.211200000000002</v>
      </c>
      <c r="V3502" s="6">
        <v>0.48000000000000004</v>
      </c>
      <c r="W3502" t="s">
        <v>11582</v>
      </c>
      <c r="X3502">
        <v>2016</v>
      </c>
      <c r="Y3502" s="2">
        <v>9</v>
      </c>
      <c r="Z3502" s="2" t="s">
        <v>11580</v>
      </c>
    </row>
    <row r="3503" spans="1:26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 t="s">
        <v>11341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>
        <v>9</v>
      </c>
      <c r="T3503" s="5">
        <v>0</v>
      </c>
      <c r="U3503" s="4">
        <v>7.7759999999999998</v>
      </c>
      <c r="V3503" s="6">
        <v>0.3</v>
      </c>
      <c r="W3503" t="s">
        <v>11582</v>
      </c>
      <c r="X3503">
        <v>2016</v>
      </c>
      <c r="Y3503" s="2">
        <v>9</v>
      </c>
      <c r="Z3503" s="2" t="s">
        <v>11580</v>
      </c>
    </row>
    <row r="3504" spans="1:26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 t="s">
        <v>11025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>
        <v>2</v>
      </c>
      <c r="T3504" s="5">
        <v>0.2</v>
      </c>
      <c r="U3504" s="4">
        <v>3.6288</v>
      </c>
      <c r="V3504" s="6">
        <v>0.35</v>
      </c>
      <c r="W3504" t="s">
        <v>11579</v>
      </c>
      <c r="X3504">
        <v>2017</v>
      </c>
      <c r="Y3504" s="2">
        <v>4</v>
      </c>
      <c r="Z3504" s="2" t="s">
        <v>11580</v>
      </c>
    </row>
    <row r="3505" spans="1:26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 t="s">
        <v>11025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>
        <v>3</v>
      </c>
      <c r="T3505" s="5">
        <v>0.2</v>
      </c>
      <c r="U3505" s="4">
        <v>20.343900000000001</v>
      </c>
      <c r="V3505" s="6">
        <v>0.21249999999999999</v>
      </c>
      <c r="W3505" t="s">
        <v>11579</v>
      </c>
      <c r="X3505">
        <v>2017</v>
      </c>
      <c r="Y3505" s="2">
        <v>4</v>
      </c>
      <c r="Z3505" s="2" t="s">
        <v>11580</v>
      </c>
    </row>
    <row r="3506" spans="1:26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 t="s">
        <v>10949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>
        <v>4</v>
      </c>
      <c r="T3506" s="5">
        <v>0</v>
      </c>
      <c r="U3506" s="4">
        <v>117.0104</v>
      </c>
      <c r="V3506" s="6">
        <v>0.13</v>
      </c>
      <c r="W3506" t="s">
        <v>11582</v>
      </c>
      <c r="X3506">
        <v>2016</v>
      </c>
      <c r="Y3506" s="2">
        <v>12</v>
      </c>
      <c r="Z3506" s="2" t="s">
        <v>11580</v>
      </c>
    </row>
    <row r="3507" spans="1:26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 t="s">
        <v>11055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4">
        <v>201.584</v>
      </c>
      <c r="S3507">
        <v>2</v>
      </c>
      <c r="T3507" s="5">
        <v>0.2</v>
      </c>
      <c r="U3507" s="4">
        <v>20.1584</v>
      </c>
      <c r="V3507" s="6">
        <v>0.1</v>
      </c>
      <c r="W3507" t="s">
        <v>11579</v>
      </c>
      <c r="X3507">
        <v>2014</v>
      </c>
      <c r="Y3507" s="2">
        <v>6</v>
      </c>
      <c r="Z3507" s="2" t="s">
        <v>11580</v>
      </c>
    </row>
    <row r="3508" spans="1:26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 t="s">
        <v>11055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>
        <v>4</v>
      </c>
      <c r="T3508" s="5">
        <v>0.8</v>
      </c>
      <c r="U3508" s="4">
        <v>-5.0880000000000001</v>
      </c>
      <c r="V3508" s="6">
        <v>-1.5</v>
      </c>
      <c r="W3508" t="s">
        <v>11583</v>
      </c>
      <c r="X3508">
        <v>2014</v>
      </c>
      <c r="Y3508" s="2">
        <v>6</v>
      </c>
      <c r="Z3508" s="2" t="s">
        <v>11584</v>
      </c>
    </row>
    <row r="3509" spans="1:26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 t="s">
        <v>11055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4">
        <v>193.06559999999999</v>
      </c>
      <c r="S3509">
        <v>4</v>
      </c>
      <c r="T3509" s="5">
        <v>0.32</v>
      </c>
      <c r="U3509" s="4">
        <v>-19.874400000000001</v>
      </c>
      <c r="V3509" s="6">
        <v>-0.10294117647058824</v>
      </c>
      <c r="W3509" t="s">
        <v>11585</v>
      </c>
      <c r="X3509">
        <v>2014</v>
      </c>
      <c r="Y3509" s="2">
        <v>6</v>
      </c>
      <c r="Z3509" s="2" t="s">
        <v>11584</v>
      </c>
    </row>
    <row r="3510" spans="1:26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 t="s">
        <v>11055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>
        <v>3</v>
      </c>
      <c r="T3510" s="5">
        <v>0.2</v>
      </c>
      <c r="U3510" s="4">
        <v>5.4432</v>
      </c>
      <c r="V3510" s="6">
        <v>0.35000000000000003</v>
      </c>
      <c r="W3510" t="s">
        <v>11579</v>
      </c>
      <c r="X3510">
        <v>2014</v>
      </c>
      <c r="Y3510" s="2">
        <v>6</v>
      </c>
      <c r="Z3510" s="2" t="s">
        <v>11580</v>
      </c>
    </row>
    <row r="3511" spans="1:26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 t="s">
        <v>11055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>
        <v>2</v>
      </c>
      <c r="T3511" s="5">
        <v>0.2</v>
      </c>
      <c r="U3511" s="4">
        <v>4.0768000000000004</v>
      </c>
      <c r="V3511" s="6">
        <v>0.35000000000000003</v>
      </c>
      <c r="W3511" t="s">
        <v>11579</v>
      </c>
      <c r="X3511">
        <v>2014</v>
      </c>
      <c r="Y3511" s="2">
        <v>6</v>
      </c>
      <c r="Z3511" s="2" t="s">
        <v>11580</v>
      </c>
    </row>
    <row r="3512" spans="1:26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 t="s">
        <v>11055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4">
        <v>418.8</v>
      </c>
      <c r="S3512">
        <v>2</v>
      </c>
      <c r="T3512" s="5">
        <v>0.4</v>
      </c>
      <c r="U3512" s="4">
        <v>-97.72</v>
      </c>
      <c r="V3512" s="6">
        <v>-0.23333333333333334</v>
      </c>
      <c r="W3512" t="s">
        <v>11585</v>
      </c>
      <c r="X3512">
        <v>2014</v>
      </c>
      <c r="Y3512" s="2">
        <v>6</v>
      </c>
      <c r="Z3512" s="2" t="s">
        <v>11584</v>
      </c>
    </row>
    <row r="3513" spans="1:26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 t="s">
        <v>11055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>
        <v>7</v>
      </c>
      <c r="T3513" s="5">
        <v>0.2</v>
      </c>
      <c r="U3513" s="4">
        <v>-127.372</v>
      </c>
      <c r="V3513" s="6">
        <v>-0.25</v>
      </c>
      <c r="W3513" t="s">
        <v>11579</v>
      </c>
      <c r="X3513">
        <v>2014</v>
      </c>
      <c r="Y3513" s="2">
        <v>6</v>
      </c>
      <c r="Z3513" s="2" t="s">
        <v>11584</v>
      </c>
    </row>
    <row r="3514" spans="1:26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 t="s">
        <v>11020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4">
        <v>825.17399999999998</v>
      </c>
      <c r="S3514">
        <v>9</v>
      </c>
      <c r="T3514" s="5">
        <v>0.3</v>
      </c>
      <c r="U3514" s="4">
        <v>-117.88200000000001</v>
      </c>
      <c r="V3514" s="6">
        <v>-0.14285714285714288</v>
      </c>
      <c r="W3514" t="s">
        <v>11585</v>
      </c>
      <c r="X3514">
        <v>2017</v>
      </c>
      <c r="Y3514" s="2">
        <v>9</v>
      </c>
      <c r="Z3514" s="2" t="s">
        <v>11584</v>
      </c>
    </row>
    <row r="3515" spans="1:26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 t="s">
        <v>11020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>
        <v>3</v>
      </c>
      <c r="T3515" s="5">
        <v>0.2</v>
      </c>
      <c r="U3515" s="4">
        <v>5.55</v>
      </c>
      <c r="V3515" s="6">
        <v>0.31249999999999994</v>
      </c>
      <c r="W3515" t="s">
        <v>11579</v>
      </c>
      <c r="X3515">
        <v>2017</v>
      </c>
      <c r="Y3515" s="2">
        <v>9</v>
      </c>
      <c r="Z3515" s="2" t="s">
        <v>11580</v>
      </c>
    </row>
    <row r="3516" spans="1:26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 t="s">
        <v>11020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>
        <v>3</v>
      </c>
      <c r="T3516" s="5">
        <v>0.2</v>
      </c>
      <c r="U3516" s="4">
        <v>0.86399999999999999</v>
      </c>
      <c r="V3516" s="6">
        <v>0.125</v>
      </c>
      <c r="W3516" t="s">
        <v>11579</v>
      </c>
      <c r="X3516">
        <v>2017</v>
      </c>
      <c r="Y3516" s="2">
        <v>9</v>
      </c>
      <c r="Z3516" s="2" t="s">
        <v>11580</v>
      </c>
    </row>
    <row r="3517" spans="1:26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 t="s">
        <v>11258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>
        <v>3</v>
      </c>
      <c r="T3517" s="5">
        <v>0</v>
      </c>
      <c r="U3517" s="4">
        <v>8.6189999999999998</v>
      </c>
      <c r="V3517" s="6">
        <v>0.13</v>
      </c>
      <c r="W3517" t="s">
        <v>11582</v>
      </c>
      <c r="X3517">
        <v>2016</v>
      </c>
      <c r="Y3517" s="2">
        <v>12</v>
      </c>
      <c r="Z3517" s="2" t="s">
        <v>11580</v>
      </c>
    </row>
    <row r="3518" spans="1:26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 t="s">
        <v>10990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>
        <v>9</v>
      </c>
      <c r="T3518" s="5">
        <v>0.2</v>
      </c>
      <c r="U3518" s="4">
        <v>9.6300000000000008</v>
      </c>
      <c r="V3518" s="6">
        <v>0.31250000000000006</v>
      </c>
      <c r="W3518" t="s">
        <v>11579</v>
      </c>
      <c r="X3518">
        <v>2016</v>
      </c>
      <c r="Y3518" s="2">
        <v>8</v>
      </c>
      <c r="Z3518" s="2" t="s">
        <v>11580</v>
      </c>
    </row>
    <row r="3519" spans="1:26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 t="s">
        <v>10990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4">
        <v>44.783999999999999</v>
      </c>
      <c r="S3519">
        <v>2</v>
      </c>
      <c r="T3519" s="5">
        <v>0.2</v>
      </c>
      <c r="U3519" s="4">
        <v>4.4783999999999997</v>
      </c>
      <c r="V3519" s="6">
        <v>9.9999999999999992E-2</v>
      </c>
      <c r="W3519" t="s">
        <v>11579</v>
      </c>
      <c r="X3519">
        <v>2016</v>
      </c>
      <c r="Y3519" s="2">
        <v>8</v>
      </c>
      <c r="Z3519" s="2" t="s">
        <v>11580</v>
      </c>
    </row>
    <row r="3520" spans="1:26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 t="s">
        <v>10990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>
        <v>4</v>
      </c>
      <c r="T3520" s="5">
        <v>0.2</v>
      </c>
      <c r="U3520" s="4">
        <v>64.072800000000001</v>
      </c>
      <c r="V3520" s="6">
        <v>0.11250000000000002</v>
      </c>
      <c r="W3520" t="s">
        <v>11579</v>
      </c>
      <c r="X3520">
        <v>2016</v>
      </c>
      <c r="Y3520" s="2">
        <v>8</v>
      </c>
      <c r="Z3520" s="2" t="s">
        <v>11580</v>
      </c>
    </row>
    <row r="3521" spans="1:26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 t="s">
        <v>10975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4">
        <v>796.42499999999995</v>
      </c>
      <c r="S3521">
        <v>7</v>
      </c>
      <c r="T3521" s="5">
        <v>0.5</v>
      </c>
      <c r="U3521" s="4">
        <v>-525.64049999999997</v>
      </c>
      <c r="V3521" s="6">
        <v>-0.66</v>
      </c>
      <c r="W3521" t="s">
        <v>11583</v>
      </c>
      <c r="X3521">
        <v>2015</v>
      </c>
      <c r="Y3521" s="2">
        <v>6</v>
      </c>
      <c r="Z3521" s="2" t="s">
        <v>11584</v>
      </c>
    </row>
    <row r="3522" spans="1:26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 t="s">
        <v>10982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>
        <v>2</v>
      </c>
      <c r="T3522" s="5">
        <v>0.2</v>
      </c>
      <c r="U3522" s="4">
        <v>4.3308</v>
      </c>
      <c r="V3522" s="6">
        <v>0.33749999999999997</v>
      </c>
      <c r="W3522" t="s">
        <v>11579</v>
      </c>
      <c r="X3522">
        <v>2015</v>
      </c>
      <c r="Y3522" s="2">
        <v>4</v>
      </c>
      <c r="Z3522" s="2" t="s">
        <v>11580</v>
      </c>
    </row>
    <row r="3523" spans="1:26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 t="s">
        <v>11290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>
        <v>7</v>
      </c>
      <c r="T3523" s="5">
        <v>0</v>
      </c>
      <c r="U3523" s="4">
        <v>19.825399999999998</v>
      </c>
      <c r="V3523" s="6">
        <v>0.48999999999999994</v>
      </c>
      <c r="W3523" t="s">
        <v>11582</v>
      </c>
      <c r="X3523">
        <v>2016</v>
      </c>
      <c r="Y3523" s="2">
        <v>11</v>
      </c>
      <c r="Z3523" s="2" t="s">
        <v>11580</v>
      </c>
    </row>
    <row r="3524" spans="1:26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 t="s">
        <v>11290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>
        <v>3</v>
      </c>
      <c r="T3524" s="5">
        <v>0</v>
      </c>
      <c r="U3524" s="4">
        <v>109.3338</v>
      </c>
      <c r="V3524" s="6">
        <v>0.27</v>
      </c>
      <c r="W3524" t="s">
        <v>11582</v>
      </c>
      <c r="X3524">
        <v>2016</v>
      </c>
      <c r="Y3524" s="2">
        <v>11</v>
      </c>
      <c r="Z3524" s="2" t="s">
        <v>11580</v>
      </c>
    </row>
    <row r="3525" spans="1:26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 t="s">
        <v>11130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>
        <v>8</v>
      </c>
      <c r="T3525" s="5">
        <v>0</v>
      </c>
      <c r="U3525" s="4">
        <v>29</v>
      </c>
      <c r="V3525" s="6">
        <v>0.25</v>
      </c>
      <c r="W3525" t="s">
        <v>11582</v>
      </c>
      <c r="X3525">
        <v>2016</v>
      </c>
      <c r="Y3525" s="2">
        <v>9</v>
      </c>
      <c r="Z3525" s="2" t="s">
        <v>11580</v>
      </c>
    </row>
    <row r="3526" spans="1:26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 t="s">
        <v>10970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4">
        <v>657.55200000000002</v>
      </c>
      <c r="S3526">
        <v>6</v>
      </c>
      <c r="T3526" s="5">
        <v>0.2</v>
      </c>
      <c r="U3526" s="4">
        <v>49.316400000000002</v>
      </c>
      <c r="V3526" s="6">
        <v>7.4999999999999997E-2</v>
      </c>
      <c r="W3526" t="s">
        <v>11579</v>
      </c>
      <c r="X3526">
        <v>2016</v>
      </c>
      <c r="Y3526" s="2">
        <v>11</v>
      </c>
      <c r="Z3526" s="2" t="s">
        <v>11580</v>
      </c>
    </row>
    <row r="3527" spans="1:26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 t="s">
        <v>11258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>
        <v>3</v>
      </c>
      <c r="T3527" s="5">
        <v>0</v>
      </c>
      <c r="U3527" s="4">
        <v>257.9871</v>
      </c>
      <c r="V3527" s="6">
        <v>0.43</v>
      </c>
      <c r="W3527" t="s">
        <v>11582</v>
      </c>
      <c r="X3527">
        <v>2017</v>
      </c>
      <c r="Y3527" s="2">
        <v>12</v>
      </c>
      <c r="Z3527" s="2" t="s">
        <v>11580</v>
      </c>
    </row>
    <row r="3528" spans="1:26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 t="s">
        <v>11258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>
        <v>3</v>
      </c>
      <c r="T3528" s="5">
        <v>0</v>
      </c>
      <c r="U3528" s="4">
        <v>0.77939999999999998</v>
      </c>
      <c r="V3528" s="6">
        <v>0.02</v>
      </c>
      <c r="W3528" t="s">
        <v>11582</v>
      </c>
      <c r="X3528">
        <v>2017</v>
      </c>
      <c r="Y3528" s="2">
        <v>12</v>
      </c>
      <c r="Z3528" s="2" t="s">
        <v>11580</v>
      </c>
    </row>
    <row r="3529" spans="1:26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 t="s">
        <v>11258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4">
        <v>45.84</v>
      </c>
      <c r="S3529">
        <v>8</v>
      </c>
      <c r="T3529" s="5">
        <v>0</v>
      </c>
      <c r="U3529" s="4">
        <v>22.0032</v>
      </c>
      <c r="V3529" s="6">
        <v>0.48</v>
      </c>
      <c r="W3529" t="s">
        <v>11582</v>
      </c>
      <c r="X3529">
        <v>2017</v>
      </c>
      <c r="Y3529" s="2">
        <v>12</v>
      </c>
      <c r="Z3529" s="2" t="s">
        <v>11580</v>
      </c>
    </row>
    <row r="3530" spans="1:26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 t="s">
        <v>11056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4">
        <v>38.24</v>
      </c>
      <c r="S3530">
        <v>4</v>
      </c>
      <c r="T3530" s="5">
        <v>0.2</v>
      </c>
      <c r="U3530" s="4">
        <v>-9.56</v>
      </c>
      <c r="V3530" s="6">
        <v>-0.25</v>
      </c>
      <c r="W3530" t="s">
        <v>11579</v>
      </c>
      <c r="X3530">
        <v>2016</v>
      </c>
      <c r="Y3530" s="2">
        <v>6</v>
      </c>
      <c r="Z3530" s="2" t="s">
        <v>11584</v>
      </c>
    </row>
    <row r="3531" spans="1:26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 t="s">
        <v>11159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>
        <v>3</v>
      </c>
      <c r="T3531" s="5">
        <v>0.2</v>
      </c>
      <c r="U3531" s="4">
        <v>10.896000000000001</v>
      </c>
      <c r="V3531" s="6">
        <v>0.125</v>
      </c>
      <c r="W3531" t="s">
        <v>11579</v>
      </c>
      <c r="X3531">
        <v>2015</v>
      </c>
      <c r="Y3531" s="2">
        <v>9</v>
      </c>
      <c r="Z3531" s="2" t="s">
        <v>11580</v>
      </c>
    </row>
    <row r="3532" spans="1:26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 t="s">
        <v>11398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>
        <v>5</v>
      </c>
      <c r="T3532" s="5">
        <v>0</v>
      </c>
      <c r="U3532" s="4">
        <v>6.2060000000000004</v>
      </c>
      <c r="V3532" s="6">
        <v>0.29000000000000004</v>
      </c>
      <c r="W3532" t="s">
        <v>11582</v>
      </c>
      <c r="X3532">
        <v>2016</v>
      </c>
      <c r="Y3532" s="2">
        <v>5</v>
      </c>
      <c r="Z3532" s="2" t="s">
        <v>11580</v>
      </c>
    </row>
    <row r="3533" spans="1:26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 t="s">
        <v>11029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>
        <v>5</v>
      </c>
      <c r="T3533" s="5">
        <v>0</v>
      </c>
      <c r="U3533" s="4">
        <v>15.372</v>
      </c>
      <c r="V3533" s="6">
        <v>0.28000000000000003</v>
      </c>
      <c r="W3533" t="s">
        <v>11582</v>
      </c>
      <c r="X3533">
        <v>2016</v>
      </c>
      <c r="Y3533" s="2">
        <v>5</v>
      </c>
      <c r="Z3533" s="2" t="s">
        <v>11580</v>
      </c>
    </row>
    <row r="3534" spans="1:26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 t="s">
        <v>10941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4">
        <v>287.96800000000002</v>
      </c>
      <c r="S3534">
        <v>4</v>
      </c>
      <c r="T3534" s="5">
        <v>0.2</v>
      </c>
      <c r="U3534" s="4">
        <v>97.1892</v>
      </c>
      <c r="V3534" s="6">
        <v>0.33749999999999997</v>
      </c>
      <c r="W3534" t="s">
        <v>11579</v>
      </c>
      <c r="X3534">
        <v>2014</v>
      </c>
      <c r="Y3534" s="2">
        <v>4</v>
      </c>
      <c r="Z3534" s="2" t="s">
        <v>11580</v>
      </c>
    </row>
    <row r="3535" spans="1:26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 t="s">
        <v>10941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>
        <v>4</v>
      </c>
      <c r="T3535" s="5">
        <v>0</v>
      </c>
      <c r="U3535" s="4">
        <v>3.8048000000000002</v>
      </c>
      <c r="V3535" s="6">
        <v>0.29000000000000004</v>
      </c>
      <c r="W3535" t="s">
        <v>11582</v>
      </c>
      <c r="X3535">
        <v>2014</v>
      </c>
      <c r="Y3535" s="2">
        <v>4</v>
      </c>
      <c r="Z3535" s="2" t="s">
        <v>11580</v>
      </c>
    </row>
    <row r="3536" spans="1:26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 t="s">
        <v>10941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4">
        <v>10.75</v>
      </c>
      <c r="S3536">
        <v>5</v>
      </c>
      <c r="T3536" s="5">
        <v>0</v>
      </c>
      <c r="U3536" s="4">
        <v>3.5474999999999999</v>
      </c>
      <c r="V3536" s="6">
        <v>0.33</v>
      </c>
      <c r="W3536" t="s">
        <v>11582</v>
      </c>
      <c r="X3536">
        <v>2014</v>
      </c>
      <c r="Y3536" s="2">
        <v>4</v>
      </c>
      <c r="Z3536" s="2" t="s">
        <v>11580</v>
      </c>
    </row>
    <row r="3537" spans="1:26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 t="s">
        <v>10941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>
        <v>2</v>
      </c>
      <c r="T3537" s="5">
        <v>0</v>
      </c>
      <c r="U3537" s="4">
        <v>3.6021999999999998</v>
      </c>
      <c r="V3537" s="6">
        <v>0.31</v>
      </c>
      <c r="W3537" t="s">
        <v>11582</v>
      </c>
      <c r="X3537">
        <v>2014</v>
      </c>
      <c r="Y3537" s="2">
        <v>4</v>
      </c>
      <c r="Z3537" s="2" t="s">
        <v>11580</v>
      </c>
    </row>
    <row r="3538" spans="1:26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 t="s">
        <v>10978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>
        <v>3</v>
      </c>
      <c r="T3538" s="5">
        <v>0</v>
      </c>
      <c r="U3538" s="4">
        <v>0.40739999999999998</v>
      </c>
      <c r="V3538" s="6">
        <v>9.9999999999999985E-3</v>
      </c>
      <c r="W3538" t="s">
        <v>11582</v>
      </c>
      <c r="X3538">
        <v>2016</v>
      </c>
      <c r="Y3538" s="2">
        <v>6</v>
      </c>
      <c r="Z3538" s="2" t="s">
        <v>11580</v>
      </c>
    </row>
    <row r="3539" spans="1:26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 t="s">
        <v>11207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>
        <v>3</v>
      </c>
      <c r="T3539" s="5">
        <v>0</v>
      </c>
      <c r="U3539" s="4">
        <v>14.984999999999999</v>
      </c>
      <c r="V3539" s="6">
        <v>0.18</v>
      </c>
      <c r="W3539" t="s">
        <v>11582</v>
      </c>
      <c r="X3539">
        <v>2014</v>
      </c>
      <c r="Y3539" s="2">
        <v>5</v>
      </c>
      <c r="Z3539" s="2" t="s">
        <v>11580</v>
      </c>
    </row>
    <row r="3540" spans="1:26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 t="s">
        <v>11207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>
        <v>3</v>
      </c>
      <c r="T3540" s="5">
        <v>0</v>
      </c>
      <c r="U3540" s="4">
        <v>4.5359999999999996</v>
      </c>
      <c r="V3540" s="6">
        <v>0.48</v>
      </c>
      <c r="W3540" t="s">
        <v>11582</v>
      </c>
      <c r="X3540">
        <v>2014</v>
      </c>
      <c r="Y3540" s="2">
        <v>5</v>
      </c>
      <c r="Z3540" s="2" t="s">
        <v>11580</v>
      </c>
    </row>
    <row r="3541" spans="1:26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 t="s">
        <v>11207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>
        <v>5</v>
      </c>
      <c r="T3541" s="5">
        <v>0</v>
      </c>
      <c r="U3541" s="4">
        <v>9.4990000000000006</v>
      </c>
      <c r="V3541" s="6">
        <v>0.46000000000000008</v>
      </c>
      <c r="W3541" t="s">
        <v>11582</v>
      </c>
      <c r="X3541">
        <v>2014</v>
      </c>
      <c r="Y3541" s="2">
        <v>5</v>
      </c>
      <c r="Z3541" s="2" t="s">
        <v>11580</v>
      </c>
    </row>
    <row r="3542" spans="1:26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 t="s">
        <v>11207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>
        <v>7</v>
      </c>
      <c r="T3542" s="5">
        <v>0</v>
      </c>
      <c r="U3542" s="4">
        <v>21.7728</v>
      </c>
      <c r="V3542" s="6">
        <v>0.48</v>
      </c>
      <c r="W3542" t="s">
        <v>11582</v>
      </c>
      <c r="X3542">
        <v>2014</v>
      </c>
      <c r="Y3542" s="2">
        <v>5</v>
      </c>
      <c r="Z3542" s="2" t="s">
        <v>11580</v>
      </c>
    </row>
    <row r="3543" spans="1:26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 t="s">
        <v>10981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4">
        <v>5.3520000000000003</v>
      </c>
      <c r="S3543">
        <v>3</v>
      </c>
      <c r="T3543" s="5">
        <v>0.2</v>
      </c>
      <c r="U3543" s="4">
        <v>1.6055999999999999</v>
      </c>
      <c r="V3543" s="6">
        <v>0.3</v>
      </c>
      <c r="W3543" t="s">
        <v>11579</v>
      </c>
      <c r="X3543">
        <v>2016</v>
      </c>
      <c r="Y3543" s="2">
        <v>9</v>
      </c>
      <c r="Z3543" s="2" t="s">
        <v>11580</v>
      </c>
    </row>
    <row r="3544" spans="1:26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 t="s">
        <v>10981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>
        <v>2</v>
      </c>
      <c r="T3544" s="5">
        <v>0.3</v>
      </c>
      <c r="U3544" s="4">
        <v>-7.0979999999999999</v>
      </c>
      <c r="V3544" s="6">
        <v>-7.1428571428571425E-2</v>
      </c>
      <c r="W3544" t="s">
        <v>11585</v>
      </c>
      <c r="X3544">
        <v>2016</v>
      </c>
      <c r="Y3544" s="2">
        <v>9</v>
      </c>
      <c r="Z3544" s="2" t="s">
        <v>11584</v>
      </c>
    </row>
    <row r="3545" spans="1:26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 t="s">
        <v>10981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>
        <v>1</v>
      </c>
      <c r="T3545" s="5">
        <v>0.2</v>
      </c>
      <c r="U3545" s="4">
        <v>0.3674</v>
      </c>
      <c r="V3545" s="6">
        <v>0.13749999999999998</v>
      </c>
      <c r="W3545" t="s">
        <v>11579</v>
      </c>
      <c r="X3545">
        <v>2016</v>
      </c>
      <c r="Y3545" s="2">
        <v>9</v>
      </c>
      <c r="Z3545" s="2" t="s">
        <v>11580</v>
      </c>
    </row>
    <row r="3546" spans="1:26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 t="s">
        <v>10969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>
        <v>8</v>
      </c>
      <c r="T3546" s="5">
        <v>0.2</v>
      </c>
      <c r="U3546" s="4">
        <v>10.393599999999999</v>
      </c>
      <c r="V3546" s="6">
        <v>0.36249999999999999</v>
      </c>
      <c r="W3546" t="s">
        <v>11579</v>
      </c>
      <c r="X3546">
        <v>2017</v>
      </c>
      <c r="Y3546" s="2">
        <v>12</v>
      </c>
      <c r="Z3546" s="2" t="s">
        <v>11580</v>
      </c>
    </row>
    <row r="3547" spans="1:26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 t="s">
        <v>10969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4">
        <v>29.312000000000001</v>
      </c>
      <c r="S3547">
        <v>8</v>
      </c>
      <c r="T3547" s="5">
        <v>0.8</v>
      </c>
      <c r="U3547" s="4">
        <v>-74.745599999999996</v>
      </c>
      <c r="V3547" s="6">
        <v>-2.5499999999999998</v>
      </c>
      <c r="W3547" t="s">
        <v>11583</v>
      </c>
      <c r="X3547">
        <v>2017</v>
      </c>
      <c r="Y3547" s="2">
        <v>12</v>
      </c>
      <c r="Z3547" s="2" t="s">
        <v>11584</v>
      </c>
    </row>
    <row r="3548" spans="1:26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 t="s">
        <v>11257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>
        <v>7</v>
      </c>
      <c r="T3548" s="5">
        <v>0</v>
      </c>
      <c r="U3548" s="4">
        <v>4.2392000000000003</v>
      </c>
      <c r="V3548" s="6">
        <v>0.04</v>
      </c>
      <c r="W3548" t="s">
        <v>11582</v>
      </c>
      <c r="X3548">
        <v>2017</v>
      </c>
      <c r="Y3548" s="2">
        <v>10</v>
      </c>
      <c r="Z3548" s="2" t="s">
        <v>11580</v>
      </c>
    </row>
    <row r="3549" spans="1:26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 t="s">
        <v>11257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>
        <v>2</v>
      </c>
      <c r="T3549" s="5">
        <v>0</v>
      </c>
      <c r="U3549" s="4">
        <v>10.518000000000001</v>
      </c>
      <c r="V3549" s="6">
        <v>0.3</v>
      </c>
      <c r="W3549" t="s">
        <v>11582</v>
      </c>
      <c r="X3549">
        <v>2017</v>
      </c>
      <c r="Y3549" s="2">
        <v>10</v>
      </c>
      <c r="Z3549" s="2" t="s">
        <v>11580</v>
      </c>
    </row>
    <row r="3550" spans="1:26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 t="s">
        <v>11257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>
        <v>1</v>
      </c>
      <c r="T3550" s="5">
        <v>0</v>
      </c>
      <c r="U3550" s="4">
        <v>9.1638000000000002</v>
      </c>
      <c r="V3550" s="6">
        <v>0.27</v>
      </c>
      <c r="W3550" t="s">
        <v>11582</v>
      </c>
      <c r="X3550">
        <v>2017</v>
      </c>
      <c r="Y3550" s="2">
        <v>10</v>
      </c>
      <c r="Z3550" s="2" t="s">
        <v>11580</v>
      </c>
    </row>
    <row r="3551" spans="1:26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 t="s">
        <v>11257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4">
        <v>30</v>
      </c>
      <c r="S3551">
        <v>8</v>
      </c>
      <c r="T3551" s="5">
        <v>0</v>
      </c>
      <c r="U3551" s="4">
        <v>14.4</v>
      </c>
      <c r="V3551" s="6">
        <v>0.48000000000000004</v>
      </c>
      <c r="W3551" t="s">
        <v>11582</v>
      </c>
      <c r="X3551">
        <v>2017</v>
      </c>
      <c r="Y3551" s="2">
        <v>10</v>
      </c>
      <c r="Z3551" s="2" t="s">
        <v>11580</v>
      </c>
    </row>
    <row r="3552" spans="1:26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 t="s">
        <v>11020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>
        <v>3</v>
      </c>
      <c r="T3552" s="5">
        <v>0.2</v>
      </c>
      <c r="U3552" s="4">
        <v>15.934799999999999</v>
      </c>
      <c r="V3552" s="6">
        <v>0.35</v>
      </c>
      <c r="W3552" t="s">
        <v>11579</v>
      </c>
      <c r="X3552">
        <v>2016</v>
      </c>
      <c r="Y3552" s="2">
        <v>3</v>
      </c>
      <c r="Z3552" s="2" t="s">
        <v>11580</v>
      </c>
    </row>
    <row r="3553" spans="1:26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 t="s">
        <v>11020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>
        <v>6</v>
      </c>
      <c r="T3553" s="5">
        <v>0.3</v>
      </c>
      <c r="U3553" s="4">
        <v>-36.176400000000001</v>
      </c>
      <c r="V3553" s="6">
        <v>-4.2857142857142858E-2</v>
      </c>
      <c r="W3553" t="s">
        <v>11585</v>
      </c>
      <c r="X3553">
        <v>2016</v>
      </c>
      <c r="Y3553" s="2">
        <v>3</v>
      </c>
      <c r="Z3553" s="2" t="s">
        <v>11584</v>
      </c>
    </row>
    <row r="3554" spans="1:26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 t="s">
        <v>11020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>
        <v>8</v>
      </c>
      <c r="T3554" s="5">
        <v>0.2</v>
      </c>
      <c r="U3554" s="4">
        <v>60.955199999999998</v>
      </c>
      <c r="V3554" s="6">
        <v>7.4999999999999997E-2</v>
      </c>
      <c r="W3554" t="s">
        <v>11579</v>
      </c>
      <c r="X3554">
        <v>2016</v>
      </c>
      <c r="Y3554" s="2">
        <v>3</v>
      </c>
      <c r="Z3554" s="2" t="s">
        <v>11580</v>
      </c>
    </row>
    <row r="3555" spans="1:26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 t="s">
        <v>10998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>
        <v>1</v>
      </c>
      <c r="T3555" s="5">
        <v>0.7</v>
      </c>
      <c r="U3555" s="4">
        <v>-5.9808000000000003</v>
      </c>
      <c r="V3555" s="6">
        <v>-0.8</v>
      </c>
      <c r="W3555" t="s">
        <v>11583</v>
      </c>
      <c r="X3555">
        <v>2017</v>
      </c>
      <c r="Y3555" s="2">
        <v>11</v>
      </c>
      <c r="Z3555" s="2" t="s">
        <v>11584</v>
      </c>
    </row>
    <row r="3556" spans="1:26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 t="s">
        <v>10992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>
        <v>2</v>
      </c>
      <c r="T3556" s="5">
        <v>0</v>
      </c>
      <c r="U3556" s="4">
        <v>85.903999999999996</v>
      </c>
      <c r="V3556" s="6">
        <v>0.26</v>
      </c>
      <c r="W3556" t="s">
        <v>11582</v>
      </c>
      <c r="X3556">
        <v>2014</v>
      </c>
      <c r="Y3556" s="2">
        <v>3</v>
      </c>
      <c r="Z3556" s="2" t="s">
        <v>11580</v>
      </c>
    </row>
    <row r="3557" spans="1:26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 t="s">
        <v>10992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4">
        <v>604.75199999999995</v>
      </c>
      <c r="S3557">
        <v>6</v>
      </c>
      <c r="T3557" s="5">
        <v>0.2</v>
      </c>
      <c r="U3557" s="4">
        <v>37.796999999999997</v>
      </c>
      <c r="V3557" s="6">
        <v>6.25E-2</v>
      </c>
      <c r="W3557" t="s">
        <v>11579</v>
      </c>
      <c r="X3557">
        <v>2014</v>
      </c>
      <c r="Y3557" s="2">
        <v>3</v>
      </c>
      <c r="Z3557" s="2" t="s">
        <v>11580</v>
      </c>
    </row>
    <row r="3558" spans="1:26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 t="s">
        <v>11116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>
        <v>7</v>
      </c>
      <c r="T3558" s="5">
        <v>0</v>
      </c>
      <c r="U3558" s="4">
        <v>21.7728</v>
      </c>
      <c r="V3558" s="6">
        <v>0.48</v>
      </c>
      <c r="W3558" t="s">
        <v>11582</v>
      </c>
      <c r="X3558">
        <v>2017</v>
      </c>
      <c r="Y3558" s="2">
        <v>12</v>
      </c>
      <c r="Z3558" s="2" t="s">
        <v>11580</v>
      </c>
    </row>
    <row r="3559" spans="1:26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 t="s">
        <v>11116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>
        <v>2</v>
      </c>
      <c r="T3559" s="5">
        <v>0.2</v>
      </c>
      <c r="U3559" s="4">
        <v>3.6714000000000002</v>
      </c>
      <c r="V3559" s="6">
        <v>0.36250000000000004</v>
      </c>
      <c r="W3559" t="s">
        <v>11579</v>
      </c>
      <c r="X3559">
        <v>2017</v>
      </c>
      <c r="Y3559" s="2">
        <v>12</v>
      </c>
      <c r="Z3559" s="2" t="s">
        <v>11580</v>
      </c>
    </row>
    <row r="3560" spans="1:26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 t="s">
        <v>11000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4">
        <v>21.792000000000002</v>
      </c>
      <c r="S3560">
        <v>4</v>
      </c>
      <c r="T3560" s="5">
        <v>0.2</v>
      </c>
      <c r="U3560" s="4">
        <v>7.6272000000000002</v>
      </c>
      <c r="V3560" s="6">
        <v>0.35</v>
      </c>
      <c r="W3560" t="s">
        <v>11579</v>
      </c>
      <c r="X3560">
        <v>2017</v>
      </c>
      <c r="Y3560" s="2">
        <v>11</v>
      </c>
      <c r="Z3560" s="2" t="s">
        <v>11580</v>
      </c>
    </row>
    <row r="3561" spans="1:26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 t="s">
        <v>11000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>
        <v>4</v>
      </c>
      <c r="T3561" s="5">
        <v>0</v>
      </c>
      <c r="U3561" s="4">
        <v>145.13399999999999</v>
      </c>
      <c r="V3561" s="6">
        <v>0.32999999999999996</v>
      </c>
      <c r="W3561" t="s">
        <v>11582</v>
      </c>
      <c r="X3561">
        <v>2017</v>
      </c>
      <c r="Y3561" s="2">
        <v>11</v>
      </c>
      <c r="Z3561" s="2" t="s">
        <v>11580</v>
      </c>
    </row>
    <row r="3562" spans="1:26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 t="s">
        <v>11057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>
        <v>4</v>
      </c>
      <c r="T3562" s="5">
        <v>0.2</v>
      </c>
      <c r="U3562" s="4">
        <v>0.61919999999999997</v>
      </c>
      <c r="V3562" s="6">
        <v>7.4999999999999997E-2</v>
      </c>
      <c r="W3562" t="s">
        <v>11579</v>
      </c>
      <c r="X3562">
        <v>2017</v>
      </c>
      <c r="Y3562" s="2">
        <v>9</v>
      </c>
      <c r="Z3562" s="2" t="s">
        <v>11580</v>
      </c>
    </row>
    <row r="3563" spans="1:26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 t="s">
        <v>11057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>
        <v>5</v>
      </c>
      <c r="T3563" s="5">
        <v>0.7</v>
      </c>
      <c r="U3563" s="4">
        <v>-20.448</v>
      </c>
      <c r="V3563" s="6">
        <v>-0.8</v>
      </c>
      <c r="W3563" t="s">
        <v>11583</v>
      </c>
      <c r="X3563">
        <v>2017</v>
      </c>
      <c r="Y3563" s="2">
        <v>9</v>
      </c>
      <c r="Z3563" s="2" t="s">
        <v>11584</v>
      </c>
    </row>
    <row r="3564" spans="1:26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 t="s">
        <v>11057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>
        <v>2</v>
      </c>
      <c r="T3564" s="5">
        <v>0.7</v>
      </c>
      <c r="U3564" s="4">
        <v>-3.0575999999999999</v>
      </c>
      <c r="V3564" s="6">
        <v>-0.7</v>
      </c>
      <c r="W3564" t="s">
        <v>11583</v>
      </c>
      <c r="X3564">
        <v>2017</v>
      </c>
      <c r="Y3564" s="2">
        <v>9</v>
      </c>
      <c r="Z3564" s="2" t="s">
        <v>11584</v>
      </c>
    </row>
    <row r="3565" spans="1:26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 t="s">
        <v>11057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4">
        <v>11.52</v>
      </c>
      <c r="S3565">
        <v>4</v>
      </c>
      <c r="T3565" s="5">
        <v>0.2</v>
      </c>
      <c r="U3565" s="4">
        <v>3.7440000000000002</v>
      </c>
      <c r="V3565" s="6">
        <v>0.32500000000000001</v>
      </c>
      <c r="W3565" t="s">
        <v>11579</v>
      </c>
      <c r="X3565">
        <v>2017</v>
      </c>
      <c r="Y3565" s="2">
        <v>9</v>
      </c>
      <c r="Z3565" s="2" t="s">
        <v>11580</v>
      </c>
    </row>
    <row r="3566" spans="1:26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 t="s">
        <v>10941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4">
        <v>12.96</v>
      </c>
      <c r="S3566">
        <v>2</v>
      </c>
      <c r="T3566" s="5">
        <v>0</v>
      </c>
      <c r="U3566" s="4">
        <v>6.2207999999999997</v>
      </c>
      <c r="V3566" s="6">
        <v>0.47999999999999993</v>
      </c>
      <c r="W3566" t="s">
        <v>11582</v>
      </c>
      <c r="X3566">
        <v>2016</v>
      </c>
      <c r="Y3566" s="2">
        <v>7</v>
      </c>
      <c r="Z3566" s="2" t="s">
        <v>11580</v>
      </c>
    </row>
    <row r="3567" spans="1:26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 t="s">
        <v>10941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>
        <v>2</v>
      </c>
      <c r="T3567" s="5">
        <v>0</v>
      </c>
      <c r="U3567" s="4">
        <v>7.9200000000000007E-2</v>
      </c>
      <c r="V3567" s="6">
        <v>0.02</v>
      </c>
      <c r="W3567" t="s">
        <v>11582</v>
      </c>
      <c r="X3567">
        <v>2016</v>
      </c>
      <c r="Y3567" s="2">
        <v>7</v>
      </c>
      <c r="Z3567" s="2" t="s">
        <v>11580</v>
      </c>
    </row>
    <row r="3568" spans="1:26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 t="s">
        <v>11228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>
        <v>3</v>
      </c>
      <c r="T3568" s="5">
        <v>0</v>
      </c>
      <c r="U3568" s="4">
        <v>757.41120000000001</v>
      </c>
      <c r="V3568" s="6">
        <v>0.48</v>
      </c>
      <c r="W3568" t="s">
        <v>11582</v>
      </c>
      <c r="X3568">
        <v>2017</v>
      </c>
      <c r="Y3568" s="2">
        <v>9</v>
      </c>
      <c r="Z3568" s="2" t="s">
        <v>11580</v>
      </c>
    </row>
    <row r="3569" spans="1:26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 t="s">
        <v>10993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4">
        <v>15.007999999999999</v>
      </c>
      <c r="S3569">
        <v>4</v>
      </c>
      <c r="T3569" s="5">
        <v>0.6</v>
      </c>
      <c r="U3569" s="4">
        <v>-12.006399999999999</v>
      </c>
      <c r="V3569" s="6">
        <v>-0.8</v>
      </c>
      <c r="W3569" t="s">
        <v>11583</v>
      </c>
      <c r="X3569">
        <v>2016</v>
      </c>
      <c r="Y3569" s="2">
        <v>9</v>
      </c>
      <c r="Z3569" s="2" t="s">
        <v>11584</v>
      </c>
    </row>
    <row r="3570" spans="1:26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 t="s">
        <v>11038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>
        <v>2</v>
      </c>
      <c r="T3570" s="5">
        <v>0</v>
      </c>
      <c r="U3570" s="4">
        <v>26.391200000000001</v>
      </c>
      <c r="V3570" s="6">
        <v>0.44000000000000006</v>
      </c>
      <c r="W3570" t="s">
        <v>11582</v>
      </c>
      <c r="X3570">
        <v>2017</v>
      </c>
      <c r="Y3570" s="2">
        <v>7</v>
      </c>
      <c r="Z3570" s="2" t="s">
        <v>11580</v>
      </c>
    </row>
    <row r="3571" spans="1:26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 t="s">
        <v>11038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4">
        <v>2395.1999999999998</v>
      </c>
      <c r="S3571">
        <v>6</v>
      </c>
      <c r="T3571" s="5">
        <v>0.2</v>
      </c>
      <c r="U3571" s="4">
        <v>209.58</v>
      </c>
      <c r="V3571" s="6">
        <v>8.7500000000000008E-2</v>
      </c>
      <c r="W3571" t="s">
        <v>11579</v>
      </c>
      <c r="X3571">
        <v>2017</v>
      </c>
      <c r="Y3571" s="2">
        <v>7</v>
      </c>
      <c r="Z3571" s="2" t="s">
        <v>11580</v>
      </c>
    </row>
    <row r="3572" spans="1:26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 t="s">
        <v>11038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>
        <v>4</v>
      </c>
      <c r="T3572" s="5">
        <v>0</v>
      </c>
      <c r="U3572" s="4">
        <v>742.63199999999995</v>
      </c>
      <c r="V3572" s="6">
        <v>0.44</v>
      </c>
      <c r="W3572" t="s">
        <v>11582</v>
      </c>
      <c r="X3572">
        <v>2017</v>
      </c>
      <c r="Y3572" s="2">
        <v>7</v>
      </c>
      <c r="Z3572" s="2" t="s">
        <v>11580</v>
      </c>
    </row>
    <row r="3573" spans="1:26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 t="s">
        <v>11038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>
        <v>1</v>
      </c>
      <c r="T3573" s="5">
        <v>0.2</v>
      </c>
      <c r="U3573" s="4">
        <v>2.6972999999999998</v>
      </c>
      <c r="V3573" s="6">
        <v>0.33749999999999997</v>
      </c>
      <c r="W3573" t="s">
        <v>11579</v>
      </c>
      <c r="X3573">
        <v>2017</v>
      </c>
      <c r="Y3573" s="2">
        <v>7</v>
      </c>
      <c r="Z3573" s="2" t="s">
        <v>11580</v>
      </c>
    </row>
    <row r="3574" spans="1:26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 t="s">
        <v>10962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>
        <v>1</v>
      </c>
      <c r="T3574" s="5">
        <v>0.2</v>
      </c>
      <c r="U3574" s="4">
        <v>1.8144</v>
      </c>
      <c r="V3574" s="6">
        <v>0.35</v>
      </c>
      <c r="W3574" t="s">
        <v>11579</v>
      </c>
      <c r="X3574">
        <v>2017</v>
      </c>
      <c r="Y3574" s="2">
        <v>6</v>
      </c>
      <c r="Z3574" s="2" t="s">
        <v>11580</v>
      </c>
    </row>
    <row r="3575" spans="1:26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 t="s">
        <v>10940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>
        <v>2</v>
      </c>
      <c r="T3575" s="5">
        <v>0</v>
      </c>
      <c r="U3575" s="4">
        <v>5.4896000000000003</v>
      </c>
      <c r="V3575" s="6">
        <v>0.47000000000000003</v>
      </c>
      <c r="W3575" t="s">
        <v>11582</v>
      </c>
      <c r="X3575">
        <v>2017</v>
      </c>
      <c r="Y3575" s="2">
        <v>8</v>
      </c>
      <c r="Z3575" s="2" t="s">
        <v>11580</v>
      </c>
    </row>
    <row r="3576" spans="1:26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 t="s">
        <v>10940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4">
        <v>104.8</v>
      </c>
      <c r="S3576">
        <v>10</v>
      </c>
      <c r="T3576" s="5">
        <v>0</v>
      </c>
      <c r="U3576" s="4">
        <v>26.2</v>
      </c>
      <c r="V3576" s="6">
        <v>0.25</v>
      </c>
      <c r="W3576" t="s">
        <v>11582</v>
      </c>
      <c r="X3576">
        <v>2017</v>
      </c>
      <c r="Y3576" s="2">
        <v>8</v>
      </c>
      <c r="Z3576" s="2" t="s">
        <v>11580</v>
      </c>
    </row>
    <row r="3577" spans="1:26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 t="s">
        <v>11179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>
        <v>3</v>
      </c>
      <c r="T3577" s="5">
        <v>0.2</v>
      </c>
      <c r="U3577" s="4">
        <v>4.8924000000000003</v>
      </c>
      <c r="V3577" s="6">
        <v>0.33750000000000002</v>
      </c>
      <c r="W3577" t="s">
        <v>11579</v>
      </c>
      <c r="X3577">
        <v>2015</v>
      </c>
      <c r="Y3577" s="2">
        <v>3</v>
      </c>
      <c r="Z3577" s="2" t="s">
        <v>11580</v>
      </c>
    </row>
    <row r="3578" spans="1:26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 t="s">
        <v>11013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>
        <v>1</v>
      </c>
      <c r="T3578" s="5">
        <v>0.2</v>
      </c>
      <c r="U3578" s="4">
        <v>1.5548</v>
      </c>
      <c r="V3578" s="6">
        <v>0.32500000000000001</v>
      </c>
      <c r="W3578" t="s">
        <v>11579</v>
      </c>
      <c r="X3578">
        <v>2016</v>
      </c>
      <c r="Y3578" s="2">
        <v>6</v>
      </c>
      <c r="Z3578" s="2" t="s">
        <v>11580</v>
      </c>
    </row>
    <row r="3579" spans="1:26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 t="s">
        <v>11013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>
        <v>1</v>
      </c>
      <c r="T3579" s="5">
        <v>0</v>
      </c>
      <c r="U3579" s="4">
        <v>2.3176999999999999</v>
      </c>
      <c r="V3579" s="6">
        <v>0.48999999999999994</v>
      </c>
      <c r="W3579" t="s">
        <v>11582</v>
      </c>
      <c r="X3579">
        <v>2016</v>
      </c>
      <c r="Y3579" s="2">
        <v>6</v>
      </c>
      <c r="Z3579" s="2" t="s">
        <v>11580</v>
      </c>
    </row>
    <row r="3580" spans="1:26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 t="s">
        <v>11258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4">
        <v>7.89</v>
      </c>
      <c r="S3580">
        <v>1</v>
      </c>
      <c r="T3580" s="5">
        <v>0</v>
      </c>
      <c r="U3580" s="4">
        <v>0.31559999999999999</v>
      </c>
      <c r="V3580" s="6">
        <v>0.04</v>
      </c>
      <c r="W3580" t="s">
        <v>11582</v>
      </c>
      <c r="X3580">
        <v>2016</v>
      </c>
      <c r="Y3580" s="2">
        <v>7</v>
      </c>
      <c r="Z3580" s="2" t="s">
        <v>11580</v>
      </c>
    </row>
    <row r="3581" spans="1:26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 t="s">
        <v>11258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4">
        <v>65.5</v>
      </c>
      <c r="S3581">
        <v>5</v>
      </c>
      <c r="T3581" s="5">
        <v>0</v>
      </c>
      <c r="U3581" s="4">
        <v>32.094999999999999</v>
      </c>
      <c r="V3581" s="6">
        <v>0.49</v>
      </c>
      <c r="W3581" t="s">
        <v>11582</v>
      </c>
      <c r="X3581">
        <v>2016</v>
      </c>
      <c r="Y3581" s="2">
        <v>7</v>
      </c>
      <c r="Z3581" s="2" t="s">
        <v>11580</v>
      </c>
    </row>
    <row r="3582" spans="1:26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 t="s">
        <v>11258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>
        <v>8</v>
      </c>
      <c r="T3582" s="5">
        <v>0</v>
      </c>
      <c r="U3582" s="4">
        <v>388.81279999999998</v>
      </c>
      <c r="V3582" s="6">
        <v>0.16</v>
      </c>
      <c r="W3582" t="s">
        <v>11582</v>
      </c>
      <c r="X3582">
        <v>2016</v>
      </c>
      <c r="Y3582" s="2">
        <v>7</v>
      </c>
      <c r="Z3582" s="2" t="s">
        <v>11580</v>
      </c>
    </row>
    <row r="3583" spans="1:26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 t="s">
        <v>11210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>
        <v>1</v>
      </c>
      <c r="T3583" s="5">
        <v>0</v>
      </c>
      <c r="U3583" s="4">
        <v>50.328000000000003</v>
      </c>
      <c r="V3583" s="6">
        <v>0.48000000000000004</v>
      </c>
      <c r="W3583" t="s">
        <v>11582</v>
      </c>
      <c r="X3583">
        <v>2017</v>
      </c>
      <c r="Y3583" s="2">
        <v>10</v>
      </c>
      <c r="Z3583" s="2" t="s">
        <v>11580</v>
      </c>
    </row>
    <row r="3584" spans="1:26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 t="s">
        <v>11219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4">
        <v>3.9</v>
      </c>
      <c r="S3584">
        <v>2</v>
      </c>
      <c r="T3584" s="5">
        <v>0</v>
      </c>
      <c r="U3584" s="4">
        <v>1.5209999999999999</v>
      </c>
      <c r="V3584" s="6">
        <v>0.38999999999999996</v>
      </c>
      <c r="W3584" t="s">
        <v>11582</v>
      </c>
      <c r="X3584">
        <v>2015</v>
      </c>
      <c r="Y3584" s="2">
        <v>12</v>
      </c>
      <c r="Z3584" s="2" t="s">
        <v>11580</v>
      </c>
    </row>
    <row r="3585" spans="1:26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 t="s">
        <v>11219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4">
        <v>801.96</v>
      </c>
      <c r="S3585">
        <v>2</v>
      </c>
      <c r="T3585" s="5">
        <v>0</v>
      </c>
      <c r="U3585" s="4">
        <v>200.49</v>
      </c>
      <c r="V3585" s="6">
        <v>0.25</v>
      </c>
      <c r="W3585" t="s">
        <v>11582</v>
      </c>
      <c r="X3585">
        <v>2015</v>
      </c>
      <c r="Y3585" s="2">
        <v>12</v>
      </c>
      <c r="Z3585" s="2" t="s">
        <v>11580</v>
      </c>
    </row>
    <row r="3586" spans="1:26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 t="s">
        <v>11219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>
        <v>2</v>
      </c>
      <c r="T3586" s="5">
        <v>0</v>
      </c>
      <c r="U3586" s="4">
        <v>32.633200000000002</v>
      </c>
      <c r="V3586" s="6">
        <v>0.17</v>
      </c>
      <c r="W3586" t="s">
        <v>11582</v>
      </c>
      <c r="X3586">
        <v>2015</v>
      </c>
      <c r="Y3586" s="2">
        <v>12</v>
      </c>
      <c r="Z3586" s="2" t="s">
        <v>11580</v>
      </c>
    </row>
    <row r="3587" spans="1:26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 t="s">
        <v>11219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>
        <v>1</v>
      </c>
      <c r="T3587" s="5">
        <v>0</v>
      </c>
      <c r="U3587" s="4">
        <v>1.2005999999999999</v>
      </c>
      <c r="V3587" s="6">
        <v>0.45999999999999996</v>
      </c>
      <c r="W3587" t="s">
        <v>11582</v>
      </c>
      <c r="X3587">
        <v>2015</v>
      </c>
      <c r="Y3587" s="2">
        <v>12</v>
      </c>
      <c r="Z3587" s="2" t="s">
        <v>11580</v>
      </c>
    </row>
    <row r="3588" spans="1:26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 t="s">
        <v>11000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>
        <v>2</v>
      </c>
      <c r="T3588" s="5">
        <v>0</v>
      </c>
      <c r="U3588" s="4">
        <v>1.6688000000000001</v>
      </c>
      <c r="V3588" s="6">
        <v>0.28000000000000003</v>
      </c>
      <c r="W3588" t="s">
        <v>11582</v>
      </c>
      <c r="X3588">
        <v>2017</v>
      </c>
      <c r="Y3588" s="2">
        <v>9</v>
      </c>
      <c r="Z3588" s="2" t="s">
        <v>11580</v>
      </c>
    </row>
    <row r="3589" spans="1:26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 t="s">
        <v>11053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>
        <v>3</v>
      </c>
      <c r="T3589" s="5">
        <v>0.4</v>
      </c>
      <c r="U3589" s="4">
        <v>-253.43369999999999</v>
      </c>
      <c r="V3589" s="6">
        <v>-0.21666666666666667</v>
      </c>
      <c r="W3589" t="s">
        <v>11585</v>
      </c>
      <c r="X3589">
        <v>2017</v>
      </c>
      <c r="Y3589" s="2">
        <v>9</v>
      </c>
      <c r="Z3589" s="2" t="s">
        <v>11584</v>
      </c>
    </row>
    <row r="3590" spans="1:26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 t="s">
        <v>11354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>
        <v>2</v>
      </c>
      <c r="T3590" s="5">
        <v>0</v>
      </c>
      <c r="U3590" s="4">
        <v>33.312399999999997</v>
      </c>
      <c r="V3590" s="6">
        <v>0.02</v>
      </c>
      <c r="W3590" t="s">
        <v>11582</v>
      </c>
      <c r="X3590">
        <v>2017</v>
      </c>
      <c r="Y3590" s="2">
        <v>12</v>
      </c>
      <c r="Z3590" s="2" t="s">
        <v>11580</v>
      </c>
    </row>
    <row r="3591" spans="1:26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 t="s">
        <v>11257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>
        <v>1</v>
      </c>
      <c r="T3591" s="5">
        <v>0</v>
      </c>
      <c r="U3591" s="4">
        <v>1.4112</v>
      </c>
      <c r="V3591" s="6">
        <v>0.49000000000000005</v>
      </c>
      <c r="W3591" t="s">
        <v>11582</v>
      </c>
      <c r="X3591">
        <v>2017</v>
      </c>
      <c r="Y3591" s="2">
        <v>11</v>
      </c>
      <c r="Z3591" s="2" t="s">
        <v>11580</v>
      </c>
    </row>
    <row r="3592" spans="1:26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 t="s">
        <v>11257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>
        <v>12</v>
      </c>
      <c r="T3592" s="5">
        <v>0</v>
      </c>
      <c r="U3592" s="4">
        <v>375.42959999999999</v>
      </c>
      <c r="V3592" s="6">
        <v>0.26</v>
      </c>
      <c r="W3592" t="s">
        <v>11582</v>
      </c>
      <c r="X3592">
        <v>2017</v>
      </c>
      <c r="Y3592" s="2">
        <v>11</v>
      </c>
      <c r="Z3592" s="2" t="s">
        <v>11580</v>
      </c>
    </row>
    <row r="3593" spans="1:26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 t="s">
        <v>10974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>
        <v>1</v>
      </c>
      <c r="T3593" s="5">
        <v>0.2</v>
      </c>
      <c r="U3593" s="4">
        <v>0.36499999999999999</v>
      </c>
      <c r="V3593" s="6">
        <v>0.125</v>
      </c>
      <c r="W3593" t="s">
        <v>11579</v>
      </c>
      <c r="X3593">
        <v>2014</v>
      </c>
      <c r="Y3593" s="2">
        <v>12</v>
      </c>
      <c r="Z3593" s="2" t="s">
        <v>11580</v>
      </c>
    </row>
    <row r="3594" spans="1:26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 t="s">
        <v>10978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4">
        <v>465.18</v>
      </c>
      <c r="S3594">
        <v>3</v>
      </c>
      <c r="T3594" s="5">
        <v>0</v>
      </c>
      <c r="U3594" s="4">
        <v>120.9468</v>
      </c>
      <c r="V3594" s="6">
        <v>0.26</v>
      </c>
      <c r="W3594" t="s">
        <v>11582</v>
      </c>
      <c r="X3594">
        <v>2016</v>
      </c>
      <c r="Y3594" s="2">
        <v>12</v>
      </c>
      <c r="Z3594" s="2" t="s">
        <v>11580</v>
      </c>
    </row>
    <row r="3595" spans="1:26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 t="s">
        <v>11009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>
        <v>3</v>
      </c>
      <c r="T3595" s="5">
        <v>0.7</v>
      </c>
      <c r="U3595" s="4">
        <v>-17.942399999999999</v>
      </c>
      <c r="V3595" s="6">
        <v>-0.79999999999999993</v>
      </c>
      <c r="W3595" t="s">
        <v>11583</v>
      </c>
      <c r="X3595">
        <v>2016</v>
      </c>
      <c r="Y3595" s="2">
        <v>9</v>
      </c>
      <c r="Z3595" s="2" t="s">
        <v>11584</v>
      </c>
    </row>
    <row r="3596" spans="1:26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 t="s">
        <v>11009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>
        <v>5</v>
      </c>
      <c r="T3596" s="5">
        <v>0.2</v>
      </c>
      <c r="U3596" s="4">
        <v>3.7519999999999998</v>
      </c>
      <c r="V3596" s="6">
        <v>9.9999999999999992E-2</v>
      </c>
      <c r="W3596" t="s">
        <v>11579</v>
      </c>
      <c r="X3596">
        <v>2016</v>
      </c>
      <c r="Y3596" s="2">
        <v>9</v>
      </c>
      <c r="Z3596" s="2" t="s">
        <v>11580</v>
      </c>
    </row>
    <row r="3597" spans="1:26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 t="s">
        <v>10989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>
        <v>1</v>
      </c>
      <c r="T3597" s="5">
        <v>0.2</v>
      </c>
      <c r="U3597" s="4">
        <v>0.4264</v>
      </c>
      <c r="V3597" s="6">
        <v>0.16250000000000001</v>
      </c>
      <c r="W3597" t="s">
        <v>11579</v>
      </c>
      <c r="X3597">
        <v>2017</v>
      </c>
      <c r="Y3597" s="2">
        <v>12</v>
      </c>
      <c r="Z3597" s="2" t="s">
        <v>11580</v>
      </c>
    </row>
    <row r="3598" spans="1:26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 t="s">
        <v>10967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>
        <v>3</v>
      </c>
      <c r="T3598" s="5">
        <v>0.2</v>
      </c>
      <c r="U3598" s="4">
        <v>5.4432</v>
      </c>
      <c r="V3598" s="6">
        <v>0.35000000000000003</v>
      </c>
      <c r="W3598" t="s">
        <v>11579</v>
      </c>
      <c r="X3598">
        <v>2014</v>
      </c>
      <c r="Y3598" s="2">
        <v>9</v>
      </c>
      <c r="Z3598" s="2" t="s">
        <v>11580</v>
      </c>
    </row>
    <row r="3599" spans="1:26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 t="s">
        <v>10967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4">
        <v>64.703999999999994</v>
      </c>
      <c r="S3599">
        <v>6</v>
      </c>
      <c r="T3599" s="5">
        <v>0.2</v>
      </c>
      <c r="U3599" s="4">
        <v>-4.8528000000000002</v>
      </c>
      <c r="V3599" s="6">
        <v>-7.5000000000000011E-2</v>
      </c>
      <c r="W3599" t="s">
        <v>11579</v>
      </c>
      <c r="X3599">
        <v>2014</v>
      </c>
      <c r="Y3599" s="2">
        <v>9</v>
      </c>
      <c r="Z3599" s="2" t="s">
        <v>11584</v>
      </c>
    </row>
    <row r="3600" spans="1:26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 t="s">
        <v>10967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>
        <v>3</v>
      </c>
      <c r="T3600" s="5">
        <v>0.2</v>
      </c>
      <c r="U3600" s="4">
        <v>5.0232000000000001</v>
      </c>
      <c r="V3600" s="6">
        <v>0.28749999999999998</v>
      </c>
      <c r="W3600" t="s">
        <v>11579</v>
      </c>
      <c r="X3600">
        <v>2014</v>
      </c>
      <c r="Y3600" s="2">
        <v>9</v>
      </c>
      <c r="Z3600" s="2" t="s">
        <v>11580</v>
      </c>
    </row>
    <row r="3601" spans="1:26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 t="s">
        <v>10967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>
        <v>1</v>
      </c>
      <c r="T3601" s="5">
        <v>0.4</v>
      </c>
      <c r="U3601" s="4">
        <v>-31.6204</v>
      </c>
      <c r="V3601" s="6">
        <v>-0.23333333333333334</v>
      </c>
      <c r="W3601" t="s">
        <v>11585</v>
      </c>
      <c r="X3601">
        <v>2014</v>
      </c>
      <c r="Y3601" s="2">
        <v>9</v>
      </c>
      <c r="Z3601" s="2" t="s">
        <v>11584</v>
      </c>
    </row>
    <row r="3602" spans="1:26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 t="s">
        <v>10960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>
        <v>9</v>
      </c>
      <c r="T3602" s="5">
        <v>0.2</v>
      </c>
      <c r="U3602" s="4">
        <v>64.789199999999994</v>
      </c>
      <c r="V3602" s="6">
        <v>0.15</v>
      </c>
      <c r="W3602" t="s">
        <v>11579</v>
      </c>
      <c r="X3602">
        <v>2017</v>
      </c>
      <c r="Y3602" s="2">
        <v>6</v>
      </c>
      <c r="Z3602" s="2" t="s">
        <v>11580</v>
      </c>
    </row>
    <row r="3603" spans="1:26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 t="s">
        <v>10989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>
        <v>2</v>
      </c>
      <c r="T3603" s="5">
        <v>0.2</v>
      </c>
      <c r="U3603" s="4">
        <v>3.89</v>
      </c>
      <c r="V3603" s="6">
        <v>0.3125</v>
      </c>
      <c r="W3603" t="s">
        <v>11579</v>
      </c>
      <c r="X3603">
        <v>2014</v>
      </c>
      <c r="Y3603" s="2">
        <v>11</v>
      </c>
      <c r="Z3603" s="2" t="s">
        <v>11580</v>
      </c>
    </row>
    <row r="3604" spans="1:26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 t="s">
        <v>10989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>
        <v>5</v>
      </c>
      <c r="T3604" s="5">
        <v>0.3</v>
      </c>
      <c r="U3604" s="4">
        <v>-93.99</v>
      </c>
      <c r="V3604" s="6">
        <v>-0.14285714285714285</v>
      </c>
      <c r="W3604" t="s">
        <v>11585</v>
      </c>
      <c r="X3604">
        <v>2014</v>
      </c>
      <c r="Y3604" s="2">
        <v>11</v>
      </c>
      <c r="Z3604" s="2" t="s">
        <v>11584</v>
      </c>
    </row>
    <row r="3605" spans="1:26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 t="s">
        <v>11302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>
        <v>5</v>
      </c>
      <c r="T3605" s="5">
        <v>0</v>
      </c>
      <c r="U3605" s="4">
        <v>133.15199999999999</v>
      </c>
      <c r="V3605" s="6">
        <v>0.48</v>
      </c>
      <c r="W3605" t="s">
        <v>11582</v>
      </c>
      <c r="X3605">
        <v>2017</v>
      </c>
      <c r="Y3605" s="2">
        <v>8</v>
      </c>
      <c r="Z3605" s="2" t="s">
        <v>11580</v>
      </c>
    </row>
    <row r="3606" spans="1:26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 t="s">
        <v>11302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>
        <v>2</v>
      </c>
      <c r="T3606" s="5">
        <v>0</v>
      </c>
      <c r="U3606" s="4">
        <v>8.5543999999999993</v>
      </c>
      <c r="V3606" s="6">
        <v>0.33999999999999997</v>
      </c>
      <c r="W3606" t="s">
        <v>11582</v>
      </c>
      <c r="X3606">
        <v>2017</v>
      </c>
      <c r="Y3606" s="2">
        <v>8</v>
      </c>
      <c r="Z3606" s="2" t="s">
        <v>11580</v>
      </c>
    </row>
    <row r="3607" spans="1:26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 t="s">
        <v>11302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>
        <v>4</v>
      </c>
      <c r="T3607" s="5">
        <v>0</v>
      </c>
      <c r="U3607" s="4">
        <v>31.252800000000001</v>
      </c>
      <c r="V3607" s="6">
        <v>0.34</v>
      </c>
      <c r="W3607" t="s">
        <v>11582</v>
      </c>
      <c r="X3607">
        <v>2017</v>
      </c>
      <c r="Y3607" s="2">
        <v>8</v>
      </c>
      <c r="Z3607" s="2" t="s">
        <v>11580</v>
      </c>
    </row>
    <row r="3608" spans="1:26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 t="s">
        <v>10978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>
        <v>3</v>
      </c>
      <c r="T3608" s="5">
        <v>0</v>
      </c>
      <c r="U3608" s="4">
        <v>13.4964</v>
      </c>
      <c r="V3608" s="6">
        <v>0.45999999999999996</v>
      </c>
      <c r="W3608" t="s">
        <v>11582</v>
      </c>
      <c r="X3608">
        <v>2016</v>
      </c>
      <c r="Y3608" s="2">
        <v>3</v>
      </c>
      <c r="Z3608" s="2" t="s">
        <v>11580</v>
      </c>
    </row>
    <row r="3609" spans="1:26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 t="s">
        <v>11029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>
        <v>3</v>
      </c>
      <c r="T3609" s="5">
        <v>0.2</v>
      </c>
      <c r="U3609" s="4">
        <v>47.061</v>
      </c>
      <c r="V3609" s="6">
        <v>0.33750000000000002</v>
      </c>
      <c r="W3609" t="s">
        <v>11579</v>
      </c>
      <c r="X3609">
        <v>2014</v>
      </c>
      <c r="Y3609" s="2">
        <v>9</v>
      </c>
      <c r="Z3609" s="2" t="s">
        <v>11580</v>
      </c>
    </row>
    <row r="3610" spans="1:26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 t="s">
        <v>11002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>
        <v>3</v>
      </c>
      <c r="T3610" s="5">
        <v>0.2</v>
      </c>
      <c r="U3610" s="4">
        <v>2.5055999999999998</v>
      </c>
      <c r="V3610" s="6">
        <v>0.36249999999999999</v>
      </c>
      <c r="W3610" t="s">
        <v>11579</v>
      </c>
      <c r="X3610">
        <v>2014</v>
      </c>
      <c r="Y3610" s="2">
        <v>4</v>
      </c>
      <c r="Z3610" s="2" t="s">
        <v>11580</v>
      </c>
    </row>
    <row r="3611" spans="1:26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 t="s">
        <v>11002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>
        <v>3</v>
      </c>
      <c r="T3611" s="5">
        <v>0.2</v>
      </c>
      <c r="U3611" s="4">
        <v>2.0322</v>
      </c>
      <c r="V3611" s="6">
        <v>7.4999999999999997E-2</v>
      </c>
      <c r="W3611" t="s">
        <v>11579</v>
      </c>
      <c r="X3611">
        <v>2014</v>
      </c>
      <c r="Y3611" s="2">
        <v>4</v>
      </c>
      <c r="Z3611" s="2" t="s">
        <v>11580</v>
      </c>
    </row>
    <row r="3612" spans="1:26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 t="s">
        <v>11002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4">
        <v>177.56800000000001</v>
      </c>
      <c r="S3612">
        <v>2</v>
      </c>
      <c r="T3612" s="5">
        <v>0.2</v>
      </c>
      <c r="U3612" s="4">
        <v>-37.733199999999997</v>
      </c>
      <c r="V3612" s="6">
        <v>-0.21249999999999997</v>
      </c>
      <c r="W3612" t="s">
        <v>11579</v>
      </c>
      <c r="X3612">
        <v>2014</v>
      </c>
      <c r="Y3612" s="2">
        <v>4</v>
      </c>
      <c r="Z3612" s="2" t="s">
        <v>11584</v>
      </c>
    </row>
    <row r="3613" spans="1:26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 t="s">
        <v>11035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4">
        <v>58.415999999999997</v>
      </c>
      <c r="S3613">
        <v>2</v>
      </c>
      <c r="T3613" s="5">
        <v>0.2</v>
      </c>
      <c r="U3613" s="4">
        <v>16.794599999999999</v>
      </c>
      <c r="V3613" s="6">
        <v>0.28749999999999998</v>
      </c>
      <c r="W3613" t="s">
        <v>11579</v>
      </c>
      <c r="X3613">
        <v>2016</v>
      </c>
      <c r="Y3613" s="2">
        <v>11</v>
      </c>
      <c r="Z3613" s="2" t="s">
        <v>11580</v>
      </c>
    </row>
    <row r="3614" spans="1:26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 t="s">
        <v>10951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4">
        <v>16.448</v>
      </c>
      <c r="S3614">
        <v>2</v>
      </c>
      <c r="T3614" s="5">
        <v>0.2</v>
      </c>
      <c r="U3614" s="4">
        <v>5.5511999999999997</v>
      </c>
      <c r="V3614" s="6">
        <v>0.33749999999999997</v>
      </c>
      <c r="W3614" t="s">
        <v>11579</v>
      </c>
      <c r="X3614">
        <v>2015</v>
      </c>
      <c r="Y3614" s="2">
        <v>12</v>
      </c>
      <c r="Z3614" s="2" t="s">
        <v>11580</v>
      </c>
    </row>
    <row r="3615" spans="1:26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 t="s">
        <v>10951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>
        <v>2</v>
      </c>
      <c r="T3615" s="5">
        <v>0.2</v>
      </c>
      <c r="U3615" s="4">
        <v>10.5754</v>
      </c>
      <c r="V3615" s="6">
        <v>0.28750000000000003</v>
      </c>
      <c r="W3615" t="s">
        <v>11579</v>
      </c>
      <c r="X3615">
        <v>2015</v>
      </c>
      <c r="Y3615" s="2">
        <v>12</v>
      </c>
      <c r="Z3615" s="2" t="s">
        <v>11580</v>
      </c>
    </row>
    <row r="3616" spans="1:26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 t="s">
        <v>10980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>
        <v>6</v>
      </c>
      <c r="T3616" s="5">
        <v>0.3</v>
      </c>
      <c r="U3616" s="4">
        <v>-71.811599999999999</v>
      </c>
      <c r="V3616" s="6">
        <v>-0.1</v>
      </c>
      <c r="W3616" t="s">
        <v>11585</v>
      </c>
      <c r="X3616">
        <v>2017</v>
      </c>
      <c r="Y3616" s="2">
        <v>11</v>
      </c>
      <c r="Z3616" s="2" t="s">
        <v>11584</v>
      </c>
    </row>
    <row r="3617" spans="1:26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 t="s">
        <v>10980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>
        <v>4</v>
      </c>
      <c r="T3617" s="5">
        <v>0.2</v>
      </c>
      <c r="U3617" s="4">
        <v>8.7384000000000004</v>
      </c>
      <c r="V3617" s="6">
        <v>0.27500000000000002</v>
      </c>
      <c r="W3617" t="s">
        <v>11579</v>
      </c>
      <c r="X3617">
        <v>2017</v>
      </c>
      <c r="Y3617" s="2">
        <v>11</v>
      </c>
      <c r="Z3617" s="2" t="s">
        <v>11580</v>
      </c>
    </row>
    <row r="3618" spans="1:26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 t="s">
        <v>10998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>
        <v>5</v>
      </c>
      <c r="T3618" s="5">
        <v>0.7</v>
      </c>
      <c r="U3618" s="4">
        <v>-7.3254999999999999</v>
      </c>
      <c r="V3618" s="6">
        <v>-0.76666666666666672</v>
      </c>
      <c r="W3618" t="s">
        <v>11583</v>
      </c>
      <c r="X3618">
        <v>2016</v>
      </c>
      <c r="Y3618" s="2">
        <v>9</v>
      </c>
      <c r="Z3618" s="2" t="s">
        <v>11584</v>
      </c>
    </row>
    <row r="3619" spans="1:26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 t="s">
        <v>11098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>
        <v>2</v>
      </c>
      <c r="T3619" s="5">
        <v>0.2</v>
      </c>
      <c r="U3619" s="4">
        <v>152.495</v>
      </c>
      <c r="V3619" s="6">
        <v>0.3125</v>
      </c>
      <c r="W3619" t="s">
        <v>11579</v>
      </c>
      <c r="X3619">
        <v>2017</v>
      </c>
      <c r="Y3619" s="2">
        <v>9</v>
      </c>
      <c r="Z3619" s="2" t="s">
        <v>11580</v>
      </c>
    </row>
    <row r="3620" spans="1:26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 t="s">
        <v>11098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>
        <v>1</v>
      </c>
      <c r="T3620" s="5">
        <v>0.2</v>
      </c>
      <c r="U3620" s="4">
        <v>1.7375</v>
      </c>
      <c r="V3620" s="6">
        <v>0.31250000000000006</v>
      </c>
      <c r="W3620" t="s">
        <v>11579</v>
      </c>
      <c r="X3620">
        <v>2017</v>
      </c>
      <c r="Y3620" s="2">
        <v>9</v>
      </c>
      <c r="Z3620" s="2" t="s">
        <v>11580</v>
      </c>
    </row>
    <row r="3621" spans="1:26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 t="s">
        <v>11098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>
        <v>5</v>
      </c>
      <c r="T3621" s="5">
        <v>0</v>
      </c>
      <c r="U3621" s="4">
        <v>65.355000000000004</v>
      </c>
      <c r="V3621" s="6">
        <v>0.30000000000000004</v>
      </c>
      <c r="W3621" t="s">
        <v>11582</v>
      </c>
      <c r="X3621">
        <v>2017</v>
      </c>
      <c r="Y3621" s="2">
        <v>9</v>
      </c>
      <c r="Z3621" s="2" t="s">
        <v>11580</v>
      </c>
    </row>
    <row r="3622" spans="1:26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 t="s">
        <v>11147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4">
        <v>40.776000000000003</v>
      </c>
      <c r="S3622">
        <v>3</v>
      </c>
      <c r="T3622" s="5">
        <v>0.2</v>
      </c>
      <c r="U3622" s="4">
        <v>4.5872999999999999</v>
      </c>
      <c r="V3622" s="6">
        <v>0.11249999999999999</v>
      </c>
      <c r="W3622" t="s">
        <v>11579</v>
      </c>
      <c r="X3622">
        <v>2016</v>
      </c>
      <c r="Y3622" s="2">
        <v>9</v>
      </c>
      <c r="Z3622" s="2" t="s">
        <v>11580</v>
      </c>
    </row>
    <row r="3623" spans="1:26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 t="s">
        <v>11147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4">
        <v>63.936</v>
      </c>
      <c r="S3623">
        <v>8</v>
      </c>
      <c r="T3623" s="5">
        <v>0.2</v>
      </c>
      <c r="U3623" s="4">
        <v>5.5944000000000003</v>
      </c>
      <c r="V3623" s="6">
        <v>8.7500000000000008E-2</v>
      </c>
      <c r="W3623" t="s">
        <v>11579</v>
      </c>
      <c r="X3623">
        <v>2016</v>
      </c>
      <c r="Y3623" s="2">
        <v>9</v>
      </c>
      <c r="Z3623" s="2" t="s">
        <v>11580</v>
      </c>
    </row>
    <row r="3624" spans="1:26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 t="s">
        <v>11330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>
        <v>5</v>
      </c>
      <c r="T3624" s="5">
        <v>0</v>
      </c>
      <c r="U3624" s="4">
        <v>52.688000000000002</v>
      </c>
      <c r="V3624" s="6">
        <v>0.37</v>
      </c>
      <c r="W3624" t="s">
        <v>11582</v>
      </c>
      <c r="X3624">
        <v>2014</v>
      </c>
      <c r="Y3624" s="2">
        <v>9</v>
      </c>
      <c r="Z3624" s="2" t="s">
        <v>11580</v>
      </c>
    </row>
    <row r="3625" spans="1:26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 t="s">
        <v>11330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>
        <v>2</v>
      </c>
      <c r="T3625" s="5">
        <v>0</v>
      </c>
      <c r="U3625" s="4">
        <v>3.4367999999999999</v>
      </c>
      <c r="V3625" s="6">
        <v>0.48</v>
      </c>
      <c r="W3625" t="s">
        <v>11582</v>
      </c>
      <c r="X3625">
        <v>2014</v>
      </c>
      <c r="Y3625" s="2">
        <v>9</v>
      </c>
      <c r="Z3625" s="2" t="s">
        <v>11580</v>
      </c>
    </row>
    <row r="3626" spans="1:26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 t="s">
        <v>11126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>
        <v>12</v>
      </c>
      <c r="T3626" s="5">
        <v>0.2</v>
      </c>
      <c r="U3626" s="4">
        <v>42.588000000000001</v>
      </c>
      <c r="V3626" s="6">
        <v>6.25E-2</v>
      </c>
      <c r="W3626" t="s">
        <v>11579</v>
      </c>
      <c r="X3626">
        <v>2017</v>
      </c>
      <c r="Y3626" s="2">
        <v>5</v>
      </c>
      <c r="Z3626" s="2" t="s">
        <v>11580</v>
      </c>
    </row>
    <row r="3627" spans="1:26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 t="s">
        <v>11126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>
        <v>2</v>
      </c>
      <c r="T3627" s="5">
        <v>0</v>
      </c>
      <c r="U3627" s="4">
        <v>1.0207999999999999</v>
      </c>
      <c r="V3627" s="6">
        <v>0.28999999999999998</v>
      </c>
      <c r="W3627" t="s">
        <v>11582</v>
      </c>
      <c r="X3627">
        <v>2017</v>
      </c>
      <c r="Y3627" s="2">
        <v>5</v>
      </c>
      <c r="Z3627" s="2" t="s">
        <v>11580</v>
      </c>
    </row>
    <row r="3628" spans="1:26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 t="s">
        <v>11126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>
        <v>1</v>
      </c>
      <c r="T3628" s="5">
        <v>0</v>
      </c>
      <c r="U3628" s="4">
        <v>1.395</v>
      </c>
      <c r="V3628" s="6">
        <v>0.25</v>
      </c>
      <c r="W3628" t="s">
        <v>11582</v>
      </c>
      <c r="X3628">
        <v>2017</v>
      </c>
      <c r="Y3628" s="2">
        <v>5</v>
      </c>
      <c r="Z3628" s="2" t="s">
        <v>11580</v>
      </c>
    </row>
    <row r="3629" spans="1:26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 t="s">
        <v>11126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>
        <v>1</v>
      </c>
      <c r="T3629" s="5">
        <v>0</v>
      </c>
      <c r="U3629" s="4">
        <v>10.896000000000001</v>
      </c>
      <c r="V3629" s="6">
        <v>0.30000000000000004</v>
      </c>
      <c r="W3629" t="s">
        <v>11582</v>
      </c>
      <c r="X3629">
        <v>2017</v>
      </c>
      <c r="Y3629" s="2">
        <v>5</v>
      </c>
      <c r="Z3629" s="2" t="s">
        <v>11580</v>
      </c>
    </row>
    <row r="3630" spans="1:26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 t="s">
        <v>11050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4">
        <v>2060.7440000000001</v>
      </c>
      <c r="S3630">
        <v>7</v>
      </c>
      <c r="T3630" s="5">
        <v>0.2</v>
      </c>
      <c r="U3630" s="4">
        <v>643.98249999999996</v>
      </c>
      <c r="V3630" s="6">
        <v>0.31249999999999994</v>
      </c>
      <c r="W3630" t="s">
        <v>11579</v>
      </c>
      <c r="X3630">
        <v>2014</v>
      </c>
      <c r="Y3630" s="2">
        <v>8</v>
      </c>
      <c r="Z3630" s="2" t="s">
        <v>11580</v>
      </c>
    </row>
    <row r="3631" spans="1:26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 t="s">
        <v>10981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>
        <v>3</v>
      </c>
      <c r="T3631" s="5">
        <v>0.2</v>
      </c>
      <c r="U3631" s="4">
        <v>9.8010000000000002</v>
      </c>
      <c r="V3631" s="6">
        <v>0.1875</v>
      </c>
      <c r="W3631" t="s">
        <v>11579</v>
      </c>
      <c r="X3631">
        <v>2017</v>
      </c>
      <c r="Y3631" s="2">
        <v>11</v>
      </c>
      <c r="Z3631" s="2" t="s">
        <v>11580</v>
      </c>
    </row>
    <row r="3632" spans="1:26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 t="s">
        <v>10981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>
        <v>7</v>
      </c>
      <c r="T3632" s="5">
        <v>0.2</v>
      </c>
      <c r="U3632" s="4">
        <v>23.977799999999998</v>
      </c>
      <c r="V3632" s="6">
        <v>0.11249999999999999</v>
      </c>
      <c r="W3632" t="s">
        <v>11579</v>
      </c>
      <c r="X3632">
        <v>2017</v>
      </c>
      <c r="Y3632" s="2">
        <v>11</v>
      </c>
      <c r="Z3632" s="2" t="s">
        <v>11580</v>
      </c>
    </row>
    <row r="3633" spans="1:26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 t="s">
        <v>11098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>
        <v>2</v>
      </c>
      <c r="T3633" s="5">
        <v>0</v>
      </c>
      <c r="U3633" s="4">
        <v>19.465599999999998</v>
      </c>
      <c r="V3633" s="6">
        <v>0.27999999999999997</v>
      </c>
      <c r="W3633" t="s">
        <v>11582</v>
      </c>
      <c r="X3633">
        <v>2017</v>
      </c>
      <c r="Y3633" s="2">
        <v>5</v>
      </c>
      <c r="Z3633" s="2" t="s">
        <v>11580</v>
      </c>
    </row>
    <row r="3634" spans="1:26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 t="s">
        <v>11098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>
        <v>8</v>
      </c>
      <c r="T3634" s="5">
        <v>0</v>
      </c>
      <c r="U3634" s="4">
        <v>45.806399999999996</v>
      </c>
      <c r="V3634" s="6">
        <v>5.9999999999999991E-2</v>
      </c>
      <c r="W3634" t="s">
        <v>11582</v>
      </c>
      <c r="X3634">
        <v>2017</v>
      </c>
      <c r="Y3634" s="2">
        <v>5</v>
      </c>
      <c r="Z3634" s="2" t="s">
        <v>11580</v>
      </c>
    </row>
    <row r="3635" spans="1:26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 t="s">
        <v>11004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>
        <v>4</v>
      </c>
      <c r="T3635" s="5">
        <v>0.2</v>
      </c>
      <c r="U3635" s="4">
        <v>3.3408000000000002</v>
      </c>
      <c r="V3635" s="6">
        <v>0.36250000000000004</v>
      </c>
      <c r="W3635" t="s">
        <v>11579</v>
      </c>
      <c r="X3635">
        <v>2016</v>
      </c>
      <c r="Y3635" s="2">
        <v>11</v>
      </c>
      <c r="Z3635" s="2" t="s">
        <v>11580</v>
      </c>
    </row>
    <row r="3636" spans="1:26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 t="s">
        <v>11004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>
        <v>7</v>
      </c>
      <c r="T3636" s="5">
        <v>0.4</v>
      </c>
      <c r="U3636" s="4">
        <v>-9.7902000000000005</v>
      </c>
      <c r="V3636" s="6">
        <v>-0.23333333333333336</v>
      </c>
      <c r="W3636" t="s">
        <v>11585</v>
      </c>
      <c r="X3636">
        <v>2016</v>
      </c>
      <c r="Y3636" s="2">
        <v>11</v>
      </c>
      <c r="Z3636" s="2" t="s">
        <v>11584</v>
      </c>
    </row>
    <row r="3637" spans="1:26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 t="s">
        <v>11004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4">
        <v>89.567999999999998</v>
      </c>
      <c r="S3637">
        <v>2</v>
      </c>
      <c r="T3637" s="5">
        <v>0.2</v>
      </c>
      <c r="U3637" s="4">
        <v>32.468400000000003</v>
      </c>
      <c r="V3637" s="6">
        <v>0.36250000000000004</v>
      </c>
      <c r="W3637" t="s">
        <v>11579</v>
      </c>
      <c r="X3637">
        <v>2016</v>
      </c>
      <c r="Y3637" s="2">
        <v>11</v>
      </c>
      <c r="Z3637" s="2" t="s">
        <v>11580</v>
      </c>
    </row>
    <row r="3638" spans="1:26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 t="s">
        <v>11004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4">
        <v>22.248000000000001</v>
      </c>
      <c r="S3638">
        <v>3</v>
      </c>
      <c r="T3638" s="5">
        <v>0.2</v>
      </c>
      <c r="U3638" s="4">
        <v>7.5087000000000002</v>
      </c>
      <c r="V3638" s="6">
        <v>0.33749999999999997</v>
      </c>
      <c r="W3638" t="s">
        <v>11579</v>
      </c>
      <c r="X3638">
        <v>2016</v>
      </c>
      <c r="Y3638" s="2">
        <v>11</v>
      </c>
      <c r="Z3638" s="2" t="s">
        <v>11580</v>
      </c>
    </row>
    <row r="3639" spans="1:26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 t="s">
        <v>11004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>
        <v>4</v>
      </c>
      <c r="T3639" s="5">
        <v>0.2</v>
      </c>
      <c r="U3639" s="4">
        <v>29.302</v>
      </c>
      <c r="V3639" s="6">
        <v>8.7499999999999994E-2</v>
      </c>
      <c r="W3639" t="s">
        <v>11579</v>
      </c>
      <c r="X3639">
        <v>2016</v>
      </c>
      <c r="Y3639" s="2">
        <v>11</v>
      </c>
      <c r="Z3639" s="2" t="s">
        <v>11580</v>
      </c>
    </row>
    <row r="3640" spans="1:26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 t="s">
        <v>11004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>
        <v>7</v>
      </c>
      <c r="T3640" s="5">
        <v>0.2</v>
      </c>
      <c r="U3640" s="4">
        <v>29.657599999999999</v>
      </c>
      <c r="V3640" s="6">
        <v>0.19999999999999998</v>
      </c>
      <c r="W3640" t="s">
        <v>11579</v>
      </c>
      <c r="X3640">
        <v>2016</v>
      </c>
      <c r="Y3640" s="2">
        <v>11</v>
      </c>
      <c r="Z3640" s="2" t="s">
        <v>11580</v>
      </c>
    </row>
    <row r="3641" spans="1:26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 t="s">
        <v>11004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>
        <v>1</v>
      </c>
      <c r="T3641" s="5">
        <v>0.2</v>
      </c>
      <c r="U3641" s="4">
        <v>1.6761999999999999</v>
      </c>
      <c r="V3641" s="6">
        <v>0.36249999999999999</v>
      </c>
      <c r="W3641" t="s">
        <v>11579</v>
      </c>
      <c r="X3641">
        <v>2016</v>
      </c>
      <c r="Y3641" s="2">
        <v>11</v>
      </c>
      <c r="Z3641" s="2" t="s">
        <v>11580</v>
      </c>
    </row>
    <row r="3642" spans="1:26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 t="s">
        <v>11004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4">
        <v>178.92</v>
      </c>
      <c r="S3642">
        <v>7</v>
      </c>
      <c r="T3642" s="5">
        <v>0.2</v>
      </c>
      <c r="U3642" s="4">
        <v>-29.0745</v>
      </c>
      <c r="V3642" s="6">
        <v>-0.16250000000000001</v>
      </c>
      <c r="W3642" t="s">
        <v>11579</v>
      </c>
      <c r="X3642">
        <v>2016</v>
      </c>
      <c r="Y3642" s="2">
        <v>11</v>
      </c>
      <c r="Z3642" s="2" t="s">
        <v>11584</v>
      </c>
    </row>
    <row r="3643" spans="1:26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 t="s">
        <v>11004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>
        <v>7</v>
      </c>
      <c r="T3643" s="5">
        <v>0.7</v>
      </c>
      <c r="U3643" s="4">
        <v>-46.591999999999999</v>
      </c>
      <c r="V3643" s="6">
        <v>-0.66666666666666663</v>
      </c>
      <c r="W3643" t="s">
        <v>11583</v>
      </c>
      <c r="X3643">
        <v>2016</v>
      </c>
      <c r="Y3643" s="2">
        <v>11</v>
      </c>
      <c r="Z3643" s="2" t="s">
        <v>11584</v>
      </c>
    </row>
    <row r="3644" spans="1:26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 t="s">
        <v>11116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>
        <v>2</v>
      </c>
      <c r="T3644" s="5">
        <v>0.2</v>
      </c>
      <c r="U3644" s="4">
        <v>152.495</v>
      </c>
      <c r="V3644" s="6">
        <v>0.3125</v>
      </c>
      <c r="W3644" t="s">
        <v>11579</v>
      </c>
      <c r="X3644">
        <v>2014</v>
      </c>
      <c r="Y3644" s="2">
        <v>12</v>
      </c>
      <c r="Z3644" s="2" t="s">
        <v>11580</v>
      </c>
    </row>
    <row r="3645" spans="1:26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 t="s">
        <v>11116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4">
        <v>47.3</v>
      </c>
      <c r="S3645">
        <v>2</v>
      </c>
      <c r="T3645" s="5">
        <v>0</v>
      </c>
      <c r="U3645" s="4">
        <v>12.298</v>
      </c>
      <c r="V3645" s="6">
        <v>0.26</v>
      </c>
      <c r="W3645" t="s">
        <v>11582</v>
      </c>
      <c r="X3645">
        <v>2014</v>
      </c>
      <c r="Y3645" s="2">
        <v>12</v>
      </c>
      <c r="Z3645" s="2" t="s">
        <v>11580</v>
      </c>
    </row>
    <row r="3646" spans="1:26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 t="s">
        <v>11116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4">
        <v>4.13</v>
      </c>
      <c r="S3646">
        <v>1</v>
      </c>
      <c r="T3646" s="5">
        <v>0</v>
      </c>
      <c r="U3646" s="4">
        <v>1.1564000000000001</v>
      </c>
      <c r="V3646" s="6">
        <v>0.28000000000000003</v>
      </c>
      <c r="W3646" t="s">
        <v>11582</v>
      </c>
      <c r="X3646">
        <v>2014</v>
      </c>
      <c r="Y3646" s="2">
        <v>12</v>
      </c>
      <c r="Z3646" s="2" t="s">
        <v>11580</v>
      </c>
    </row>
    <row r="3647" spans="1:26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 t="s">
        <v>11116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4">
        <v>155.12</v>
      </c>
      <c r="S3647">
        <v>5</v>
      </c>
      <c r="T3647" s="5">
        <v>0.2</v>
      </c>
      <c r="U3647" s="4">
        <v>50.414000000000001</v>
      </c>
      <c r="V3647" s="6">
        <v>0.32500000000000001</v>
      </c>
      <c r="W3647" t="s">
        <v>11579</v>
      </c>
      <c r="X3647">
        <v>2014</v>
      </c>
      <c r="Y3647" s="2">
        <v>12</v>
      </c>
      <c r="Z3647" s="2" t="s">
        <v>11580</v>
      </c>
    </row>
    <row r="3648" spans="1:26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 t="s">
        <v>10984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4">
        <v>6.48</v>
      </c>
      <c r="S3648">
        <v>1</v>
      </c>
      <c r="T3648" s="5">
        <v>0</v>
      </c>
      <c r="U3648" s="4">
        <v>3.1751999999999998</v>
      </c>
      <c r="V3648" s="6">
        <v>0.48999999999999994</v>
      </c>
      <c r="W3648" t="s">
        <v>11582</v>
      </c>
      <c r="X3648">
        <v>2014</v>
      </c>
      <c r="Y3648" s="2">
        <v>7</v>
      </c>
      <c r="Z3648" s="2" t="s">
        <v>11580</v>
      </c>
    </row>
    <row r="3649" spans="1:26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 t="s">
        <v>10984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4">
        <v>15.52</v>
      </c>
      <c r="S3649">
        <v>4</v>
      </c>
      <c r="T3649" s="5">
        <v>0</v>
      </c>
      <c r="U3649" s="4">
        <v>4.5007999999999999</v>
      </c>
      <c r="V3649" s="6">
        <v>0.28999999999999998</v>
      </c>
      <c r="W3649" t="s">
        <v>11582</v>
      </c>
      <c r="X3649">
        <v>2014</v>
      </c>
      <c r="Y3649" s="2">
        <v>7</v>
      </c>
      <c r="Z3649" s="2" t="s">
        <v>11580</v>
      </c>
    </row>
    <row r="3650" spans="1:26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 t="s">
        <v>11005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>
        <v>2</v>
      </c>
      <c r="T3650" s="5">
        <v>0.7</v>
      </c>
      <c r="U3650" s="4">
        <v>-2.0621999999999998</v>
      </c>
      <c r="V3650" s="6">
        <v>-0.69999999999999984</v>
      </c>
      <c r="W3650" t="s">
        <v>11583</v>
      </c>
      <c r="X3650">
        <v>2015</v>
      </c>
      <c r="Y3650" s="2">
        <v>11</v>
      </c>
      <c r="Z3650" s="2" t="s">
        <v>11584</v>
      </c>
    </row>
    <row r="3651" spans="1:26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 t="s">
        <v>11005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>
        <v>6</v>
      </c>
      <c r="T3651" s="5">
        <v>0.2</v>
      </c>
      <c r="U3651" s="4">
        <v>18.5976</v>
      </c>
      <c r="V3651" s="6">
        <v>0.33750000000000002</v>
      </c>
      <c r="W3651" t="s">
        <v>11579</v>
      </c>
      <c r="X3651">
        <v>2015</v>
      </c>
      <c r="Y3651" s="2">
        <v>11</v>
      </c>
      <c r="Z3651" s="2" t="s">
        <v>11580</v>
      </c>
    </row>
    <row r="3652" spans="1:26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 t="s">
        <v>11270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4">
        <v>104.88</v>
      </c>
      <c r="S3652">
        <v>6</v>
      </c>
      <c r="T3652" s="5">
        <v>0</v>
      </c>
      <c r="U3652" s="4">
        <v>41.951999999999998</v>
      </c>
      <c r="V3652" s="6">
        <v>0.4</v>
      </c>
      <c r="W3652" t="s">
        <v>11582</v>
      </c>
      <c r="X3652">
        <v>2017</v>
      </c>
      <c r="Y3652" s="2">
        <v>12</v>
      </c>
      <c r="Z3652" s="2" t="s">
        <v>11580</v>
      </c>
    </row>
    <row r="3653" spans="1:26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 t="s">
        <v>11270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>
        <v>5</v>
      </c>
      <c r="T3653" s="5">
        <v>0</v>
      </c>
      <c r="U3653" s="4">
        <v>12.492000000000001</v>
      </c>
      <c r="V3653" s="6">
        <v>0.36</v>
      </c>
      <c r="W3653" t="s">
        <v>11582</v>
      </c>
      <c r="X3653">
        <v>2017</v>
      </c>
      <c r="Y3653" s="2">
        <v>12</v>
      </c>
      <c r="Z3653" s="2" t="s">
        <v>11580</v>
      </c>
    </row>
    <row r="3654" spans="1:26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 t="s">
        <v>11270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>
        <v>4</v>
      </c>
      <c r="T3654" s="5">
        <v>0</v>
      </c>
      <c r="U3654" s="4">
        <v>15.511200000000001</v>
      </c>
      <c r="V3654" s="6">
        <v>0.46</v>
      </c>
      <c r="W3654" t="s">
        <v>11582</v>
      </c>
      <c r="X3654">
        <v>2017</v>
      </c>
      <c r="Y3654" s="2">
        <v>12</v>
      </c>
      <c r="Z3654" s="2" t="s">
        <v>11580</v>
      </c>
    </row>
    <row r="3655" spans="1:26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 t="s">
        <v>11270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>
        <v>3</v>
      </c>
      <c r="T3655" s="5">
        <v>0</v>
      </c>
      <c r="U3655" s="4">
        <v>7.0217999999999998</v>
      </c>
      <c r="V3655" s="6">
        <v>0.47000000000000003</v>
      </c>
      <c r="W3655" t="s">
        <v>11582</v>
      </c>
      <c r="X3655">
        <v>2017</v>
      </c>
      <c r="Y3655" s="2">
        <v>12</v>
      </c>
      <c r="Z3655" s="2" t="s">
        <v>11580</v>
      </c>
    </row>
    <row r="3656" spans="1:26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 t="s">
        <v>11445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>
        <v>9</v>
      </c>
      <c r="T3656" s="5">
        <v>0</v>
      </c>
      <c r="U3656" s="4">
        <v>166.06979999999999</v>
      </c>
      <c r="V3656" s="6">
        <v>0.25999999999999995</v>
      </c>
      <c r="W3656" t="s">
        <v>11582</v>
      </c>
      <c r="X3656">
        <v>2017</v>
      </c>
      <c r="Y3656" s="2">
        <v>8</v>
      </c>
      <c r="Z3656" s="2" t="s">
        <v>11580</v>
      </c>
    </row>
    <row r="3657" spans="1:26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 t="s">
        <v>10942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>
        <v>2</v>
      </c>
      <c r="T3657" s="5">
        <v>0.2</v>
      </c>
      <c r="U3657" s="4">
        <v>-21.294</v>
      </c>
      <c r="V3657" s="6">
        <v>-0.1875</v>
      </c>
      <c r="W3657" t="s">
        <v>11579</v>
      </c>
      <c r="X3657">
        <v>2017</v>
      </c>
      <c r="Y3657" s="2">
        <v>4</v>
      </c>
      <c r="Z3657" s="2" t="s">
        <v>11584</v>
      </c>
    </row>
    <row r="3658" spans="1:26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 t="s">
        <v>11105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4">
        <v>9.0960000000000001</v>
      </c>
      <c r="S3658">
        <v>1</v>
      </c>
      <c r="T3658" s="5">
        <v>0.2</v>
      </c>
      <c r="U3658" s="4">
        <v>1.7055</v>
      </c>
      <c r="V3658" s="6">
        <v>0.1875</v>
      </c>
      <c r="W3658" t="s">
        <v>11579</v>
      </c>
      <c r="X3658">
        <v>2017</v>
      </c>
      <c r="Y3658" s="2">
        <v>9</v>
      </c>
      <c r="Z3658" s="2" t="s">
        <v>11580</v>
      </c>
    </row>
    <row r="3659" spans="1:26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 t="s">
        <v>11063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>
        <v>3</v>
      </c>
      <c r="T3659" s="5">
        <v>0.2</v>
      </c>
      <c r="U3659" s="4">
        <v>2.9321999999999999</v>
      </c>
      <c r="V3659" s="6">
        <v>0.33749999999999997</v>
      </c>
      <c r="W3659" t="s">
        <v>11579</v>
      </c>
      <c r="X3659">
        <v>2015</v>
      </c>
      <c r="Y3659" s="2">
        <v>3</v>
      </c>
      <c r="Z3659" s="2" t="s">
        <v>11580</v>
      </c>
    </row>
    <row r="3660" spans="1:26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 t="s">
        <v>11063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>
        <v>4</v>
      </c>
      <c r="T3660" s="5">
        <v>0.2</v>
      </c>
      <c r="U3660" s="4">
        <v>3.86</v>
      </c>
      <c r="V3660" s="6">
        <v>0.125</v>
      </c>
      <c r="W3660" t="s">
        <v>11579</v>
      </c>
      <c r="X3660">
        <v>2015</v>
      </c>
      <c r="Y3660" s="2">
        <v>3</v>
      </c>
      <c r="Z3660" s="2" t="s">
        <v>11580</v>
      </c>
    </row>
    <row r="3661" spans="1:26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 t="s">
        <v>11063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4">
        <v>6.4080000000000004</v>
      </c>
      <c r="S3661">
        <v>3</v>
      </c>
      <c r="T3661" s="5">
        <v>0.2</v>
      </c>
      <c r="U3661" s="4">
        <v>1.4418</v>
      </c>
      <c r="V3661" s="6">
        <v>0.22499999999999998</v>
      </c>
      <c r="W3661" t="s">
        <v>11579</v>
      </c>
      <c r="X3661">
        <v>2015</v>
      </c>
      <c r="Y3661" s="2">
        <v>3</v>
      </c>
      <c r="Z3661" s="2" t="s">
        <v>11580</v>
      </c>
    </row>
    <row r="3662" spans="1:26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 t="s">
        <v>11027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4">
        <v>33.799999999999997</v>
      </c>
      <c r="S3662">
        <v>5</v>
      </c>
      <c r="T3662" s="5">
        <v>0.2</v>
      </c>
      <c r="U3662" s="4">
        <v>4.2249999999999996</v>
      </c>
      <c r="V3662" s="6">
        <v>0.125</v>
      </c>
      <c r="W3662" t="s">
        <v>11579</v>
      </c>
      <c r="X3662">
        <v>2016</v>
      </c>
      <c r="Y3662" s="2">
        <v>7</v>
      </c>
      <c r="Z3662" s="2" t="s">
        <v>11580</v>
      </c>
    </row>
    <row r="3663" spans="1:26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 t="s">
        <v>11219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4">
        <v>377.97</v>
      </c>
      <c r="S3663">
        <v>3</v>
      </c>
      <c r="T3663" s="5">
        <v>0</v>
      </c>
      <c r="U3663" s="4">
        <v>94.492500000000007</v>
      </c>
      <c r="V3663" s="6">
        <v>0.25</v>
      </c>
      <c r="W3663" t="s">
        <v>11582</v>
      </c>
      <c r="X3663">
        <v>2016</v>
      </c>
      <c r="Y3663" s="2">
        <v>6</v>
      </c>
      <c r="Z3663" s="2" t="s">
        <v>11580</v>
      </c>
    </row>
    <row r="3664" spans="1:26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 t="s">
        <v>11386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>
        <v>10</v>
      </c>
      <c r="T3664" s="5">
        <v>0</v>
      </c>
      <c r="U3664" s="4">
        <v>93.203999999999994</v>
      </c>
      <c r="V3664" s="6">
        <v>0.36</v>
      </c>
      <c r="W3664" t="s">
        <v>11582</v>
      </c>
      <c r="X3664">
        <v>2017</v>
      </c>
      <c r="Y3664" s="2">
        <v>7</v>
      </c>
      <c r="Z3664" s="2" t="s">
        <v>11580</v>
      </c>
    </row>
    <row r="3665" spans="1:26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 t="s">
        <v>11386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>
        <v>2</v>
      </c>
      <c r="T3665" s="5">
        <v>0</v>
      </c>
      <c r="U3665" s="4">
        <v>11.543200000000001</v>
      </c>
      <c r="V3665" s="6">
        <v>0.47000000000000003</v>
      </c>
      <c r="W3665" t="s">
        <v>11582</v>
      </c>
      <c r="X3665">
        <v>2017</v>
      </c>
      <c r="Y3665" s="2">
        <v>7</v>
      </c>
      <c r="Z3665" s="2" t="s">
        <v>11580</v>
      </c>
    </row>
    <row r="3666" spans="1:26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 t="s">
        <v>11058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>
        <v>7</v>
      </c>
      <c r="T3666" s="5">
        <v>0.2</v>
      </c>
      <c r="U3666" s="4">
        <v>9.0635999999999992</v>
      </c>
      <c r="V3666" s="6">
        <v>0.32499999999999996</v>
      </c>
      <c r="W3666" t="s">
        <v>11579</v>
      </c>
      <c r="X3666">
        <v>2014</v>
      </c>
      <c r="Y3666" s="2">
        <v>12</v>
      </c>
      <c r="Z3666" s="2" t="s">
        <v>11580</v>
      </c>
    </row>
    <row r="3667" spans="1:26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 t="s">
        <v>11058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>
        <v>4</v>
      </c>
      <c r="T3667" s="5">
        <v>0.7</v>
      </c>
      <c r="U3667" s="4">
        <v>-4.5191999999999997</v>
      </c>
      <c r="V3667" s="6">
        <v>-0.7</v>
      </c>
      <c r="W3667" t="s">
        <v>11583</v>
      </c>
      <c r="X3667">
        <v>2014</v>
      </c>
      <c r="Y3667" s="2">
        <v>12</v>
      </c>
      <c r="Z3667" s="2" t="s">
        <v>11584</v>
      </c>
    </row>
    <row r="3668" spans="1:26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 t="s">
        <v>11058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4">
        <v>52.68</v>
      </c>
      <c r="S3668">
        <v>3</v>
      </c>
      <c r="T3668" s="5">
        <v>0.2</v>
      </c>
      <c r="U3668" s="4">
        <v>19.754999999999999</v>
      </c>
      <c r="V3668" s="6">
        <v>0.375</v>
      </c>
      <c r="W3668" t="s">
        <v>11579</v>
      </c>
      <c r="X3668">
        <v>2014</v>
      </c>
      <c r="Y3668" s="2">
        <v>12</v>
      </c>
      <c r="Z3668" s="2" t="s">
        <v>11580</v>
      </c>
    </row>
    <row r="3669" spans="1:26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 t="s">
        <v>11058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4">
        <v>13.88</v>
      </c>
      <c r="S3669">
        <v>5</v>
      </c>
      <c r="T3669" s="5">
        <v>0.2</v>
      </c>
      <c r="U3669" s="4">
        <v>-2.6025</v>
      </c>
      <c r="V3669" s="6">
        <v>-0.1875</v>
      </c>
      <c r="W3669" t="s">
        <v>11579</v>
      </c>
      <c r="X3669">
        <v>2014</v>
      </c>
      <c r="Y3669" s="2">
        <v>12</v>
      </c>
      <c r="Z3669" s="2" t="s">
        <v>11584</v>
      </c>
    </row>
    <row r="3670" spans="1:26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 t="s">
        <v>11058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4">
        <v>103.92</v>
      </c>
      <c r="S3670">
        <v>10</v>
      </c>
      <c r="T3670" s="5">
        <v>0.2</v>
      </c>
      <c r="U3670" s="4">
        <v>-18.186</v>
      </c>
      <c r="V3670" s="6">
        <v>-0.17499999999999999</v>
      </c>
      <c r="W3670" t="s">
        <v>11579</v>
      </c>
      <c r="X3670">
        <v>2014</v>
      </c>
      <c r="Y3670" s="2">
        <v>12</v>
      </c>
      <c r="Z3670" s="2" t="s">
        <v>11584</v>
      </c>
    </row>
    <row r="3671" spans="1:26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 t="s">
        <v>11058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4">
        <v>11.52</v>
      </c>
      <c r="S3671">
        <v>5</v>
      </c>
      <c r="T3671" s="5">
        <v>0.2</v>
      </c>
      <c r="U3671" s="4">
        <v>3.7440000000000002</v>
      </c>
      <c r="V3671" s="6">
        <v>0.32500000000000001</v>
      </c>
      <c r="W3671" t="s">
        <v>11579</v>
      </c>
      <c r="X3671">
        <v>2014</v>
      </c>
      <c r="Y3671" s="2">
        <v>12</v>
      </c>
      <c r="Z3671" s="2" t="s">
        <v>11580</v>
      </c>
    </row>
    <row r="3672" spans="1:26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 t="s">
        <v>11058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>
        <v>2</v>
      </c>
      <c r="T3672" s="5">
        <v>0.2</v>
      </c>
      <c r="U3672" s="4">
        <v>3.6288</v>
      </c>
      <c r="V3672" s="6">
        <v>0.35</v>
      </c>
      <c r="W3672" t="s">
        <v>11579</v>
      </c>
      <c r="X3672">
        <v>2014</v>
      </c>
      <c r="Y3672" s="2">
        <v>12</v>
      </c>
      <c r="Z3672" s="2" t="s">
        <v>11580</v>
      </c>
    </row>
    <row r="3673" spans="1:26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 t="s">
        <v>11058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4">
        <v>39.072000000000003</v>
      </c>
      <c r="S3673">
        <v>3</v>
      </c>
      <c r="T3673" s="5">
        <v>0.2</v>
      </c>
      <c r="U3673" s="4">
        <v>2.9304000000000001</v>
      </c>
      <c r="V3673" s="6">
        <v>7.4999999999999997E-2</v>
      </c>
      <c r="W3673" t="s">
        <v>11579</v>
      </c>
      <c r="X3673">
        <v>2014</v>
      </c>
      <c r="Y3673" s="2">
        <v>12</v>
      </c>
      <c r="Z3673" s="2" t="s">
        <v>11580</v>
      </c>
    </row>
    <row r="3674" spans="1:26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 t="s">
        <v>11014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4">
        <v>8.8719999999999999</v>
      </c>
      <c r="S3674">
        <v>1</v>
      </c>
      <c r="T3674" s="5">
        <v>0.2</v>
      </c>
      <c r="U3674" s="4">
        <v>3.2161</v>
      </c>
      <c r="V3674" s="6">
        <v>0.36249999999999999</v>
      </c>
      <c r="W3674" t="s">
        <v>11579</v>
      </c>
      <c r="X3674">
        <v>2016</v>
      </c>
      <c r="Y3674" s="2">
        <v>4</v>
      </c>
      <c r="Z3674" s="2" t="s">
        <v>11580</v>
      </c>
    </row>
    <row r="3675" spans="1:26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 t="s">
        <v>11014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>
        <v>6</v>
      </c>
      <c r="T3675" s="5">
        <v>0.7</v>
      </c>
      <c r="U3675" s="4">
        <v>-100.92</v>
      </c>
      <c r="V3675" s="6">
        <v>-0.83333333333333337</v>
      </c>
      <c r="W3675" t="s">
        <v>11583</v>
      </c>
      <c r="X3675">
        <v>2016</v>
      </c>
      <c r="Y3675" s="2">
        <v>4</v>
      </c>
      <c r="Z3675" s="2" t="s">
        <v>11584</v>
      </c>
    </row>
    <row r="3676" spans="1:26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 t="s">
        <v>10989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>
        <v>2</v>
      </c>
      <c r="T3676" s="5">
        <v>0.3</v>
      </c>
      <c r="U3676" s="4">
        <v>-30.933199999999999</v>
      </c>
      <c r="V3676" s="6">
        <v>-0.24285714285714285</v>
      </c>
      <c r="W3676" t="s">
        <v>11585</v>
      </c>
      <c r="X3676">
        <v>2017</v>
      </c>
      <c r="Y3676" s="2">
        <v>11</v>
      </c>
      <c r="Z3676" s="2" t="s">
        <v>11584</v>
      </c>
    </row>
    <row r="3677" spans="1:26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 t="s">
        <v>10989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>
        <v>3</v>
      </c>
      <c r="T3677" s="5">
        <v>0.2</v>
      </c>
      <c r="U3677" s="4">
        <v>16.183800000000002</v>
      </c>
      <c r="V3677" s="6">
        <v>0.33750000000000002</v>
      </c>
      <c r="W3677" t="s">
        <v>11579</v>
      </c>
      <c r="X3677">
        <v>2017</v>
      </c>
      <c r="Y3677" s="2">
        <v>11</v>
      </c>
      <c r="Z3677" s="2" t="s">
        <v>11580</v>
      </c>
    </row>
    <row r="3678" spans="1:26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 t="s">
        <v>11130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>
        <v>2</v>
      </c>
      <c r="T3678" s="5">
        <v>0</v>
      </c>
      <c r="U3678" s="4">
        <v>14.671799999999999</v>
      </c>
      <c r="V3678" s="6">
        <v>0.32999999999999996</v>
      </c>
      <c r="W3678" t="s">
        <v>11582</v>
      </c>
      <c r="X3678">
        <v>2015</v>
      </c>
      <c r="Y3678" s="2">
        <v>12</v>
      </c>
      <c r="Z3678" s="2" t="s">
        <v>11580</v>
      </c>
    </row>
    <row r="3679" spans="1:26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 t="s">
        <v>11160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4">
        <v>15.8</v>
      </c>
      <c r="S3679">
        <v>4</v>
      </c>
      <c r="T3679" s="5">
        <v>0</v>
      </c>
      <c r="U3679" s="4">
        <v>5.056</v>
      </c>
      <c r="V3679" s="6">
        <v>0.32</v>
      </c>
      <c r="W3679" t="s">
        <v>11582</v>
      </c>
      <c r="X3679">
        <v>2015</v>
      </c>
      <c r="Y3679" s="2">
        <v>7</v>
      </c>
      <c r="Z3679" s="2" t="s">
        <v>11580</v>
      </c>
    </row>
    <row r="3680" spans="1:26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 t="s">
        <v>11160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4">
        <v>464.97</v>
      </c>
      <c r="S3680">
        <v>3</v>
      </c>
      <c r="T3680" s="5">
        <v>0</v>
      </c>
      <c r="U3680" s="4">
        <v>209.23650000000001</v>
      </c>
      <c r="V3680" s="6">
        <v>0.45</v>
      </c>
      <c r="W3680" t="s">
        <v>11582</v>
      </c>
      <c r="X3680">
        <v>2015</v>
      </c>
      <c r="Y3680" s="2">
        <v>7</v>
      </c>
      <c r="Z3680" s="2" t="s">
        <v>11580</v>
      </c>
    </row>
    <row r="3681" spans="1:26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 t="s">
        <v>11160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>
        <v>2</v>
      </c>
      <c r="T3681" s="5">
        <v>0</v>
      </c>
      <c r="U3681" s="4">
        <v>20.015599999999999</v>
      </c>
      <c r="V3681" s="6">
        <v>0.10999999999999999</v>
      </c>
      <c r="W3681" t="s">
        <v>11582</v>
      </c>
      <c r="X3681">
        <v>2015</v>
      </c>
      <c r="Y3681" s="2">
        <v>7</v>
      </c>
      <c r="Z3681" s="2" t="s">
        <v>11580</v>
      </c>
    </row>
    <row r="3682" spans="1:26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 t="s">
        <v>11160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4">
        <v>12.39</v>
      </c>
      <c r="S3682">
        <v>3</v>
      </c>
      <c r="T3682" s="5">
        <v>0</v>
      </c>
      <c r="U3682" s="4">
        <v>5.6993999999999998</v>
      </c>
      <c r="V3682" s="6">
        <v>0.45999999999999996</v>
      </c>
      <c r="W3682" t="s">
        <v>11582</v>
      </c>
      <c r="X3682">
        <v>2015</v>
      </c>
      <c r="Y3682" s="2">
        <v>7</v>
      </c>
      <c r="Z3682" s="2" t="s">
        <v>11580</v>
      </c>
    </row>
    <row r="3683" spans="1:26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 t="s">
        <v>11160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>
        <v>3</v>
      </c>
      <c r="T3683" s="5">
        <v>0</v>
      </c>
      <c r="U3683" s="4">
        <v>42.045000000000002</v>
      </c>
      <c r="V3683" s="6">
        <v>0.5</v>
      </c>
      <c r="W3683" t="s">
        <v>11582</v>
      </c>
      <c r="X3683">
        <v>2015</v>
      </c>
      <c r="Y3683" s="2">
        <v>7</v>
      </c>
      <c r="Z3683" s="2" t="s">
        <v>11580</v>
      </c>
    </row>
    <row r="3684" spans="1:26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 t="s">
        <v>11160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4">
        <v>79.36</v>
      </c>
      <c r="S3684">
        <v>4</v>
      </c>
      <c r="T3684" s="5">
        <v>0</v>
      </c>
      <c r="U3684" s="4">
        <v>32.537599999999998</v>
      </c>
      <c r="V3684" s="6">
        <v>0.41</v>
      </c>
      <c r="W3684" t="s">
        <v>11582</v>
      </c>
      <c r="X3684">
        <v>2015</v>
      </c>
      <c r="Y3684" s="2">
        <v>7</v>
      </c>
      <c r="Z3684" s="2" t="s">
        <v>11580</v>
      </c>
    </row>
    <row r="3685" spans="1:26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 t="s">
        <v>11160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>
        <v>9</v>
      </c>
      <c r="T3685" s="5">
        <v>0</v>
      </c>
      <c r="U3685" s="4">
        <v>70.545599999999993</v>
      </c>
      <c r="V3685" s="6">
        <v>0.45999999999999991</v>
      </c>
      <c r="W3685" t="s">
        <v>11582</v>
      </c>
      <c r="X3685">
        <v>2015</v>
      </c>
      <c r="Y3685" s="2">
        <v>7</v>
      </c>
      <c r="Z3685" s="2" t="s">
        <v>11580</v>
      </c>
    </row>
    <row r="3686" spans="1:26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 t="s">
        <v>11160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>
        <v>6</v>
      </c>
      <c r="T3686" s="5">
        <v>0</v>
      </c>
      <c r="U3686" s="4">
        <v>21.403199999999998</v>
      </c>
      <c r="V3686" s="6">
        <v>0.48999999999999994</v>
      </c>
      <c r="W3686" t="s">
        <v>11582</v>
      </c>
      <c r="X3686">
        <v>2015</v>
      </c>
      <c r="Y3686" s="2">
        <v>7</v>
      </c>
      <c r="Z3686" s="2" t="s">
        <v>11580</v>
      </c>
    </row>
    <row r="3687" spans="1:26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 t="s">
        <v>11160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>
        <v>7</v>
      </c>
      <c r="T3687" s="5">
        <v>0</v>
      </c>
      <c r="U3687" s="4">
        <v>28.480899999999998</v>
      </c>
      <c r="V3687" s="6">
        <v>0.28999999999999998</v>
      </c>
      <c r="W3687" t="s">
        <v>11582</v>
      </c>
      <c r="X3687">
        <v>2015</v>
      </c>
      <c r="Y3687" s="2">
        <v>7</v>
      </c>
      <c r="Z3687" s="2" t="s">
        <v>11580</v>
      </c>
    </row>
    <row r="3688" spans="1:26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 t="s">
        <v>11306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>
        <v>3</v>
      </c>
      <c r="T3688" s="5">
        <v>0</v>
      </c>
      <c r="U3688" s="4">
        <v>3.2471999999999999</v>
      </c>
      <c r="V3688" s="6">
        <v>0.33</v>
      </c>
      <c r="W3688" t="s">
        <v>11582</v>
      </c>
      <c r="X3688">
        <v>2016</v>
      </c>
      <c r="Y3688" s="2">
        <v>12</v>
      </c>
      <c r="Z3688" s="2" t="s">
        <v>11580</v>
      </c>
    </row>
    <row r="3689" spans="1:26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 t="s">
        <v>11059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>
        <v>2</v>
      </c>
      <c r="T3689" s="5">
        <v>0.7</v>
      </c>
      <c r="U3689" s="4">
        <v>-2.2450000000000001</v>
      </c>
      <c r="V3689" s="6">
        <v>-0.83333333333333337</v>
      </c>
      <c r="W3689" t="s">
        <v>11583</v>
      </c>
      <c r="X3689">
        <v>2016</v>
      </c>
      <c r="Y3689" s="2">
        <v>5</v>
      </c>
      <c r="Z3689" s="2" t="s">
        <v>11584</v>
      </c>
    </row>
    <row r="3690" spans="1:26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 t="s">
        <v>11091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>
        <v>6</v>
      </c>
      <c r="T3690" s="5">
        <v>0.2</v>
      </c>
      <c r="U3690" s="4">
        <v>7.92</v>
      </c>
      <c r="V3690" s="6">
        <v>0.3125</v>
      </c>
      <c r="W3690" t="s">
        <v>11579</v>
      </c>
      <c r="X3690">
        <v>2017</v>
      </c>
      <c r="Y3690" s="2">
        <v>6</v>
      </c>
      <c r="Z3690" s="2" t="s">
        <v>11580</v>
      </c>
    </row>
    <row r="3691" spans="1:26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 t="s">
        <v>11091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>
        <v>5</v>
      </c>
      <c r="T3691" s="5">
        <v>0.2</v>
      </c>
      <c r="U3691" s="4">
        <v>15.920999999999999</v>
      </c>
      <c r="V3691" s="6">
        <v>0.36249999999999999</v>
      </c>
      <c r="W3691" t="s">
        <v>11579</v>
      </c>
      <c r="X3691">
        <v>2017</v>
      </c>
      <c r="Y3691" s="2">
        <v>6</v>
      </c>
      <c r="Z3691" s="2" t="s">
        <v>11580</v>
      </c>
    </row>
    <row r="3692" spans="1:26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 t="s">
        <v>10960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4">
        <v>59.994</v>
      </c>
      <c r="S3692">
        <v>2</v>
      </c>
      <c r="T3692" s="5">
        <v>0.7</v>
      </c>
      <c r="U3692" s="4">
        <v>-45.995399999999997</v>
      </c>
      <c r="V3692" s="6">
        <v>-0.76666666666666661</v>
      </c>
      <c r="W3692" t="s">
        <v>11583</v>
      </c>
      <c r="X3692">
        <v>2015</v>
      </c>
      <c r="Y3692" s="2">
        <v>10</v>
      </c>
      <c r="Z3692" s="2" t="s">
        <v>11584</v>
      </c>
    </row>
    <row r="3693" spans="1:26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 t="s">
        <v>10960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4">
        <v>439.99200000000002</v>
      </c>
      <c r="S3693">
        <v>1</v>
      </c>
      <c r="T3693" s="5">
        <v>0.2</v>
      </c>
      <c r="U3693" s="4">
        <v>164.99700000000001</v>
      </c>
      <c r="V3693" s="6">
        <v>0.375</v>
      </c>
      <c r="W3693" t="s">
        <v>11579</v>
      </c>
      <c r="X3693">
        <v>2015</v>
      </c>
      <c r="Y3693" s="2">
        <v>10</v>
      </c>
      <c r="Z3693" s="2" t="s">
        <v>11580</v>
      </c>
    </row>
    <row r="3694" spans="1:26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 t="s">
        <v>10960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>
        <v>5</v>
      </c>
      <c r="T3694" s="5">
        <v>0.2</v>
      </c>
      <c r="U3694" s="4">
        <v>30.786000000000001</v>
      </c>
      <c r="V3694" s="6">
        <v>0.35000000000000003</v>
      </c>
      <c r="W3694" t="s">
        <v>11579</v>
      </c>
      <c r="X3694">
        <v>2015</v>
      </c>
      <c r="Y3694" s="2">
        <v>10</v>
      </c>
      <c r="Z3694" s="2" t="s">
        <v>11580</v>
      </c>
    </row>
    <row r="3695" spans="1:26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 t="s">
        <v>10960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4">
        <v>15.488</v>
      </c>
      <c r="S3695">
        <v>4</v>
      </c>
      <c r="T3695" s="5">
        <v>0.2</v>
      </c>
      <c r="U3695" s="4">
        <v>3.6783999999999999</v>
      </c>
      <c r="V3695" s="6">
        <v>0.23749999999999999</v>
      </c>
      <c r="W3695" t="s">
        <v>11579</v>
      </c>
      <c r="X3695">
        <v>2015</v>
      </c>
      <c r="Y3695" s="2">
        <v>10</v>
      </c>
      <c r="Z3695" s="2" t="s">
        <v>11580</v>
      </c>
    </row>
    <row r="3696" spans="1:26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 t="s">
        <v>11218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>
        <v>7</v>
      </c>
      <c r="T3696" s="5">
        <v>0</v>
      </c>
      <c r="U3696" s="4">
        <v>116.48</v>
      </c>
      <c r="V3696" s="6">
        <v>0.5</v>
      </c>
      <c r="W3696" t="s">
        <v>11582</v>
      </c>
      <c r="X3696">
        <v>2016</v>
      </c>
      <c r="Y3696" s="2">
        <v>10</v>
      </c>
      <c r="Z3696" s="2" t="s">
        <v>11580</v>
      </c>
    </row>
    <row r="3697" spans="1:26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 t="s">
        <v>11218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4">
        <v>66.540000000000006</v>
      </c>
      <c r="S3697">
        <v>6</v>
      </c>
      <c r="T3697" s="5">
        <v>0</v>
      </c>
      <c r="U3697" s="4">
        <v>32.604599999999998</v>
      </c>
      <c r="V3697" s="6">
        <v>0.48999999999999994</v>
      </c>
      <c r="W3697" t="s">
        <v>11582</v>
      </c>
      <c r="X3697">
        <v>2016</v>
      </c>
      <c r="Y3697" s="2">
        <v>10</v>
      </c>
      <c r="Z3697" s="2" t="s">
        <v>11580</v>
      </c>
    </row>
    <row r="3698" spans="1:26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 t="s">
        <v>11218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>
        <v>3</v>
      </c>
      <c r="T3698" s="5">
        <v>0</v>
      </c>
      <c r="U3698" s="4">
        <v>14.2758</v>
      </c>
      <c r="V3698" s="6">
        <v>0.33</v>
      </c>
      <c r="W3698" t="s">
        <v>11582</v>
      </c>
      <c r="X3698">
        <v>2016</v>
      </c>
      <c r="Y3698" s="2">
        <v>10</v>
      </c>
      <c r="Z3698" s="2" t="s">
        <v>11580</v>
      </c>
    </row>
    <row r="3699" spans="1:26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 t="s">
        <v>10979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4">
        <v>141.96</v>
      </c>
      <c r="S3699">
        <v>2</v>
      </c>
      <c r="T3699" s="5">
        <v>0</v>
      </c>
      <c r="U3699" s="4">
        <v>22.7136</v>
      </c>
      <c r="V3699" s="6">
        <v>0.15999999999999998</v>
      </c>
      <c r="W3699" t="s">
        <v>11582</v>
      </c>
      <c r="X3699">
        <v>2015</v>
      </c>
      <c r="Y3699" s="2">
        <v>11</v>
      </c>
      <c r="Z3699" s="2" t="s">
        <v>11580</v>
      </c>
    </row>
    <row r="3700" spans="1:26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 t="s">
        <v>11023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4">
        <v>79.400000000000006</v>
      </c>
      <c r="S3700">
        <v>5</v>
      </c>
      <c r="T3700" s="5">
        <v>0.2</v>
      </c>
      <c r="U3700" s="4">
        <v>5.9550000000000001</v>
      </c>
      <c r="V3700" s="6">
        <v>7.4999999999999997E-2</v>
      </c>
      <c r="W3700" t="s">
        <v>11579</v>
      </c>
      <c r="X3700">
        <v>2014</v>
      </c>
      <c r="Y3700" s="2">
        <v>9</v>
      </c>
      <c r="Z3700" s="2" t="s">
        <v>11580</v>
      </c>
    </row>
    <row r="3701" spans="1:26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 t="s">
        <v>11202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>
        <v>4</v>
      </c>
      <c r="T3701" s="5">
        <v>0</v>
      </c>
      <c r="U3701" s="4">
        <v>70.502799999999993</v>
      </c>
      <c r="V3701" s="6">
        <v>0.42999999999999994</v>
      </c>
      <c r="W3701" t="s">
        <v>11582</v>
      </c>
      <c r="X3701">
        <v>2017</v>
      </c>
      <c r="Y3701" s="2">
        <v>11</v>
      </c>
      <c r="Z3701" s="2" t="s">
        <v>11580</v>
      </c>
    </row>
    <row r="3702" spans="1:26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 t="s">
        <v>10963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>
        <v>1</v>
      </c>
      <c r="T3702" s="5">
        <v>0</v>
      </c>
      <c r="U3702" s="4">
        <v>6.8273999999999999</v>
      </c>
      <c r="V3702" s="6">
        <v>0.18</v>
      </c>
      <c r="W3702" t="s">
        <v>11582</v>
      </c>
      <c r="X3702">
        <v>2017</v>
      </c>
      <c r="Y3702" s="2">
        <v>12</v>
      </c>
      <c r="Z3702" s="2" t="s">
        <v>11580</v>
      </c>
    </row>
    <row r="3703" spans="1:26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 t="s">
        <v>11009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4">
        <v>15.167999999999999</v>
      </c>
      <c r="S3703">
        <v>2</v>
      </c>
      <c r="T3703" s="5">
        <v>0.2</v>
      </c>
      <c r="U3703" s="4">
        <v>3.7919999999999998</v>
      </c>
      <c r="V3703" s="6">
        <v>0.25</v>
      </c>
      <c r="W3703" t="s">
        <v>11579</v>
      </c>
      <c r="X3703">
        <v>2016</v>
      </c>
      <c r="Y3703" s="2">
        <v>1</v>
      </c>
      <c r="Z3703" s="2" t="s">
        <v>11580</v>
      </c>
    </row>
    <row r="3704" spans="1:26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 t="s">
        <v>11220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4">
        <v>24.78</v>
      </c>
      <c r="S3704">
        <v>6</v>
      </c>
      <c r="T3704" s="5">
        <v>0</v>
      </c>
      <c r="U3704" s="4">
        <v>6.9383999999999997</v>
      </c>
      <c r="V3704" s="6">
        <v>0.27999999999999997</v>
      </c>
      <c r="W3704" t="s">
        <v>11582</v>
      </c>
      <c r="X3704">
        <v>2015</v>
      </c>
      <c r="Y3704" s="2">
        <v>6</v>
      </c>
      <c r="Z3704" s="2" t="s">
        <v>11580</v>
      </c>
    </row>
    <row r="3705" spans="1:26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 t="s">
        <v>11220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>
        <v>3</v>
      </c>
      <c r="T3705" s="5">
        <v>0</v>
      </c>
      <c r="U3705" s="4">
        <v>8.8043999999999993</v>
      </c>
      <c r="V3705" s="6">
        <v>0.45999999999999996</v>
      </c>
      <c r="W3705" t="s">
        <v>11582</v>
      </c>
      <c r="X3705">
        <v>2015</v>
      </c>
      <c r="Y3705" s="2">
        <v>6</v>
      </c>
      <c r="Z3705" s="2" t="s">
        <v>11580</v>
      </c>
    </row>
    <row r="3706" spans="1:26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 t="s">
        <v>11220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>
        <v>3</v>
      </c>
      <c r="T3706" s="5">
        <v>0</v>
      </c>
      <c r="U3706" s="4">
        <v>314.98950000000002</v>
      </c>
      <c r="V3706" s="6">
        <v>0.35000000000000003</v>
      </c>
      <c r="W3706" t="s">
        <v>11582</v>
      </c>
      <c r="X3706">
        <v>2015</v>
      </c>
      <c r="Y3706" s="2">
        <v>6</v>
      </c>
      <c r="Z3706" s="2" t="s">
        <v>11580</v>
      </c>
    </row>
    <row r="3707" spans="1:26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 t="s">
        <v>11220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4">
        <v>32.4</v>
      </c>
      <c r="S3707">
        <v>5</v>
      </c>
      <c r="T3707" s="5">
        <v>0</v>
      </c>
      <c r="U3707" s="4">
        <v>15.552</v>
      </c>
      <c r="V3707" s="6">
        <v>0.48</v>
      </c>
      <c r="W3707" t="s">
        <v>11582</v>
      </c>
      <c r="X3707">
        <v>2015</v>
      </c>
      <c r="Y3707" s="2">
        <v>6</v>
      </c>
      <c r="Z3707" s="2" t="s">
        <v>11580</v>
      </c>
    </row>
    <row r="3708" spans="1:26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 t="s">
        <v>10993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>
        <v>3</v>
      </c>
      <c r="T3708" s="5">
        <v>0.2</v>
      </c>
      <c r="U3708" s="4">
        <v>6.5537999999999998</v>
      </c>
      <c r="V3708" s="6">
        <v>0.27499999999999997</v>
      </c>
      <c r="W3708" t="s">
        <v>11579</v>
      </c>
      <c r="X3708">
        <v>2017</v>
      </c>
      <c r="Y3708" s="2">
        <v>3</v>
      </c>
      <c r="Z3708" s="2" t="s">
        <v>11580</v>
      </c>
    </row>
    <row r="3709" spans="1:26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 t="s">
        <v>10962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>
        <v>2</v>
      </c>
      <c r="T3709" s="5">
        <v>0.6</v>
      </c>
      <c r="U3709" s="4">
        <v>-2.5472000000000001</v>
      </c>
      <c r="V3709" s="6">
        <v>-0.4</v>
      </c>
      <c r="W3709" t="s">
        <v>11583</v>
      </c>
      <c r="X3709">
        <v>2014</v>
      </c>
      <c r="Y3709" s="2">
        <v>11</v>
      </c>
      <c r="Z3709" s="2" t="s">
        <v>11584</v>
      </c>
    </row>
    <row r="3710" spans="1:26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 t="s">
        <v>10962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>
        <v>3</v>
      </c>
      <c r="T3710" s="5">
        <v>0.8</v>
      </c>
      <c r="U3710" s="4">
        <v>-87.148799999999994</v>
      </c>
      <c r="V3710" s="6">
        <v>-2.5499999999999998</v>
      </c>
      <c r="W3710" t="s">
        <v>11583</v>
      </c>
      <c r="X3710">
        <v>2014</v>
      </c>
      <c r="Y3710" s="2">
        <v>11</v>
      </c>
      <c r="Z3710" s="2" t="s">
        <v>11584</v>
      </c>
    </row>
    <row r="3711" spans="1:26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 t="s">
        <v>10962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4">
        <v>5.5439999999999996</v>
      </c>
      <c r="S3711">
        <v>7</v>
      </c>
      <c r="T3711" s="5">
        <v>0.2</v>
      </c>
      <c r="U3711" s="4">
        <v>1.6632</v>
      </c>
      <c r="V3711" s="6">
        <v>0.30000000000000004</v>
      </c>
      <c r="W3711" t="s">
        <v>11579</v>
      </c>
      <c r="X3711">
        <v>2014</v>
      </c>
      <c r="Y3711" s="2">
        <v>11</v>
      </c>
      <c r="Z3711" s="2" t="s">
        <v>11580</v>
      </c>
    </row>
    <row r="3712" spans="1:26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 t="s">
        <v>10984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>
        <v>3</v>
      </c>
      <c r="T3712" s="5">
        <v>0.2</v>
      </c>
      <c r="U3712" s="4">
        <v>6.3780000000000001</v>
      </c>
      <c r="V3712" s="6">
        <v>1.2500000000000001E-2</v>
      </c>
      <c r="W3712" t="s">
        <v>11579</v>
      </c>
      <c r="X3712">
        <v>2017</v>
      </c>
      <c r="Y3712" s="2">
        <v>10</v>
      </c>
      <c r="Z3712" s="2" t="s">
        <v>11580</v>
      </c>
    </row>
    <row r="3713" spans="1:26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 t="s">
        <v>10984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>
        <v>5</v>
      </c>
      <c r="T3713" s="5">
        <v>0</v>
      </c>
      <c r="U3713" s="4">
        <v>100.4255</v>
      </c>
      <c r="V3713" s="6">
        <v>0.49000000000000005</v>
      </c>
      <c r="W3713" t="s">
        <v>11582</v>
      </c>
      <c r="X3713">
        <v>2017</v>
      </c>
      <c r="Y3713" s="2">
        <v>10</v>
      </c>
      <c r="Z3713" s="2" t="s">
        <v>11580</v>
      </c>
    </row>
    <row r="3714" spans="1:26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 t="s">
        <v>11050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4">
        <v>11.54</v>
      </c>
      <c r="S3714">
        <v>1</v>
      </c>
      <c r="T3714" s="5">
        <v>0</v>
      </c>
      <c r="U3714" s="4">
        <v>3.4620000000000002</v>
      </c>
      <c r="V3714" s="6">
        <v>0.30000000000000004</v>
      </c>
      <c r="W3714" t="s">
        <v>11582</v>
      </c>
      <c r="X3714">
        <v>2017</v>
      </c>
      <c r="Y3714" s="2">
        <v>4</v>
      </c>
      <c r="Z3714" s="2" t="s">
        <v>11580</v>
      </c>
    </row>
    <row r="3715" spans="1:26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 t="s">
        <v>11050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>
        <v>3</v>
      </c>
      <c r="T3715" s="5">
        <v>0</v>
      </c>
      <c r="U3715" s="4">
        <v>34.146000000000001</v>
      </c>
      <c r="V3715" s="6">
        <v>0.21000000000000002</v>
      </c>
      <c r="W3715" t="s">
        <v>11582</v>
      </c>
      <c r="X3715">
        <v>2017</v>
      </c>
      <c r="Y3715" s="2">
        <v>4</v>
      </c>
      <c r="Z3715" s="2" t="s">
        <v>11580</v>
      </c>
    </row>
    <row r="3716" spans="1:26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 t="s">
        <v>11312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>
        <v>2</v>
      </c>
      <c r="T3716" s="5">
        <v>0</v>
      </c>
      <c r="U3716" s="4">
        <v>21.012799999999999</v>
      </c>
      <c r="V3716" s="6">
        <v>0.45999999999999996</v>
      </c>
      <c r="W3716" t="s">
        <v>11582</v>
      </c>
      <c r="X3716">
        <v>2014</v>
      </c>
      <c r="Y3716" s="2">
        <v>12</v>
      </c>
      <c r="Z3716" s="2" t="s">
        <v>11580</v>
      </c>
    </row>
    <row r="3717" spans="1:26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 t="s">
        <v>11312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>
        <v>5</v>
      </c>
      <c r="T3717" s="5">
        <v>0.2</v>
      </c>
      <c r="U3717" s="4">
        <v>45.293999999999997</v>
      </c>
      <c r="V3717" s="6">
        <v>7.4999999999999997E-2</v>
      </c>
      <c r="W3717" t="s">
        <v>11579</v>
      </c>
      <c r="X3717">
        <v>2014</v>
      </c>
      <c r="Y3717" s="2">
        <v>12</v>
      </c>
      <c r="Z3717" s="2" t="s">
        <v>11580</v>
      </c>
    </row>
    <row r="3718" spans="1:26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 t="s">
        <v>11294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>
        <v>5</v>
      </c>
      <c r="T3718" s="5">
        <v>0</v>
      </c>
      <c r="U3718" s="4">
        <v>1.1775</v>
      </c>
      <c r="V3718" s="6">
        <v>4.9999999999999996E-2</v>
      </c>
      <c r="W3718" t="s">
        <v>11582</v>
      </c>
      <c r="X3718">
        <v>2017</v>
      </c>
      <c r="Y3718" s="2">
        <v>5</v>
      </c>
      <c r="Z3718" s="2" t="s">
        <v>11580</v>
      </c>
    </row>
    <row r="3719" spans="1:26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 t="s">
        <v>11252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4">
        <v>5.04</v>
      </c>
      <c r="S3719">
        <v>2</v>
      </c>
      <c r="T3719" s="5">
        <v>0</v>
      </c>
      <c r="U3719" s="4">
        <v>0.1512</v>
      </c>
      <c r="V3719" s="6">
        <v>0.03</v>
      </c>
      <c r="W3719" t="s">
        <v>11582</v>
      </c>
      <c r="X3719">
        <v>2016</v>
      </c>
      <c r="Y3719" s="2">
        <v>9</v>
      </c>
      <c r="Z3719" s="2" t="s">
        <v>11580</v>
      </c>
    </row>
    <row r="3720" spans="1:26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 t="s">
        <v>11252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>
        <v>5</v>
      </c>
      <c r="T3720" s="5">
        <v>0</v>
      </c>
      <c r="U3720" s="4">
        <v>107.4785</v>
      </c>
      <c r="V3720" s="6">
        <v>0.43</v>
      </c>
      <c r="W3720" t="s">
        <v>11582</v>
      </c>
      <c r="X3720">
        <v>2016</v>
      </c>
      <c r="Y3720" s="2">
        <v>9</v>
      </c>
      <c r="Z3720" s="2" t="s">
        <v>11580</v>
      </c>
    </row>
    <row r="3721" spans="1:26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 t="s">
        <v>11261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>
        <v>5</v>
      </c>
      <c r="T3721" s="5">
        <v>0</v>
      </c>
      <c r="U3721" s="4">
        <v>12.358000000000001</v>
      </c>
      <c r="V3721" s="6">
        <v>0.37000000000000005</v>
      </c>
      <c r="W3721" t="s">
        <v>11582</v>
      </c>
      <c r="X3721">
        <v>2016</v>
      </c>
      <c r="Y3721" s="2">
        <v>9</v>
      </c>
      <c r="Z3721" s="2" t="s">
        <v>11580</v>
      </c>
    </row>
    <row r="3722" spans="1:26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 t="s">
        <v>11258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>
        <v>4</v>
      </c>
      <c r="T3722" s="5">
        <v>0</v>
      </c>
      <c r="U3722" s="4">
        <v>7.3788</v>
      </c>
      <c r="V3722" s="6">
        <v>0.38999999999999996</v>
      </c>
      <c r="W3722" t="s">
        <v>11582</v>
      </c>
      <c r="X3722">
        <v>2016</v>
      </c>
      <c r="Y3722" s="2">
        <v>12</v>
      </c>
      <c r="Z3722" s="2" t="s">
        <v>11580</v>
      </c>
    </row>
    <row r="3723" spans="1:26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 t="s">
        <v>11258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4">
        <v>15.42</v>
      </c>
      <c r="S3723">
        <v>2</v>
      </c>
      <c r="T3723" s="5">
        <v>0</v>
      </c>
      <c r="U3723" s="4">
        <v>6.9390000000000001</v>
      </c>
      <c r="V3723" s="6">
        <v>0.45</v>
      </c>
      <c r="W3723" t="s">
        <v>11582</v>
      </c>
      <c r="X3723">
        <v>2016</v>
      </c>
      <c r="Y3723" s="2">
        <v>12</v>
      </c>
      <c r="Z3723" s="2" t="s">
        <v>11580</v>
      </c>
    </row>
    <row r="3724" spans="1:26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 t="s">
        <v>10974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>
        <v>8</v>
      </c>
      <c r="T3724" s="5">
        <v>0.2</v>
      </c>
      <c r="U3724" s="4">
        <v>2.2320000000000002</v>
      </c>
      <c r="V3724" s="6">
        <v>6.25E-2</v>
      </c>
      <c r="W3724" t="s">
        <v>11579</v>
      </c>
      <c r="X3724">
        <v>2017</v>
      </c>
      <c r="Y3724" s="2">
        <v>11</v>
      </c>
      <c r="Z3724" s="2" t="s">
        <v>11580</v>
      </c>
    </row>
    <row r="3725" spans="1:26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 t="s">
        <v>11046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4">
        <v>551.98500000000001</v>
      </c>
      <c r="S3725">
        <v>5</v>
      </c>
      <c r="T3725" s="5">
        <v>0.7</v>
      </c>
      <c r="U3725" s="4">
        <v>-459.98750000000001</v>
      </c>
      <c r="V3725" s="6">
        <v>-0.83333333333333337</v>
      </c>
      <c r="W3725" t="s">
        <v>11583</v>
      </c>
      <c r="X3725">
        <v>2014</v>
      </c>
      <c r="Y3725" s="2">
        <v>12</v>
      </c>
      <c r="Z3725" s="2" t="s">
        <v>11584</v>
      </c>
    </row>
    <row r="3726" spans="1:26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 t="s">
        <v>11020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>
        <v>3</v>
      </c>
      <c r="T3726" s="5">
        <v>0.2</v>
      </c>
      <c r="U3726" s="4">
        <v>2.2050000000000001</v>
      </c>
      <c r="V3726" s="6">
        <v>0.3125</v>
      </c>
      <c r="W3726" t="s">
        <v>11579</v>
      </c>
      <c r="X3726">
        <v>2017</v>
      </c>
      <c r="Y3726" s="2">
        <v>4</v>
      </c>
      <c r="Z3726" s="2" t="s">
        <v>11580</v>
      </c>
    </row>
    <row r="3727" spans="1:26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 t="s">
        <v>10960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>
        <v>2</v>
      </c>
      <c r="T3727" s="5">
        <v>0.2</v>
      </c>
      <c r="U3727" s="4">
        <v>3.51</v>
      </c>
      <c r="V3727" s="6">
        <v>0.1875</v>
      </c>
      <c r="W3727" t="s">
        <v>11579</v>
      </c>
      <c r="X3727">
        <v>2016</v>
      </c>
      <c r="Y3727" s="2">
        <v>12</v>
      </c>
      <c r="Z3727" s="2" t="s">
        <v>11580</v>
      </c>
    </row>
    <row r="3728" spans="1:26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 t="s">
        <v>11345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>
        <v>2</v>
      </c>
      <c r="T3728" s="5">
        <v>0</v>
      </c>
      <c r="U3728" s="4">
        <v>93.698800000000006</v>
      </c>
      <c r="V3728" s="6">
        <v>0.26</v>
      </c>
      <c r="W3728" t="s">
        <v>11582</v>
      </c>
      <c r="X3728">
        <v>2016</v>
      </c>
      <c r="Y3728" s="2">
        <v>6</v>
      </c>
      <c r="Z3728" s="2" t="s">
        <v>11580</v>
      </c>
    </row>
    <row r="3729" spans="1:26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 t="s">
        <v>11345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>
        <v>2</v>
      </c>
      <c r="T3729" s="5">
        <v>0</v>
      </c>
      <c r="U3729" s="4">
        <v>2.79</v>
      </c>
      <c r="V3729" s="6">
        <v>0.25</v>
      </c>
      <c r="W3729" t="s">
        <v>11582</v>
      </c>
      <c r="X3729">
        <v>2016</v>
      </c>
      <c r="Y3729" s="2">
        <v>6</v>
      </c>
      <c r="Z3729" s="2" t="s">
        <v>11580</v>
      </c>
    </row>
    <row r="3730" spans="1:26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 t="s">
        <v>11345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4">
        <v>14.94</v>
      </c>
      <c r="S3730">
        <v>3</v>
      </c>
      <c r="T3730" s="5">
        <v>0</v>
      </c>
      <c r="U3730" s="4">
        <v>6.8723999999999998</v>
      </c>
      <c r="V3730" s="6">
        <v>0.46</v>
      </c>
      <c r="W3730" t="s">
        <v>11582</v>
      </c>
      <c r="X3730">
        <v>2016</v>
      </c>
      <c r="Y3730" s="2">
        <v>6</v>
      </c>
      <c r="Z3730" s="2" t="s">
        <v>11580</v>
      </c>
    </row>
    <row r="3731" spans="1:26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 t="s">
        <v>11160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>
        <v>2</v>
      </c>
      <c r="T3731" s="5">
        <v>0</v>
      </c>
      <c r="U3731" s="4">
        <v>7.9724000000000004</v>
      </c>
      <c r="V3731" s="6">
        <v>0.19</v>
      </c>
      <c r="W3731" t="s">
        <v>11582</v>
      </c>
      <c r="X3731">
        <v>2015</v>
      </c>
      <c r="Y3731" s="2">
        <v>9</v>
      </c>
      <c r="Z3731" s="2" t="s">
        <v>11580</v>
      </c>
    </row>
    <row r="3732" spans="1:26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 t="s">
        <v>11160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>
        <v>7</v>
      </c>
      <c r="T3732" s="5">
        <v>0</v>
      </c>
      <c r="U3732" s="4">
        <v>0</v>
      </c>
      <c r="V3732" s="6">
        <v>0</v>
      </c>
      <c r="W3732" t="s">
        <v>11582</v>
      </c>
      <c r="X3732">
        <v>2015</v>
      </c>
      <c r="Y3732" s="2">
        <v>9</v>
      </c>
      <c r="Z3732" s="2" t="s">
        <v>11584</v>
      </c>
    </row>
    <row r="3733" spans="1:26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 t="s">
        <v>11160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4">
        <v>499.99</v>
      </c>
      <c r="S3733">
        <v>1</v>
      </c>
      <c r="T3733" s="5">
        <v>0</v>
      </c>
      <c r="U3733" s="4">
        <v>129.9974</v>
      </c>
      <c r="V3733" s="6">
        <v>0.26</v>
      </c>
      <c r="W3733" t="s">
        <v>11582</v>
      </c>
      <c r="X3733">
        <v>2015</v>
      </c>
      <c r="Y3733" s="2">
        <v>9</v>
      </c>
      <c r="Z3733" s="2" t="s">
        <v>11580</v>
      </c>
    </row>
    <row r="3734" spans="1:26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 t="s">
        <v>11160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>
        <v>7</v>
      </c>
      <c r="T3734" s="5">
        <v>0</v>
      </c>
      <c r="U3734" s="4">
        <v>327.58179999999999</v>
      </c>
      <c r="V3734" s="6">
        <v>0.25999999999999995</v>
      </c>
      <c r="W3734" t="s">
        <v>11582</v>
      </c>
      <c r="X3734">
        <v>2015</v>
      </c>
      <c r="Y3734" s="2">
        <v>9</v>
      </c>
      <c r="Z3734" s="2" t="s">
        <v>11580</v>
      </c>
    </row>
    <row r="3735" spans="1:26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 t="s">
        <v>11160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4">
        <v>65.08</v>
      </c>
      <c r="S3735">
        <v>4</v>
      </c>
      <c r="T3735" s="5">
        <v>0</v>
      </c>
      <c r="U3735" s="4">
        <v>31.889199999999999</v>
      </c>
      <c r="V3735" s="6">
        <v>0.49</v>
      </c>
      <c r="W3735" t="s">
        <v>11582</v>
      </c>
      <c r="X3735">
        <v>2015</v>
      </c>
      <c r="Y3735" s="2">
        <v>9</v>
      </c>
      <c r="Z3735" s="2" t="s">
        <v>11580</v>
      </c>
    </row>
    <row r="3736" spans="1:26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 t="s">
        <v>11080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>
        <v>1</v>
      </c>
      <c r="T3736" s="5">
        <v>0</v>
      </c>
      <c r="U3736" s="4">
        <v>12.1348</v>
      </c>
      <c r="V3736" s="6">
        <v>0.46</v>
      </c>
      <c r="W3736" t="s">
        <v>11582</v>
      </c>
      <c r="X3736">
        <v>2017</v>
      </c>
      <c r="Y3736" s="2">
        <v>3</v>
      </c>
      <c r="Z3736" s="2" t="s">
        <v>11580</v>
      </c>
    </row>
    <row r="3737" spans="1:26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 t="s">
        <v>11080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>
        <v>3</v>
      </c>
      <c r="T3737" s="5">
        <v>0</v>
      </c>
      <c r="U3737" s="4">
        <v>16.553100000000001</v>
      </c>
      <c r="V3737" s="6">
        <v>0.23</v>
      </c>
      <c r="W3737" t="s">
        <v>11582</v>
      </c>
      <c r="X3737">
        <v>2017</v>
      </c>
      <c r="Y3737" s="2">
        <v>3</v>
      </c>
      <c r="Z3737" s="2" t="s">
        <v>11580</v>
      </c>
    </row>
    <row r="3738" spans="1:26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 t="s">
        <v>11345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4">
        <v>129.97999999999999</v>
      </c>
      <c r="S3738">
        <v>2</v>
      </c>
      <c r="T3738" s="5">
        <v>0</v>
      </c>
      <c r="U3738" s="4">
        <v>62.3904</v>
      </c>
      <c r="V3738" s="6">
        <v>0.48000000000000004</v>
      </c>
      <c r="W3738" t="s">
        <v>11582</v>
      </c>
      <c r="X3738">
        <v>2016</v>
      </c>
      <c r="Y3738" s="2">
        <v>3</v>
      </c>
      <c r="Z3738" s="2" t="s">
        <v>11580</v>
      </c>
    </row>
    <row r="3739" spans="1:26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 t="s">
        <v>11345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4">
        <v>32.54</v>
      </c>
      <c r="S3739">
        <v>2</v>
      </c>
      <c r="T3739" s="5">
        <v>0</v>
      </c>
      <c r="U3739" s="4">
        <v>15.944599999999999</v>
      </c>
      <c r="V3739" s="6">
        <v>0.49</v>
      </c>
      <c r="W3739" t="s">
        <v>11582</v>
      </c>
      <c r="X3739">
        <v>2016</v>
      </c>
      <c r="Y3739" s="2">
        <v>3</v>
      </c>
      <c r="Z3739" s="2" t="s">
        <v>11580</v>
      </c>
    </row>
    <row r="3740" spans="1:26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 t="s">
        <v>11219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>
        <v>1</v>
      </c>
      <c r="T3740" s="5">
        <v>0</v>
      </c>
      <c r="U3740" s="4">
        <v>3.052</v>
      </c>
      <c r="V3740" s="6">
        <v>0.27999999999999997</v>
      </c>
      <c r="W3740" t="s">
        <v>11582</v>
      </c>
      <c r="X3740">
        <v>2016</v>
      </c>
      <c r="Y3740" s="2">
        <v>12</v>
      </c>
      <c r="Z3740" s="2" t="s">
        <v>11580</v>
      </c>
    </row>
    <row r="3741" spans="1:26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 t="s">
        <v>11219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>
        <v>2</v>
      </c>
      <c r="T3741" s="5">
        <v>0</v>
      </c>
      <c r="U3741" s="4">
        <v>25.191600000000001</v>
      </c>
      <c r="V3741" s="6">
        <v>0.42000000000000004</v>
      </c>
      <c r="W3741" t="s">
        <v>11582</v>
      </c>
      <c r="X3741">
        <v>2016</v>
      </c>
      <c r="Y3741" s="2">
        <v>12</v>
      </c>
      <c r="Z3741" s="2" t="s">
        <v>11580</v>
      </c>
    </row>
    <row r="3742" spans="1:26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 t="s">
        <v>11219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>
        <v>1</v>
      </c>
      <c r="T3742" s="5">
        <v>0.1</v>
      </c>
      <c r="U3742" s="4">
        <v>23.395399999999999</v>
      </c>
      <c r="V3742" s="6">
        <v>0.37777777777777777</v>
      </c>
      <c r="W3742" t="s">
        <v>11579</v>
      </c>
      <c r="X3742">
        <v>2016</v>
      </c>
      <c r="Y3742" s="2">
        <v>12</v>
      </c>
      <c r="Z3742" s="2" t="s">
        <v>11580</v>
      </c>
    </row>
    <row r="3743" spans="1:26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 t="s">
        <v>11080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>
        <v>4</v>
      </c>
      <c r="T3743" s="5">
        <v>0</v>
      </c>
      <c r="U3743" s="4">
        <v>7.5991999999999997</v>
      </c>
      <c r="V3743" s="6">
        <v>0.46</v>
      </c>
      <c r="W3743" t="s">
        <v>11582</v>
      </c>
      <c r="X3743">
        <v>2016</v>
      </c>
      <c r="Y3743" s="2">
        <v>1</v>
      </c>
      <c r="Z3743" s="2" t="s">
        <v>11580</v>
      </c>
    </row>
    <row r="3744" spans="1:26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 t="s">
        <v>11080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4">
        <v>60.12</v>
      </c>
      <c r="S3744">
        <v>9</v>
      </c>
      <c r="T3744" s="5">
        <v>0</v>
      </c>
      <c r="U3744" s="4">
        <v>28.857600000000001</v>
      </c>
      <c r="V3744" s="6">
        <v>0.48000000000000004</v>
      </c>
      <c r="W3744" t="s">
        <v>11582</v>
      </c>
      <c r="X3744">
        <v>2016</v>
      </c>
      <c r="Y3744" s="2">
        <v>1</v>
      </c>
      <c r="Z3744" s="2" t="s">
        <v>11580</v>
      </c>
    </row>
    <row r="3745" spans="1:26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 t="s">
        <v>11080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>
        <v>3</v>
      </c>
      <c r="T3745" s="5">
        <v>0.2</v>
      </c>
      <c r="U3745" s="4">
        <v>17.337599999999998</v>
      </c>
      <c r="V3745" s="6">
        <v>0.35</v>
      </c>
      <c r="W3745" t="s">
        <v>11579</v>
      </c>
      <c r="X3745">
        <v>2016</v>
      </c>
      <c r="Y3745" s="2">
        <v>1</v>
      </c>
      <c r="Z3745" s="2" t="s">
        <v>11580</v>
      </c>
    </row>
    <row r="3746" spans="1:26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 t="s">
        <v>11446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4">
        <v>11.85</v>
      </c>
      <c r="S3746">
        <v>3</v>
      </c>
      <c r="T3746" s="5">
        <v>0</v>
      </c>
      <c r="U3746" s="4">
        <v>3.7919999999999998</v>
      </c>
      <c r="V3746" s="6">
        <v>0.32</v>
      </c>
      <c r="W3746" t="s">
        <v>11582</v>
      </c>
      <c r="X3746">
        <v>2014</v>
      </c>
      <c r="Y3746" s="2">
        <v>10</v>
      </c>
      <c r="Z3746" s="2" t="s">
        <v>11580</v>
      </c>
    </row>
    <row r="3747" spans="1:26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 t="s">
        <v>11252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>
        <v>5</v>
      </c>
      <c r="T3747" s="5">
        <v>0</v>
      </c>
      <c r="U3747" s="4">
        <v>34.292499999999997</v>
      </c>
      <c r="V3747" s="6">
        <v>0.28999999999999998</v>
      </c>
      <c r="W3747" t="s">
        <v>11582</v>
      </c>
      <c r="X3747">
        <v>2016</v>
      </c>
      <c r="Y3747" s="2">
        <v>9</v>
      </c>
      <c r="Z3747" s="2" t="s">
        <v>11580</v>
      </c>
    </row>
    <row r="3748" spans="1:26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 t="s">
        <v>11252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>
        <v>3</v>
      </c>
      <c r="T3748" s="5">
        <v>0</v>
      </c>
      <c r="U3748" s="4">
        <v>81.173400000000001</v>
      </c>
      <c r="V3748" s="6">
        <v>0.21999999999999997</v>
      </c>
      <c r="W3748" t="s">
        <v>11582</v>
      </c>
      <c r="X3748">
        <v>2016</v>
      </c>
      <c r="Y3748" s="2">
        <v>9</v>
      </c>
      <c r="Z3748" s="2" t="s">
        <v>11580</v>
      </c>
    </row>
    <row r="3749" spans="1:26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 t="s">
        <v>11243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>
        <v>2</v>
      </c>
      <c r="T3749" s="5">
        <v>0</v>
      </c>
      <c r="U3749" s="4">
        <v>99.23</v>
      </c>
      <c r="V3749" s="6">
        <v>0.5</v>
      </c>
      <c r="W3749" t="s">
        <v>11582</v>
      </c>
      <c r="X3749">
        <v>2017</v>
      </c>
      <c r="Y3749" s="2">
        <v>8</v>
      </c>
      <c r="Z3749" s="2" t="s">
        <v>11580</v>
      </c>
    </row>
    <row r="3750" spans="1:26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 t="s">
        <v>11243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4">
        <v>321.92</v>
      </c>
      <c r="S3750">
        <v>4</v>
      </c>
      <c r="T3750" s="5">
        <v>0</v>
      </c>
      <c r="U3750" s="4">
        <v>96.575999999999993</v>
      </c>
      <c r="V3750" s="6">
        <v>0.3</v>
      </c>
      <c r="W3750" t="s">
        <v>11582</v>
      </c>
      <c r="X3750">
        <v>2017</v>
      </c>
      <c r="Y3750" s="2">
        <v>8</v>
      </c>
      <c r="Z3750" s="2" t="s">
        <v>11580</v>
      </c>
    </row>
    <row r="3751" spans="1:26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 t="s">
        <v>11243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4">
        <v>879.98400000000004</v>
      </c>
      <c r="S3751">
        <v>2</v>
      </c>
      <c r="T3751" s="5">
        <v>0.2</v>
      </c>
      <c r="U3751" s="4">
        <v>329.99400000000003</v>
      </c>
      <c r="V3751" s="6">
        <v>0.375</v>
      </c>
      <c r="W3751" t="s">
        <v>11579</v>
      </c>
      <c r="X3751">
        <v>2017</v>
      </c>
      <c r="Y3751" s="2">
        <v>8</v>
      </c>
      <c r="Z3751" s="2" t="s">
        <v>11580</v>
      </c>
    </row>
    <row r="3752" spans="1:26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 t="s">
        <v>11243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>
        <v>5</v>
      </c>
      <c r="T3752" s="5">
        <v>0</v>
      </c>
      <c r="U3752" s="4">
        <v>8.2360000000000007</v>
      </c>
      <c r="V3752" s="6">
        <v>0.29000000000000004</v>
      </c>
      <c r="W3752" t="s">
        <v>11582</v>
      </c>
      <c r="X3752">
        <v>2017</v>
      </c>
      <c r="Y3752" s="2">
        <v>8</v>
      </c>
      <c r="Z3752" s="2" t="s">
        <v>11580</v>
      </c>
    </row>
    <row r="3753" spans="1:26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 t="s">
        <v>11243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>
        <v>3</v>
      </c>
      <c r="T3753" s="5">
        <v>0.2</v>
      </c>
      <c r="U3753" s="4">
        <v>23.027999999999999</v>
      </c>
      <c r="V3753" s="6">
        <v>9.9999999999999992E-2</v>
      </c>
      <c r="W3753" t="s">
        <v>11579</v>
      </c>
      <c r="X3753">
        <v>2017</v>
      </c>
      <c r="Y3753" s="2">
        <v>8</v>
      </c>
      <c r="Z3753" s="2" t="s">
        <v>11580</v>
      </c>
    </row>
    <row r="3754" spans="1:26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 t="s">
        <v>11243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>
        <v>3</v>
      </c>
      <c r="T3754" s="5">
        <v>0</v>
      </c>
      <c r="U3754" s="4">
        <v>56.977200000000003</v>
      </c>
      <c r="V3754" s="6">
        <v>0.49000000000000005</v>
      </c>
      <c r="W3754" t="s">
        <v>11582</v>
      </c>
      <c r="X3754">
        <v>2017</v>
      </c>
      <c r="Y3754" s="2">
        <v>8</v>
      </c>
      <c r="Z3754" s="2" t="s">
        <v>11580</v>
      </c>
    </row>
    <row r="3755" spans="1:26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 t="s">
        <v>11243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>
        <v>2</v>
      </c>
      <c r="T3755" s="5">
        <v>0.2</v>
      </c>
      <c r="U3755" s="4">
        <v>294.54880000000003</v>
      </c>
      <c r="V3755" s="6">
        <v>0.35000000000000003</v>
      </c>
      <c r="W3755" t="s">
        <v>11579</v>
      </c>
      <c r="X3755">
        <v>2017</v>
      </c>
      <c r="Y3755" s="2">
        <v>8</v>
      </c>
      <c r="Z3755" s="2" t="s">
        <v>11580</v>
      </c>
    </row>
    <row r="3756" spans="1:26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 t="s">
        <v>11243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>
        <v>5</v>
      </c>
      <c r="T3756" s="5">
        <v>0</v>
      </c>
      <c r="U3756" s="4">
        <v>17.745000000000001</v>
      </c>
      <c r="V3756" s="6">
        <v>0.05</v>
      </c>
      <c r="W3756" t="s">
        <v>11582</v>
      </c>
      <c r="X3756">
        <v>2017</v>
      </c>
      <c r="Y3756" s="2">
        <v>8</v>
      </c>
      <c r="Z3756" s="2" t="s">
        <v>11580</v>
      </c>
    </row>
    <row r="3757" spans="1:26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 t="s">
        <v>11060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>
        <v>7</v>
      </c>
      <c r="T3757" s="5">
        <v>0.2</v>
      </c>
      <c r="U3757" s="4">
        <v>15.5092</v>
      </c>
      <c r="V3757" s="6">
        <v>0.36249999999999999</v>
      </c>
      <c r="W3757" t="s">
        <v>11579</v>
      </c>
      <c r="X3757">
        <v>2016</v>
      </c>
      <c r="Y3757" s="2">
        <v>3</v>
      </c>
      <c r="Z3757" s="2" t="s">
        <v>11580</v>
      </c>
    </row>
    <row r="3758" spans="1:26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 t="s">
        <v>11060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4">
        <v>563.42999999999995</v>
      </c>
      <c r="S3758">
        <v>5</v>
      </c>
      <c r="T3758" s="5">
        <v>0.3</v>
      </c>
      <c r="U3758" s="4">
        <v>-56.343000000000004</v>
      </c>
      <c r="V3758" s="6">
        <v>-0.10000000000000002</v>
      </c>
      <c r="W3758" t="s">
        <v>11585</v>
      </c>
      <c r="X3758">
        <v>2016</v>
      </c>
      <c r="Y3758" s="2">
        <v>3</v>
      </c>
      <c r="Z3758" s="2" t="s">
        <v>11584</v>
      </c>
    </row>
    <row r="3759" spans="1:26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 t="s">
        <v>11002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4">
        <v>111.104</v>
      </c>
      <c r="S3759">
        <v>7</v>
      </c>
      <c r="T3759" s="5">
        <v>0.2</v>
      </c>
      <c r="U3759" s="4">
        <v>8.3328000000000007</v>
      </c>
      <c r="V3759" s="6">
        <v>7.5000000000000011E-2</v>
      </c>
      <c r="W3759" t="s">
        <v>11579</v>
      </c>
      <c r="X3759">
        <v>2016</v>
      </c>
      <c r="Y3759" s="2">
        <v>2</v>
      </c>
      <c r="Z3759" s="2" t="s">
        <v>11580</v>
      </c>
    </row>
    <row r="3760" spans="1:26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 t="s">
        <v>10941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>
        <v>2</v>
      </c>
      <c r="T3760" s="5">
        <v>0</v>
      </c>
      <c r="U3760" s="4">
        <v>5.4896000000000003</v>
      </c>
      <c r="V3760" s="6">
        <v>0.47000000000000003</v>
      </c>
      <c r="W3760" t="s">
        <v>11582</v>
      </c>
      <c r="X3760">
        <v>2015</v>
      </c>
      <c r="Y3760" s="2">
        <v>9</v>
      </c>
      <c r="Z3760" s="2" t="s">
        <v>11580</v>
      </c>
    </row>
    <row r="3761" spans="1:26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 t="s">
        <v>10941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4">
        <v>16.899999999999999</v>
      </c>
      <c r="S3761">
        <v>2</v>
      </c>
      <c r="T3761" s="5">
        <v>0</v>
      </c>
      <c r="U3761" s="4">
        <v>5.07</v>
      </c>
      <c r="V3761" s="6">
        <v>0.30000000000000004</v>
      </c>
      <c r="W3761" t="s">
        <v>11582</v>
      </c>
      <c r="X3761">
        <v>2015</v>
      </c>
      <c r="Y3761" s="2">
        <v>9</v>
      </c>
      <c r="Z3761" s="2" t="s">
        <v>11580</v>
      </c>
    </row>
    <row r="3762" spans="1:26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 t="s">
        <v>10941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>
        <v>2</v>
      </c>
      <c r="T3762" s="5">
        <v>0</v>
      </c>
      <c r="U3762" s="4">
        <v>10.247999999999999</v>
      </c>
      <c r="V3762" s="6">
        <v>0.42</v>
      </c>
      <c r="W3762" t="s">
        <v>11582</v>
      </c>
      <c r="X3762">
        <v>2015</v>
      </c>
      <c r="Y3762" s="2">
        <v>9</v>
      </c>
      <c r="Z3762" s="2" t="s">
        <v>11580</v>
      </c>
    </row>
    <row r="3763" spans="1:26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 t="s">
        <v>11348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4">
        <v>87.6</v>
      </c>
      <c r="S3763">
        <v>5</v>
      </c>
      <c r="T3763" s="5">
        <v>0</v>
      </c>
      <c r="U3763" s="4">
        <v>42.048000000000002</v>
      </c>
      <c r="V3763" s="6">
        <v>0.48000000000000004</v>
      </c>
      <c r="W3763" t="s">
        <v>11582</v>
      </c>
      <c r="X3763">
        <v>2017</v>
      </c>
      <c r="Y3763" s="2">
        <v>5</v>
      </c>
      <c r="Z3763" s="2" t="s">
        <v>11580</v>
      </c>
    </row>
    <row r="3764" spans="1:26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 t="s">
        <v>11447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>
        <v>2</v>
      </c>
      <c r="T3764" s="5">
        <v>0</v>
      </c>
      <c r="U3764" s="4">
        <v>24.196000000000002</v>
      </c>
      <c r="V3764" s="6">
        <v>0.1</v>
      </c>
      <c r="W3764" t="s">
        <v>11582</v>
      </c>
      <c r="X3764">
        <v>2016</v>
      </c>
      <c r="Y3764" s="2">
        <v>8</v>
      </c>
      <c r="Z3764" s="2" t="s">
        <v>11580</v>
      </c>
    </row>
    <row r="3765" spans="1:26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 t="s">
        <v>11447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>
        <v>3</v>
      </c>
      <c r="T3765" s="5">
        <v>0</v>
      </c>
      <c r="U3765" s="4">
        <v>4.1748000000000003</v>
      </c>
      <c r="V3765" s="6">
        <v>0.49000000000000005</v>
      </c>
      <c r="W3765" t="s">
        <v>11582</v>
      </c>
      <c r="X3765">
        <v>2016</v>
      </c>
      <c r="Y3765" s="2">
        <v>8</v>
      </c>
      <c r="Z3765" s="2" t="s">
        <v>11580</v>
      </c>
    </row>
    <row r="3766" spans="1:26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 t="s">
        <v>10955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>
        <v>3</v>
      </c>
      <c r="T3766" s="5">
        <v>0.8</v>
      </c>
      <c r="U3766" s="4">
        <v>-3.0396000000000001</v>
      </c>
      <c r="V3766" s="6">
        <v>-1.7</v>
      </c>
      <c r="W3766" t="s">
        <v>11583</v>
      </c>
      <c r="X3766">
        <v>2017</v>
      </c>
      <c r="Y3766" s="2">
        <v>2</v>
      </c>
      <c r="Z3766" s="2" t="s">
        <v>11584</v>
      </c>
    </row>
    <row r="3767" spans="1:26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 t="s">
        <v>10953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>
        <v>2</v>
      </c>
      <c r="T3767" s="5">
        <v>0.3</v>
      </c>
      <c r="U3767" s="4">
        <v>-1.4196</v>
      </c>
      <c r="V3767" s="6">
        <v>-1.4285714285714285E-2</v>
      </c>
      <c r="W3767" t="s">
        <v>11585</v>
      </c>
      <c r="X3767">
        <v>2016</v>
      </c>
      <c r="Y3767" s="2">
        <v>3</v>
      </c>
      <c r="Z3767" s="2" t="s">
        <v>11584</v>
      </c>
    </row>
    <row r="3768" spans="1:26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 t="s">
        <v>10953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>
        <v>1</v>
      </c>
      <c r="T3768" s="5">
        <v>0.2</v>
      </c>
      <c r="U3768" s="4">
        <v>0.504</v>
      </c>
      <c r="V3768" s="6">
        <v>0.375</v>
      </c>
      <c r="W3768" t="s">
        <v>11579</v>
      </c>
      <c r="X3768">
        <v>2016</v>
      </c>
      <c r="Y3768" s="2">
        <v>3</v>
      </c>
      <c r="Z3768" s="2" t="s">
        <v>11580</v>
      </c>
    </row>
    <row r="3769" spans="1:26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 t="s">
        <v>10953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>
        <v>5</v>
      </c>
      <c r="T3769" s="5">
        <v>0.2</v>
      </c>
      <c r="U3769" s="4">
        <v>11.996</v>
      </c>
      <c r="V3769" s="6">
        <v>0.1</v>
      </c>
      <c r="W3769" t="s">
        <v>11579</v>
      </c>
      <c r="X3769">
        <v>2015</v>
      </c>
      <c r="Y3769" s="2">
        <v>12</v>
      </c>
      <c r="Z3769" s="2" t="s">
        <v>11580</v>
      </c>
    </row>
    <row r="3770" spans="1:26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 t="s">
        <v>10943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>
        <v>9</v>
      </c>
      <c r="T3770" s="5">
        <v>0.2</v>
      </c>
      <c r="U3770" s="4">
        <v>101.3832</v>
      </c>
      <c r="V3770" s="6">
        <v>0.1</v>
      </c>
      <c r="W3770" t="s">
        <v>11579</v>
      </c>
      <c r="X3770">
        <v>2014</v>
      </c>
      <c r="Y3770" s="2">
        <v>12</v>
      </c>
      <c r="Z3770" s="2" t="s">
        <v>11580</v>
      </c>
    </row>
    <row r="3771" spans="1:26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 t="s">
        <v>10943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>
        <v>2</v>
      </c>
      <c r="T3771" s="5">
        <v>0.2</v>
      </c>
      <c r="U3771" s="4">
        <v>0.66959999999999997</v>
      </c>
      <c r="V3771" s="6">
        <v>0.33749999999999997</v>
      </c>
      <c r="W3771" t="s">
        <v>11579</v>
      </c>
      <c r="X3771">
        <v>2014</v>
      </c>
      <c r="Y3771" s="2">
        <v>12</v>
      </c>
      <c r="Z3771" s="2" t="s">
        <v>11580</v>
      </c>
    </row>
    <row r="3772" spans="1:26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 t="s">
        <v>11000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>
        <v>6</v>
      </c>
      <c r="T3772" s="5">
        <v>0.2</v>
      </c>
      <c r="U3772" s="4">
        <v>-325.572</v>
      </c>
      <c r="V3772" s="6">
        <v>-0.16250000000000001</v>
      </c>
      <c r="W3772" t="s">
        <v>11579</v>
      </c>
      <c r="X3772">
        <v>2016</v>
      </c>
      <c r="Y3772" s="2">
        <v>12</v>
      </c>
      <c r="Z3772" s="2" t="s">
        <v>11584</v>
      </c>
    </row>
    <row r="3773" spans="1:26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 t="s">
        <v>10967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>
        <v>2</v>
      </c>
      <c r="T3773" s="5">
        <v>0.2</v>
      </c>
      <c r="U3773" s="4">
        <v>-19.5624</v>
      </c>
      <c r="V3773" s="6">
        <v>-0.23750000000000002</v>
      </c>
      <c r="W3773" t="s">
        <v>11579</v>
      </c>
      <c r="X3773">
        <v>2016</v>
      </c>
      <c r="Y3773" s="2">
        <v>5</v>
      </c>
      <c r="Z3773" s="2" t="s">
        <v>11584</v>
      </c>
    </row>
    <row r="3774" spans="1:26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 t="s">
        <v>11221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>
        <v>3</v>
      </c>
      <c r="T3774" s="5">
        <v>0</v>
      </c>
      <c r="U3774" s="4">
        <v>22.647600000000001</v>
      </c>
      <c r="V3774" s="6">
        <v>0.36000000000000004</v>
      </c>
      <c r="W3774" t="s">
        <v>11582</v>
      </c>
      <c r="X3774">
        <v>2014</v>
      </c>
      <c r="Y3774" s="2">
        <v>8</v>
      </c>
      <c r="Z3774" s="2" t="s">
        <v>11580</v>
      </c>
    </row>
    <row r="3775" spans="1:26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 t="s">
        <v>11124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4">
        <v>6.9119999999999999</v>
      </c>
      <c r="S3775">
        <v>3</v>
      </c>
      <c r="T3775" s="5">
        <v>0.2</v>
      </c>
      <c r="U3775" s="4">
        <v>2.3328000000000002</v>
      </c>
      <c r="V3775" s="6">
        <v>0.33750000000000002</v>
      </c>
      <c r="W3775" t="s">
        <v>11579</v>
      </c>
      <c r="X3775">
        <v>2014</v>
      </c>
      <c r="Y3775" s="2">
        <v>4</v>
      </c>
      <c r="Z3775" s="2" t="s">
        <v>11580</v>
      </c>
    </row>
    <row r="3776" spans="1:26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 t="s">
        <v>11124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>
        <v>3</v>
      </c>
      <c r="T3776" s="5">
        <v>0.2</v>
      </c>
      <c r="U3776" s="4">
        <v>81.594899999999996</v>
      </c>
      <c r="V3776" s="6">
        <v>0.21249999999999999</v>
      </c>
      <c r="W3776" t="s">
        <v>11579</v>
      </c>
      <c r="X3776">
        <v>2014</v>
      </c>
      <c r="Y3776" s="2">
        <v>4</v>
      </c>
      <c r="Z3776" s="2" t="s">
        <v>11580</v>
      </c>
    </row>
    <row r="3777" spans="1:26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 t="s">
        <v>11124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>
        <v>2</v>
      </c>
      <c r="T3777" s="5">
        <v>0.2</v>
      </c>
      <c r="U3777" s="4">
        <v>3.6288</v>
      </c>
      <c r="V3777" s="6">
        <v>0.35</v>
      </c>
      <c r="W3777" t="s">
        <v>11579</v>
      </c>
      <c r="X3777">
        <v>2014</v>
      </c>
      <c r="Y3777" s="2">
        <v>4</v>
      </c>
      <c r="Z3777" s="2" t="s">
        <v>11580</v>
      </c>
    </row>
    <row r="3778" spans="1:26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 t="s">
        <v>11124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4">
        <v>335.94400000000002</v>
      </c>
      <c r="S3778">
        <v>7</v>
      </c>
      <c r="T3778" s="5">
        <v>0.2</v>
      </c>
      <c r="U3778" s="4">
        <v>41.993000000000002</v>
      </c>
      <c r="V3778" s="6">
        <v>0.125</v>
      </c>
      <c r="W3778" t="s">
        <v>11579</v>
      </c>
      <c r="X3778">
        <v>2014</v>
      </c>
      <c r="Y3778" s="2">
        <v>4</v>
      </c>
      <c r="Z3778" s="2" t="s">
        <v>11580</v>
      </c>
    </row>
    <row r="3779" spans="1:26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 t="s">
        <v>11448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4">
        <v>665.88</v>
      </c>
      <c r="S3779">
        <v>6</v>
      </c>
      <c r="T3779" s="5">
        <v>0</v>
      </c>
      <c r="U3779" s="4">
        <v>106.5408</v>
      </c>
      <c r="V3779" s="6">
        <v>0.16</v>
      </c>
      <c r="W3779" t="s">
        <v>11582</v>
      </c>
      <c r="X3779">
        <v>2015</v>
      </c>
      <c r="Y3779" s="2">
        <v>5</v>
      </c>
      <c r="Z3779" s="2" t="s">
        <v>11580</v>
      </c>
    </row>
    <row r="3780" spans="1:26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 t="s">
        <v>11124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>
        <v>3</v>
      </c>
      <c r="T3780" s="5">
        <v>0.2</v>
      </c>
      <c r="U3780" s="4">
        <v>8.9969999999999999</v>
      </c>
      <c r="V3780" s="6">
        <v>0.125</v>
      </c>
      <c r="W3780" t="s">
        <v>11579</v>
      </c>
      <c r="X3780">
        <v>2017</v>
      </c>
      <c r="Y3780" s="2">
        <v>11</v>
      </c>
      <c r="Z3780" s="2" t="s">
        <v>11580</v>
      </c>
    </row>
    <row r="3781" spans="1:26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 t="s">
        <v>11029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>
        <v>2</v>
      </c>
      <c r="T3781" s="5">
        <v>0</v>
      </c>
      <c r="U3781" s="4">
        <v>18.211200000000002</v>
      </c>
      <c r="V3781" s="6">
        <v>0.48000000000000009</v>
      </c>
      <c r="W3781" t="s">
        <v>11582</v>
      </c>
      <c r="X3781">
        <v>2017</v>
      </c>
      <c r="Y3781" s="2">
        <v>2</v>
      </c>
      <c r="Z3781" s="2" t="s">
        <v>11580</v>
      </c>
    </row>
    <row r="3782" spans="1:26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 t="s">
        <v>11449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>
        <v>2</v>
      </c>
      <c r="T3782" s="5">
        <v>0</v>
      </c>
      <c r="U3782" s="4">
        <v>10.958399999999999</v>
      </c>
      <c r="V3782" s="6">
        <v>0.04</v>
      </c>
      <c r="W3782" t="s">
        <v>11582</v>
      </c>
      <c r="X3782">
        <v>2014</v>
      </c>
      <c r="Y3782" s="2">
        <v>11</v>
      </c>
      <c r="Z3782" s="2" t="s">
        <v>11580</v>
      </c>
    </row>
    <row r="3783" spans="1:26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 t="s">
        <v>10998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4">
        <v>269.98200000000003</v>
      </c>
      <c r="S3783">
        <v>3</v>
      </c>
      <c r="T3783" s="5">
        <v>0.4</v>
      </c>
      <c r="U3783" s="4">
        <v>40.497300000000003</v>
      </c>
      <c r="V3783" s="6">
        <v>0.15</v>
      </c>
      <c r="W3783" t="s">
        <v>11585</v>
      </c>
      <c r="X3783">
        <v>2015</v>
      </c>
      <c r="Y3783" s="2">
        <v>7</v>
      </c>
      <c r="Z3783" s="2" t="s">
        <v>11580</v>
      </c>
    </row>
    <row r="3784" spans="1:26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 t="s">
        <v>11005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>
        <v>3</v>
      </c>
      <c r="T3784" s="5">
        <v>0.2</v>
      </c>
      <c r="U3784" s="4">
        <v>3.339</v>
      </c>
      <c r="V3784" s="6">
        <v>0.375</v>
      </c>
      <c r="W3784" t="s">
        <v>11579</v>
      </c>
      <c r="X3784">
        <v>2017</v>
      </c>
      <c r="Y3784" s="2">
        <v>11</v>
      </c>
      <c r="Z3784" s="2" t="s">
        <v>11580</v>
      </c>
    </row>
    <row r="3785" spans="1:26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 t="s">
        <v>11005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>
        <v>4</v>
      </c>
      <c r="T3785" s="5">
        <v>0.2</v>
      </c>
      <c r="U3785" s="4">
        <v>-63.005600000000001</v>
      </c>
      <c r="V3785" s="6">
        <v>-8.7500000000000008E-2</v>
      </c>
      <c r="W3785" t="s">
        <v>11579</v>
      </c>
      <c r="X3785">
        <v>2017</v>
      </c>
      <c r="Y3785" s="2">
        <v>11</v>
      </c>
      <c r="Z3785" s="2" t="s">
        <v>11584</v>
      </c>
    </row>
    <row r="3786" spans="1:26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 t="s">
        <v>10939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>
        <v>2</v>
      </c>
      <c r="T3786" s="5">
        <v>0.2</v>
      </c>
      <c r="U3786" s="4">
        <v>8.2848000000000006</v>
      </c>
      <c r="V3786" s="6">
        <v>0.2</v>
      </c>
      <c r="W3786" t="s">
        <v>11579</v>
      </c>
      <c r="X3786">
        <v>2017</v>
      </c>
      <c r="Y3786" s="2">
        <v>7</v>
      </c>
      <c r="Z3786" s="2" t="s">
        <v>11580</v>
      </c>
    </row>
    <row r="3787" spans="1:26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 t="s">
        <v>10981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4">
        <v>3.1320000000000001</v>
      </c>
      <c r="S3787">
        <v>2</v>
      </c>
      <c r="T3787" s="5">
        <v>0.7</v>
      </c>
      <c r="U3787" s="4">
        <v>-2.61</v>
      </c>
      <c r="V3787" s="6">
        <v>-0.83333333333333326</v>
      </c>
      <c r="W3787" t="s">
        <v>11583</v>
      </c>
      <c r="X3787">
        <v>2017</v>
      </c>
      <c r="Y3787" s="2">
        <v>12</v>
      </c>
      <c r="Z3787" s="2" t="s">
        <v>11584</v>
      </c>
    </row>
    <row r="3788" spans="1:26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 t="s">
        <v>10984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4">
        <v>1085.42</v>
      </c>
      <c r="S3788">
        <v>7</v>
      </c>
      <c r="T3788" s="5">
        <v>0</v>
      </c>
      <c r="U3788" s="4">
        <v>282.20920000000001</v>
      </c>
      <c r="V3788" s="6">
        <v>0.26</v>
      </c>
      <c r="W3788" t="s">
        <v>11582</v>
      </c>
      <c r="X3788">
        <v>2016</v>
      </c>
      <c r="Y3788" s="2">
        <v>10</v>
      </c>
      <c r="Z3788" s="2" t="s">
        <v>11580</v>
      </c>
    </row>
    <row r="3789" spans="1:26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 t="s">
        <v>10997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>
        <v>1</v>
      </c>
      <c r="T3789" s="5">
        <v>0.2</v>
      </c>
      <c r="U3789" s="4">
        <v>1.0268999999999999</v>
      </c>
      <c r="V3789" s="6">
        <v>0.26250000000000001</v>
      </c>
      <c r="W3789" t="s">
        <v>11579</v>
      </c>
      <c r="X3789">
        <v>2016</v>
      </c>
      <c r="Y3789" s="2">
        <v>9</v>
      </c>
      <c r="Z3789" s="2" t="s">
        <v>11580</v>
      </c>
    </row>
    <row r="3790" spans="1:26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 t="s">
        <v>10997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>
        <v>3</v>
      </c>
      <c r="T3790" s="5">
        <v>0.2</v>
      </c>
      <c r="U3790" s="4">
        <v>7.0172999999999996</v>
      </c>
      <c r="V3790" s="6">
        <v>0.1125</v>
      </c>
      <c r="W3790" t="s">
        <v>11579</v>
      </c>
      <c r="X3790">
        <v>2016</v>
      </c>
      <c r="Y3790" s="2">
        <v>9</v>
      </c>
      <c r="Z3790" s="2" t="s">
        <v>11580</v>
      </c>
    </row>
    <row r="3791" spans="1:26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 t="s">
        <v>11294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>
        <v>5</v>
      </c>
      <c r="T3791" s="5">
        <v>0</v>
      </c>
      <c r="U3791" s="4">
        <v>9.0054999999999996</v>
      </c>
      <c r="V3791" s="6">
        <v>0.31</v>
      </c>
      <c r="W3791" t="s">
        <v>11582</v>
      </c>
      <c r="X3791">
        <v>2016</v>
      </c>
      <c r="Y3791" s="2">
        <v>4</v>
      </c>
      <c r="Z3791" s="2" t="s">
        <v>11580</v>
      </c>
    </row>
    <row r="3792" spans="1:26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 t="s">
        <v>11098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>
        <v>6</v>
      </c>
      <c r="T3792" s="5">
        <v>0.2</v>
      </c>
      <c r="U3792" s="4">
        <v>67.86</v>
      </c>
      <c r="V3792" s="6">
        <v>0.375</v>
      </c>
      <c r="W3792" t="s">
        <v>11579</v>
      </c>
      <c r="X3792">
        <v>2014</v>
      </c>
      <c r="Y3792" s="2">
        <v>7</v>
      </c>
      <c r="Z3792" s="2" t="s">
        <v>11580</v>
      </c>
    </row>
    <row r="3793" spans="1:26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 t="s">
        <v>11061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>
        <v>3</v>
      </c>
      <c r="T3793" s="5">
        <v>0.7</v>
      </c>
      <c r="U3793" s="4">
        <v>-3.3879000000000001</v>
      </c>
      <c r="V3793" s="6">
        <v>-0.76666666666666672</v>
      </c>
      <c r="W3793" t="s">
        <v>11583</v>
      </c>
      <c r="X3793">
        <v>2015</v>
      </c>
      <c r="Y3793" s="2">
        <v>2</v>
      </c>
      <c r="Z3793" s="2" t="s">
        <v>11584</v>
      </c>
    </row>
    <row r="3794" spans="1:26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 t="s">
        <v>11061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>
        <v>6</v>
      </c>
      <c r="T3794" s="5">
        <v>0.2</v>
      </c>
      <c r="U3794" s="4">
        <v>2.2044000000000001</v>
      </c>
      <c r="V3794" s="6">
        <v>0.13750000000000001</v>
      </c>
      <c r="W3794" t="s">
        <v>11579</v>
      </c>
      <c r="X3794">
        <v>2015</v>
      </c>
      <c r="Y3794" s="2">
        <v>2</v>
      </c>
      <c r="Z3794" s="2" t="s">
        <v>11580</v>
      </c>
    </row>
    <row r="3795" spans="1:26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 t="s">
        <v>10978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>
        <v>3</v>
      </c>
      <c r="T3795" s="5">
        <v>0</v>
      </c>
      <c r="U3795" s="4">
        <v>12.511799999999999</v>
      </c>
      <c r="V3795" s="6">
        <v>0.42</v>
      </c>
      <c r="W3795" t="s">
        <v>11582</v>
      </c>
      <c r="X3795">
        <v>2015</v>
      </c>
      <c r="Y3795" s="2">
        <v>11</v>
      </c>
      <c r="Z3795" s="2" t="s">
        <v>11580</v>
      </c>
    </row>
    <row r="3796" spans="1:26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 t="s">
        <v>11022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>
        <v>1</v>
      </c>
      <c r="T3796" s="5">
        <v>0</v>
      </c>
      <c r="U3796" s="4">
        <v>14.307499999999999</v>
      </c>
      <c r="V3796" s="6">
        <v>0.25</v>
      </c>
      <c r="W3796" t="s">
        <v>11582</v>
      </c>
      <c r="X3796">
        <v>2014</v>
      </c>
      <c r="Y3796" s="2">
        <v>1</v>
      </c>
      <c r="Z3796" s="2" t="s">
        <v>11580</v>
      </c>
    </row>
    <row r="3797" spans="1:26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 t="s">
        <v>11022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4">
        <v>333</v>
      </c>
      <c r="S3797">
        <v>3</v>
      </c>
      <c r="T3797" s="5">
        <v>0.2</v>
      </c>
      <c r="U3797" s="4">
        <v>-16.649999999999999</v>
      </c>
      <c r="V3797" s="6">
        <v>-4.9999999999999996E-2</v>
      </c>
      <c r="W3797" t="s">
        <v>11579</v>
      </c>
      <c r="X3797">
        <v>2014</v>
      </c>
      <c r="Y3797" s="2">
        <v>1</v>
      </c>
      <c r="Z3797" s="2" t="s">
        <v>11584</v>
      </c>
    </row>
    <row r="3798" spans="1:26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 t="s">
        <v>11022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4">
        <v>36.44</v>
      </c>
      <c r="S3798">
        <v>4</v>
      </c>
      <c r="T3798" s="5">
        <v>0</v>
      </c>
      <c r="U3798" s="4">
        <v>12.0252</v>
      </c>
      <c r="V3798" s="6">
        <v>0.33</v>
      </c>
      <c r="W3798" t="s">
        <v>11582</v>
      </c>
      <c r="X3798">
        <v>2014</v>
      </c>
      <c r="Y3798" s="2">
        <v>1</v>
      </c>
      <c r="Z3798" s="2" t="s">
        <v>11580</v>
      </c>
    </row>
    <row r="3799" spans="1:26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 t="s">
        <v>10945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>
        <v>3</v>
      </c>
      <c r="T3799" s="5">
        <v>0.2</v>
      </c>
      <c r="U3799" s="4">
        <v>88.073999999999998</v>
      </c>
      <c r="V3799" s="6">
        <v>0.35000000000000003</v>
      </c>
      <c r="W3799" t="s">
        <v>11579</v>
      </c>
      <c r="X3799">
        <v>2017</v>
      </c>
      <c r="Y3799" s="2">
        <v>9</v>
      </c>
      <c r="Z3799" s="2" t="s">
        <v>11580</v>
      </c>
    </row>
    <row r="3800" spans="1:26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 t="s">
        <v>11062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>
        <v>3</v>
      </c>
      <c r="T3800" s="5">
        <v>0.4</v>
      </c>
      <c r="U3800" s="4">
        <v>-192.04679999999999</v>
      </c>
      <c r="V3800" s="6">
        <v>-0.36666666666666664</v>
      </c>
      <c r="W3800" t="s">
        <v>11585</v>
      </c>
      <c r="X3800">
        <v>2017</v>
      </c>
      <c r="Y3800" s="2">
        <v>11</v>
      </c>
      <c r="Z3800" s="2" t="s">
        <v>11584</v>
      </c>
    </row>
    <row r="3801" spans="1:26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 t="s">
        <v>11062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>
        <v>5</v>
      </c>
      <c r="T3801" s="5">
        <v>0.2</v>
      </c>
      <c r="U3801" s="4">
        <v>118.9965</v>
      </c>
      <c r="V3801" s="6">
        <v>8.7499999999999994E-2</v>
      </c>
      <c r="W3801" t="s">
        <v>11579</v>
      </c>
      <c r="X3801">
        <v>2017</v>
      </c>
      <c r="Y3801" s="2">
        <v>11</v>
      </c>
      <c r="Z3801" s="2" t="s">
        <v>11580</v>
      </c>
    </row>
    <row r="3802" spans="1:26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 t="s">
        <v>11040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4">
        <v>102.592</v>
      </c>
      <c r="S3802">
        <v>1</v>
      </c>
      <c r="T3802" s="5">
        <v>0.2</v>
      </c>
      <c r="U3802" s="4">
        <v>10.2592</v>
      </c>
      <c r="V3802" s="6">
        <v>0.1</v>
      </c>
      <c r="W3802" t="s">
        <v>11579</v>
      </c>
      <c r="X3802">
        <v>2016</v>
      </c>
      <c r="Y3802" s="2">
        <v>10</v>
      </c>
      <c r="Z3802" s="2" t="s">
        <v>11580</v>
      </c>
    </row>
    <row r="3803" spans="1:26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 t="s">
        <v>11040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>
        <v>1</v>
      </c>
      <c r="T3803" s="5">
        <v>0.2</v>
      </c>
      <c r="U3803" s="4">
        <v>5.9598000000000004</v>
      </c>
      <c r="V3803" s="6">
        <v>0.26250000000000001</v>
      </c>
      <c r="W3803" t="s">
        <v>11579</v>
      </c>
      <c r="X3803">
        <v>2016</v>
      </c>
      <c r="Y3803" s="2">
        <v>10</v>
      </c>
      <c r="Z3803" s="2" t="s">
        <v>11580</v>
      </c>
    </row>
    <row r="3804" spans="1:26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 t="s">
        <v>11040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4">
        <v>93.024000000000001</v>
      </c>
      <c r="S3804">
        <v>3</v>
      </c>
      <c r="T3804" s="5">
        <v>0.2</v>
      </c>
      <c r="U3804" s="4">
        <v>33.721200000000003</v>
      </c>
      <c r="V3804" s="6">
        <v>0.36250000000000004</v>
      </c>
      <c r="W3804" t="s">
        <v>11579</v>
      </c>
      <c r="X3804">
        <v>2016</v>
      </c>
      <c r="Y3804" s="2">
        <v>10</v>
      </c>
      <c r="Z3804" s="2" t="s">
        <v>11580</v>
      </c>
    </row>
    <row r="3805" spans="1:26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 t="s">
        <v>11040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4">
        <v>12.768000000000001</v>
      </c>
      <c r="S3805">
        <v>2</v>
      </c>
      <c r="T3805" s="5">
        <v>0.2</v>
      </c>
      <c r="U3805" s="4">
        <v>1.4363999999999999</v>
      </c>
      <c r="V3805" s="6">
        <v>0.11249999999999999</v>
      </c>
      <c r="W3805" t="s">
        <v>11579</v>
      </c>
      <c r="X3805">
        <v>2016</v>
      </c>
      <c r="Y3805" s="2">
        <v>10</v>
      </c>
      <c r="Z3805" s="2" t="s">
        <v>11580</v>
      </c>
    </row>
    <row r="3806" spans="1:26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 t="s">
        <v>11040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>
        <v>4</v>
      </c>
      <c r="T3806" s="5">
        <v>0.2</v>
      </c>
      <c r="U3806" s="4">
        <v>13.128</v>
      </c>
      <c r="V3806" s="6">
        <v>0.375</v>
      </c>
      <c r="W3806" t="s">
        <v>11579</v>
      </c>
      <c r="X3806">
        <v>2016</v>
      </c>
      <c r="Y3806" s="2">
        <v>10</v>
      </c>
      <c r="Z3806" s="2" t="s">
        <v>11580</v>
      </c>
    </row>
    <row r="3807" spans="1:26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 t="s">
        <v>11040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>
        <v>1</v>
      </c>
      <c r="T3807" s="5">
        <v>0.2</v>
      </c>
      <c r="U3807" s="4">
        <v>14.682</v>
      </c>
      <c r="V3807" s="6">
        <v>0.375</v>
      </c>
      <c r="W3807" t="s">
        <v>11579</v>
      </c>
      <c r="X3807">
        <v>2016</v>
      </c>
      <c r="Y3807" s="2">
        <v>10</v>
      </c>
      <c r="Z3807" s="2" t="s">
        <v>11580</v>
      </c>
    </row>
    <row r="3808" spans="1:26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 t="s">
        <v>11063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>
        <v>5</v>
      </c>
      <c r="T3808" s="5">
        <v>0.2</v>
      </c>
      <c r="U3808" s="4">
        <v>1.323</v>
      </c>
      <c r="V3808" s="6">
        <v>0.1125</v>
      </c>
      <c r="W3808" t="s">
        <v>11579</v>
      </c>
      <c r="X3808">
        <v>2015</v>
      </c>
      <c r="Y3808" s="2">
        <v>11</v>
      </c>
      <c r="Z3808" s="2" t="s">
        <v>11580</v>
      </c>
    </row>
    <row r="3809" spans="1:26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 t="s">
        <v>11063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>
        <v>2</v>
      </c>
      <c r="T3809" s="5">
        <v>0.7</v>
      </c>
      <c r="U3809" s="4">
        <v>-4.0157999999999996</v>
      </c>
      <c r="V3809" s="6">
        <v>-0.7666666666666665</v>
      </c>
      <c r="W3809" t="s">
        <v>11583</v>
      </c>
      <c r="X3809">
        <v>2015</v>
      </c>
      <c r="Y3809" s="2">
        <v>11</v>
      </c>
      <c r="Z3809" s="2" t="s">
        <v>11584</v>
      </c>
    </row>
    <row r="3810" spans="1:26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 t="s">
        <v>11063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4">
        <v>4.6619999999999999</v>
      </c>
      <c r="S3810">
        <v>3</v>
      </c>
      <c r="T3810" s="5">
        <v>0.7</v>
      </c>
      <c r="U3810" s="4">
        <v>-3.7296</v>
      </c>
      <c r="V3810" s="6">
        <v>-0.8</v>
      </c>
      <c r="W3810" t="s">
        <v>11583</v>
      </c>
      <c r="X3810">
        <v>2015</v>
      </c>
      <c r="Y3810" s="2">
        <v>11</v>
      </c>
      <c r="Z3810" s="2" t="s">
        <v>11584</v>
      </c>
    </row>
    <row r="3811" spans="1:26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 t="s">
        <v>11063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4">
        <v>523.91999999999996</v>
      </c>
      <c r="S3811">
        <v>5</v>
      </c>
      <c r="T3811" s="5">
        <v>0.2</v>
      </c>
      <c r="U3811" s="4">
        <v>-72.039000000000001</v>
      </c>
      <c r="V3811" s="6">
        <v>-0.13750000000000001</v>
      </c>
      <c r="W3811" t="s">
        <v>11579</v>
      </c>
      <c r="X3811">
        <v>2015</v>
      </c>
      <c r="Y3811" s="2">
        <v>11</v>
      </c>
      <c r="Z3811" s="2" t="s">
        <v>11584</v>
      </c>
    </row>
    <row r="3812" spans="1:26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 t="s">
        <v>11063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>
        <v>1</v>
      </c>
      <c r="T3812" s="5">
        <v>0.2</v>
      </c>
      <c r="U3812" s="4">
        <v>10.0792</v>
      </c>
      <c r="V3812" s="6">
        <v>0.1</v>
      </c>
      <c r="W3812" t="s">
        <v>11579</v>
      </c>
      <c r="X3812">
        <v>2015</v>
      </c>
      <c r="Y3812" s="2">
        <v>11</v>
      </c>
      <c r="Z3812" s="2" t="s">
        <v>11580</v>
      </c>
    </row>
    <row r="3813" spans="1:26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 t="s">
        <v>11063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>
        <v>3</v>
      </c>
      <c r="T3813" s="5">
        <v>0.2</v>
      </c>
      <c r="U3813" s="4">
        <v>16.440300000000001</v>
      </c>
      <c r="V3813" s="6">
        <v>0.1125</v>
      </c>
      <c r="W3813" t="s">
        <v>11579</v>
      </c>
      <c r="X3813">
        <v>2015</v>
      </c>
      <c r="Y3813" s="2">
        <v>11</v>
      </c>
      <c r="Z3813" s="2" t="s">
        <v>11580</v>
      </c>
    </row>
    <row r="3814" spans="1:26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 t="s">
        <v>11296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4">
        <v>25.06</v>
      </c>
      <c r="S3814">
        <v>2</v>
      </c>
      <c r="T3814" s="5">
        <v>0</v>
      </c>
      <c r="U3814" s="4">
        <v>11.7782</v>
      </c>
      <c r="V3814" s="6">
        <v>0.47000000000000003</v>
      </c>
      <c r="W3814" t="s">
        <v>11582</v>
      </c>
      <c r="X3814">
        <v>2017</v>
      </c>
      <c r="Y3814" s="2">
        <v>3</v>
      </c>
      <c r="Z3814" s="2" t="s">
        <v>11580</v>
      </c>
    </row>
    <row r="3815" spans="1:26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 t="s">
        <v>10948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>
        <v>6</v>
      </c>
      <c r="T3815" s="5">
        <v>0.2</v>
      </c>
      <c r="U3815" s="4">
        <v>6.4428000000000001</v>
      </c>
      <c r="V3815" s="6">
        <v>0.32499999999999996</v>
      </c>
      <c r="W3815" t="s">
        <v>11579</v>
      </c>
      <c r="X3815">
        <v>2015</v>
      </c>
      <c r="Y3815" s="2">
        <v>11</v>
      </c>
      <c r="Z3815" s="2" t="s">
        <v>11580</v>
      </c>
    </row>
    <row r="3816" spans="1:26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 t="s">
        <v>10942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>
        <v>5</v>
      </c>
      <c r="T3816" s="5">
        <v>0.2</v>
      </c>
      <c r="U3816" s="4">
        <v>51.497500000000002</v>
      </c>
      <c r="V3816" s="6">
        <v>6.25E-2</v>
      </c>
      <c r="W3816" t="s">
        <v>11579</v>
      </c>
      <c r="X3816">
        <v>2016</v>
      </c>
      <c r="Y3816" s="2">
        <v>7</v>
      </c>
      <c r="Z3816" s="2" t="s">
        <v>11580</v>
      </c>
    </row>
    <row r="3817" spans="1:26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 t="s">
        <v>10942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>
        <v>2</v>
      </c>
      <c r="T3817" s="5">
        <v>0.2</v>
      </c>
      <c r="U3817" s="4">
        <v>4.9950000000000001</v>
      </c>
      <c r="V3817" s="6">
        <v>0.3125</v>
      </c>
      <c r="W3817" t="s">
        <v>11579</v>
      </c>
      <c r="X3817">
        <v>2016</v>
      </c>
      <c r="Y3817" s="2">
        <v>7</v>
      </c>
      <c r="Z3817" s="2" t="s">
        <v>11580</v>
      </c>
    </row>
    <row r="3818" spans="1:26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 t="s">
        <v>11341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4">
        <v>801.96</v>
      </c>
      <c r="S3818">
        <v>2</v>
      </c>
      <c r="T3818" s="5">
        <v>0</v>
      </c>
      <c r="U3818" s="4">
        <v>200.49</v>
      </c>
      <c r="V3818" s="6">
        <v>0.25</v>
      </c>
      <c r="W3818" t="s">
        <v>11582</v>
      </c>
      <c r="X3818">
        <v>2015</v>
      </c>
      <c r="Y3818" s="2">
        <v>9</v>
      </c>
      <c r="Z3818" s="2" t="s">
        <v>11580</v>
      </c>
    </row>
    <row r="3819" spans="1:26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 t="s">
        <v>11341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4">
        <v>59.97</v>
      </c>
      <c r="S3819">
        <v>3</v>
      </c>
      <c r="T3819" s="5">
        <v>0</v>
      </c>
      <c r="U3819" s="4">
        <v>0</v>
      </c>
      <c r="V3819" s="6">
        <v>0</v>
      </c>
      <c r="W3819" t="s">
        <v>11582</v>
      </c>
      <c r="X3819">
        <v>2015</v>
      </c>
      <c r="Y3819" s="2">
        <v>9</v>
      </c>
      <c r="Z3819" s="2" t="s">
        <v>11584</v>
      </c>
    </row>
    <row r="3820" spans="1:26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 t="s">
        <v>11341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>
        <v>7</v>
      </c>
      <c r="T3820" s="5">
        <v>0</v>
      </c>
      <c r="U3820" s="4">
        <v>306.48939999999999</v>
      </c>
      <c r="V3820" s="6">
        <v>0.29000000000000004</v>
      </c>
      <c r="W3820" t="s">
        <v>11582</v>
      </c>
      <c r="X3820">
        <v>2015</v>
      </c>
      <c r="Y3820" s="2">
        <v>9</v>
      </c>
      <c r="Z3820" s="2" t="s">
        <v>11580</v>
      </c>
    </row>
    <row r="3821" spans="1:26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 t="s">
        <v>10978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>
        <v>3</v>
      </c>
      <c r="T3821" s="5">
        <v>0.2</v>
      </c>
      <c r="U3821" s="4">
        <v>4.3254000000000001</v>
      </c>
      <c r="V3821" s="6">
        <v>0.33749999999999997</v>
      </c>
      <c r="W3821" t="s">
        <v>11579</v>
      </c>
      <c r="X3821">
        <v>2017</v>
      </c>
      <c r="Y3821" s="2">
        <v>10</v>
      </c>
      <c r="Z3821" s="2" t="s">
        <v>11580</v>
      </c>
    </row>
    <row r="3822" spans="1:26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 t="s">
        <v>10978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>
        <v>3</v>
      </c>
      <c r="T3822" s="5">
        <v>0.2</v>
      </c>
      <c r="U3822" s="4">
        <v>-15.717599999999999</v>
      </c>
      <c r="V3822" s="6">
        <v>-0.05</v>
      </c>
      <c r="W3822" t="s">
        <v>11579</v>
      </c>
      <c r="X3822">
        <v>2017</v>
      </c>
      <c r="Y3822" s="2">
        <v>10</v>
      </c>
      <c r="Z3822" s="2" t="s">
        <v>11584</v>
      </c>
    </row>
    <row r="3823" spans="1:26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 t="s">
        <v>10978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4">
        <v>18.98</v>
      </c>
      <c r="S3823">
        <v>2</v>
      </c>
      <c r="T3823" s="5">
        <v>0</v>
      </c>
      <c r="U3823" s="4">
        <v>8.9206000000000003</v>
      </c>
      <c r="V3823" s="6">
        <v>0.47000000000000003</v>
      </c>
      <c r="W3823" t="s">
        <v>11582</v>
      </c>
      <c r="X3823">
        <v>2017</v>
      </c>
      <c r="Y3823" s="2">
        <v>10</v>
      </c>
      <c r="Z3823" s="2" t="s">
        <v>11580</v>
      </c>
    </row>
    <row r="3824" spans="1:26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 t="s">
        <v>10978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4">
        <v>18.239999999999998</v>
      </c>
      <c r="S3824">
        <v>6</v>
      </c>
      <c r="T3824" s="5">
        <v>0.2</v>
      </c>
      <c r="U3824" s="4">
        <v>6.1559999999999997</v>
      </c>
      <c r="V3824" s="6">
        <v>0.33750000000000002</v>
      </c>
      <c r="W3824" t="s">
        <v>11579</v>
      </c>
      <c r="X3824">
        <v>2017</v>
      </c>
      <c r="Y3824" s="2">
        <v>10</v>
      </c>
      <c r="Z3824" s="2" t="s">
        <v>11580</v>
      </c>
    </row>
    <row r="3825" spans="1:26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 t="s">
        <v>11080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>
        <v>6</v>
      </c>
      <c r="T3825" s="5">
        <v>0</v>
      </c>
      <c r="U3825" s="4">
        <v>257.71199999999999</v>
      </c>
      <c r="V3825" s="6">
        <v>0.25999999999999995</v>
      </c>
      <c r="W3825" t="s">
        <v>11582</v>
      </c>
      <c r="X3825">
        <v>2015</v>
      </c>
      <c r="Y3825" s="2">
        <v>9</v>
      </c>
      <c r="Z3825" s="2" t="s">
        <v>11580</v>
      </c>
    </row>
    <row r="3826" spans="1:26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 t="s">
        <v>11080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4">
        <v>879.98400000000004</v>
      </c>
      <c r="S3826">
        <v>2</v>
      </c>
      <c r="T3826" s="5">
        <v>0.2</v>
      </c>
      <c r="U3826" s="4">
        <v>329.99400000000003</v>
      </c>
      <c r="V3826" s="6">
        <v>0.375</v>
      </c>
      <c r="W3826" t="s">
        <v>11579</v>
      </c>
      <c r="X3826">
        <v>2015</v>
      </c>
      <c r="Y3826" s="2">
        <v>9</v>
      </c>
      <c r="Z3826" s="2" t="s">
        <v>11580</v>
      </c>
    </row>
    <row r="3827" spans="1:26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 t="s">
        <v>11080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>
        <v>9</v>
      </c>
      <c r="T3827" s="5">
        <v>0.2</v>
      </c>
      <c r="U3827" s="4">
        <v>4.5359999999999996</v>
      </c>
      <c r="V3827" s="6">
        <v>0.34999999999999992</v>
      </c>
      <c r="W3827" t="s">
        <v>11579</v>
      </c>
      <c r="X3827">
        <v>2015</v>
      </c>
      <c r="Y3827" s="2">
        <v>9</v>
      </c>
      <c r="Z3827" s="2" t="s">
        <v>11580</v>
      </c>
    </row>
    <row r="3828" spans="1:26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 t="s">
        <v>11035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>
        <v>10</v>
      </c>
      <c r="T3828" s="5">
        <v>0.2</v>
      </c>
      <c r="U3828" s="4">
        <v>10.744</v>
      </c>
      <c r="V3828" s="6">
        <v>0.1</v>
      </c>
      <c r="W3828" t="s">
        <v>11579</v>
      </c>
      <c r="X3828">
        <v>2014</v>
      </c>
      <c r="Y3828" s="2">
        <v>10</v>
      </c>
      <c r="Z3828" s="2" t="s">
        <v>11580</v>
      </c>
    </row>
    <row r="3829" spans="1:26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 t="s">
        <v>11270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>
        <v>5</v>
      </c>
      <c r="T3829" s="5">
        <v>0</v>
      </c>
      <c r="U3829" s="4">
        <v>423.00850000000003</v>
      </c>
      <c r="V3829" s="6">
        <v>0.28999999999999998</v>
      </c>
      <c r="W3829" t="s">
        <v>11582</v>
      </c>
      <c r="X3829">
        <v>2017</v>
      </c>
      <c r="Y3829" s="2">
        <v>5</v>
      </c>
      <c r="Z3829" s="2" t="s">
        <v>11580</v>
      </c>
    </row>
    <row r="3830" spans="1:26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 t="s">
        <v>11270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4">
        <v>26.64</v>
      </c>
      <c r="S3830">
        <v>1</v>
      </c>
      <c r="T3830" s="5">
        <v>0</v>
      </c>
      <c r="U3830" s="4">
        <v>7.4592000000000001</v>
      </c>
      <c r="V3830" s="6">
        <v>0.27999999999999997</v>
      </c>
      <c r="W3830" t="s">
        <v>11582</v>
      </c>
      <c r="X3830">
        <v>2017</v>
      </c>
      <c r="Y3830" s="2">
        <v>5</v>
      </c>
      <c r="Z3830" s="2" t="s">
        <v>11580</v>
      </c>
    </row>
    <row r="3831" spans="1:26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 t="s">
        <v>11270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>
        <v>2</v>
      </c>
      <c r="T3831" s="5">
        <v>0</v>
      </c>
      <c r="U3831" s="4">
        <v>119.2</v>
      </c>
      <c r="V3831" s="6">
        <v>0.25</v>
      </c>
      <c r="W3831" t="s">
        <v>11582</v>
      </c>
      <c r="X3831">
        <v>2017</v>
      </c>
      <c r="Y3831" s="2">
        <v>5</v>
      </c>
      <c r="Z3831" s="2" t="s">
        <v>11580</v>
      </c>
    </row>
    <row r="3832" spans="1:26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 t="s">
        <v>11270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>
        <v>2</v>
      </c>
      <c r="T3832" s="5">
        <v>0.1</v>
      </c>
      <c r="U3832" s="4">
        <v>18.4604</v>
      </c>
      <c r="V3832" s="6">
        <v>0.21111111111111111</v>
      </c>
      <c r="W3832" t="s">
        <v>11579</v>
      </c>
      <c r="X3832">
        <v>2017</v>
      </c>
      <c r="Y3832" s="2">
        <v>5</v>
      </c>
      <c r="Z3832" s="2" t="s">
        <v>11580</v>
      </c>
    </row>
    <row r="3833" spans="1:26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 t="s">
        <v>11215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4">
        <v>76.14</v>
      </c>
      <c r="S3833">
        <v>3</v>
      </c>
      <c r="T3833" s="5">
        <v>0</v>
      </c>
      <c r="U3833" s="4">
        <v>26.649000000000001</v>
      </c>
      <c r="V3833" s="6">
        <v>0.35000000000000003</v>
      </c>
      <c r="W3833" t="s">
        <v>11582</v>
      </c>
      <c r="X3833">
        <v>2015</v>
      </c>
      <c r="Y3833" s="2">
        <v>11</v>
      </c>
      <c r="Z3833" s="2" t="s">
        <v>11580</v>
      </c>
    </row>
    <row r="3834" spans="1:26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 t="s">
        <v>11215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>
        <v>2</v>
      </c>
      <c r="T3834" s="5">
        <v>0</v>
      </c>
      <c r="U3834" s="4">
        <v>9.3811999999999998</v>
      </c>
      <c r="V3834" s="6">
        <v>0.47</v>
      </c>
      <c r="W3834" t="s">
        <v>11582</v>
      </c>
      <c r="X3834">
        <v>2015</v>
      </c>
      <c r="Y3834" s="2">
        <v>11</v>
      </c>
      <c r="Z3834" s="2" t="s">
        <v>11580</v>
      </c>
    </row>
    <row r="3835" spans="1:26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 t="s">
        <v>10981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>
        <v>5</v>
      </c>
      <c r="T3835" s="5">
        <v>0.4</v>
      </c>
      <c r="U3835" s="4">
        <v>-209.994</v>
      </c>
      <c r="V3835" s="6">
        <v>-0.19999999999999998</v>
      </c>
      <c r="W3835" t="s">
        <v>11585</v>
      </c>
      <c r="X3835">
        <v>2014</v>
      </c>
      <c r="Y3835" s="2">
        <v>11</v>
      </c>
      <c r="Z3835" s="2" t="s">
        <v>11584</v>
      </c>
    </row>
    <row r="3836" spans="1:26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 t="s">
        <v>10981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>
        <v>3</v>
      </c>
      <c r="T3836" s="5">
        <v>0.3</v>
      </c>
      <c r="U3836" s="4">
        <v>-34.9176</v>
      </c>
      <c r="V3836" s="6">
        <v>-5.7142857142857141E-2</v>
      </c>
      <c r="W3836" t="s">
        <v>11585</v>
      </c>
      <c r="X3836">
        <v>2014</v>
      </c>
      <c r="Y3836" s="2">
        <v>11</v>
      </c>
      <c r="Z3836" s="2" t="s">
        <v>11584</v>
      </c>
    </row>
    <row r="3837" spans="1:26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 t="s">
        <v>11027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>
        <v>2</v>
      </c>
      <c r="T3837" s="5">
        <v>0.2</v>
      </c>
      <c r="U3837" s="4">
        <v>0.82879999999999998</v>
      </c>
      <c r="V3837" s="6">
        <v>0.35000000000000003</v>
      </c>
      <c r="W3837" t="s">
        <v>11579</v>
      </c>
      <c r="X3837">
        <v>2014</v>
      </c>
      <c r="Y3837" s="2">
        <v>4</v>
      </c>
      <c r="Z3837" s="2" t="s">
        <v>11580</v>
      </c>
    </row>
    <row r="3838" spans="1:26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 t="s">
        <v>11027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4">
        <v>19.007999999999999</v>
      </c>
      <c r="S3838">
        <v>3</v>
      </c>
      <c r="T3838" s="5">
        <v>0.2</v>
      </c>
      <c r="U3838" s="4">
        <v>6.8903999999999996</v>
      </c>
      <c r="V3838" s="6">
        <v>0.36249999999999999</v>
      </c>
      <c r="W3838" t="s">
        <v>11579</v>
      </c>
      <c r="X3838">
        <v>2014</v>
      </c>
      <c r="Y3838" s="2">
        <v>4</v>
      </c>
      <c r="Z3838" s="2" t="s">
        <v>11580</v>
      </c>
    </row>
    <row r="3839" spans="1:26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 t="s">
        <v>11064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>
        <v>2</v>
      </c>
      <c r="T3839" s="5">
        <v>0.2</v>
      </c>
      <c r="U3839" s="4">
        <v>113.998</v>
      </c>
      <c r="V3839" s="6">
        <v>0.125</v>
      </c>
      <c r="W3839" t="s">
        <v>11579</v>
      </c>
      <c r="X3839">
        <v>2014</v>
      </c>
      <c r="Y3839" s="2">
        <v>7</v>
      </c>
      <c r="Z3839" s="2" t="s">
        <v>11580</v>
      </c>
    </row>
    <row r="3840" spans="1:26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 t="s">
        <v>11064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>
        <v>3</v>
      </c>
      <c r="T3840" s="5">
        <v>0.2</v>
      </c>
      <c r="U3840" s="4">
        <v>-109.5822</v>
      </c>
      <c r="V3840" s="6">
        <v>-0.16250000000000001</v>
      </c>
      <c r="W3840" t="s">
        <v>11579</v>
      </c>
      <c r="X3840">
        <v>2014</v>
      </c>
      <c r="Y3840" s="2">
        <v>7</v>
      </c>
      <c r="Z3840" s="2" t="s">
        <v>11584</v>
      </c>
    </row>
    <row r="3841" spans="1:26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 t="s">
        <v>11064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>
        <v>9</v>
      </c>
      <c r="T3841" s="5">
        <v>0</v>
      </c>
      <c r="U3841" s="4">
        <v>36.182699999999997</v>
      </c>
      <c r="V3841" s="6">
        <v>0.27</v>
      </c>
      <c r="W3841" t="s">
        <v>11582</v>
      </c>
      <c r="X3841">
        <v>2014</v>
      </c>
      <c r="Y3841" s="2">
        <v>7</v>
      </c>
      <c r="Z3841" s="2" t="s">
        <v>11580</v>
      </c>
    </row>
    <row r="3842" spans="1:26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 t="s">
        <v>11064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4">
        <v>170.97</v>
      </c>
      <c r="S3842">
        <v>3</v>
      </c>
      <c r="T3842" s="5">
        <v>0</v>
      </c>
      <c r="U3842" s="4">
        <v>70.097700000000003</v>
      </c>
      <c r="V3842" s="6">
        <v>0.41000000000000003</v>
      </c>
      <c r="W3842" t="s">
        <v>11582</v>
      </c>
      <c r="X3842">
        <v>2014</v>
      </c>
      <c r="Y3842" s="2">
        <v>7</v>
      </c>
      <c r="Z3842" s="2" t="s">
        <v>11580</v>
      </c>
    </row>
    <row r="3843" spans="1:26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 t="s">
        <v>11082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>
        <v>3</v>
      </c>
      <c r="T3843" s="5">
        <v>0.2</v>
      </c>
      <c r="U3843" s="4">
        <v>10.647</v>
      </c>
      <c r="V3843" s="6">
        <v>6.25E-2</v>
      </c>
      <c r="W3843" t="s">
        <v>11579</v>
      </c>
      <c r="X3843">
        <v>2014</v>
      </c>
      <c r="Y3843" s="2">
        <v>6</v>
      </c>
      <c r="Z3843" s="2" t="s">
        <v>11580</v>
      </c>
    </row>
    <row r="3844" spans="1:26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 t="s">
        <v>10941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>
        <v>2</v>
      </c>
      <c r="T3844" s="5">
        <v>0.2</v>
      </c>
      <c r="U3844" s="4">
        <v>2.2450000000000001</v>
      </c>
      <c r="V3844" s="6">
        <v>0.3125</v>
      </c>
      <c r="W3844" t="s">
        <v>11579</v>
      </c>
      <c r="X3844">
        <v>2014</v>
      </c>
      <c r="Y3844" s="2">
        <v>10</v>
      </c>
      <c r="Z3844" s="2" t="s">
        <v>11580</v>
      </c>
    </row>
    <row r="3845" spans="1:26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 t="s">
        <v>10941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4">
        <v>6.28</v>
      </c>
      <c r="S3845">
        <v>2</v>
      </c>
      <c r="T3845" s="5">
        <v>0</v>
      </c>
      <c r="U3845" s="4">
        <v>6.2799999999999995E-2</v>
      </c>
      <c r="V3845" s="6">
        <v>9.9999999999999985E-3</v>
      </c>
      <c r="W3845" t="s">
        <v>11582</v>
      </c>
      <c r="X3845">
        <v>2014</v>
      </c>
      <c r="Y3845" s="2">
        <v>10</v>
      </c>
      <c r="Z3845" s="2" t="s">
        <v>11580</v>
      </c>
    </row>
    <row r="3846" spans="1:26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 t="s">
        <v>10941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>
        <v>2</v>
      </c>
      <c r="T3846" s="5">
        <v>0</v>
      </c>
      <c r="U3846" s="4">
        <v>14.4222</v>
      </c>
      <c r="V3846" s="6">
        <v>0.03</v>
      </c>
      <c r="W3846" t="s">
        <v>11582</v>
      </c>
      <c r="X3846">
        <v>2014</v>
      </c>
      <c r="Y3846" s="2">
        <v>10</v>
      </c>
      <c r="Z3846" s="2" t="s">
        <v>11580</v>
      </c>
    </row>
    <row r="3847" spans="1:26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 t="s">
        <v>10941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>
        <v>6</v>
      </c>
      <c r="T3847" s="5">
        <v>0.15</v>
      </c>
      <c r="U3847" s="4">
        <v>-36.293999999999997</v>
      </c>
      <c r="V3847" s="6">
        <v>-5.8823529411764698E-2</v>
      </c>
      <c r="W3847" t="s">
        <v>11579</v>
      </c>
      <c r="X3847">
        <v>2014</v>
      </c>
      <c r="Y3847" s="2">
        <v>10</v>
      </c>
      <c r="Z3847" s="2" t="s">
        <v>11584</v>
      </c>
    </row>
    <row r="3848" spans="1:26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 t="s">
        <v>10941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>
        <v>5</v>
      </c>
      <c r="T3848" s="5">
        <v>0</v>
      </c>
      <c r="U3848" s="4">
        <v>38.177999999999997</v>
      </c>
      <c r="V3848" s="6">
        <v>0.26999999999999996</v>
      </c>
      <c r="W3848" t="s">
        <v>11582</v>
      </c>
      <c r="X3848">
        <v>2014</v>
      </c>
      <c r="Y3848" s="2">
        <v>10</v>
      </c>
      <c r="Z3848" s="2" t="s">
        <v>11580</v>
      </c>
    </row>
    <row r="3849" spans="1:26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 t="s">
        <v>11259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>
        <v>3</v>
      </c>
      <c r="T3849" s="5">
        <v>0</v>
      </c>
      <c r="U3849" s="4">
        <v>0</v>
      </c>
      <c r="V3849" s="6">
        <v>0</v>
      </c>
      <c r="W3849" t="s">
        <v>11582</v>
      </c>
      <c r="X3849">
        <v>2017</v>
      </c>
      <c r="Y3849" s="2">
        <v>11</v>
      </c>
      <c r="Z3849" s="2" t="s">
        <v>11584</v>
      </c>
    </row>
    <row r="3850" spans="1:26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 t="s">
        <v>11265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4">
        <v>691.96</v>
      </c>
      <c r="S3850">
        <v>4</v>
      </c>
      <c r="T3850" s="5">
        <v>0</v>
      </c>
      <c r="U3850" s="4">
        <v>318.30160000000001</v>
      </c>
      <c r="V3850" s="6">
        <v>0.45999999999999996</v>
      </c>
      <c r="W3850" t="s">
        <v>11582</v>
      </c>
      <c r="X3850">
        <v>2017</v>
      </c>
      <c r="Y3850" s="2">
        <v>9</v>
      </c>
      <c r="Z3850" s="2" t="s">
        <v>11580</v>
      </c>
    </row>
    <row r="3851" spans="1:26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 t="s">
        <v>11265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>
        <v>5</v>
      </c>
      <c r="T3851" s="5">
        <v>0</v>
      </c>
      <c r="U3851" s="4">
        <v>15.378</v>
      </c>
      <c r="V3851" s="6">
        <v>0.43999999999999995</v>
      </c>
      <c r="W3851" t="s">
        <v>11582</v>
      </c>
      <c r="X3851">
        <v>2017</v>
      </c>
      <c r="Y3851" s="2">
        <v>9</v>
      </c>
      <c r="Z3851" s="2" t="s">
        <v>11580</v>
      </c>
    </row>
    <row r="3852" spans="1:26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 t="s">
        <v>11373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>
        <v>7</v>
      </c>
      <c r="T3852" s="5">
        <v>0</v>
      </c>
      <c r="U3852" s="4">
        <v>40.401200000000003</v>
      </c>
      <c r="V3852" s="6">
        <v>0.47000000000000008</v>
      </c>
      <c r="W3852" t="s">
        <v>11582</v>
      </c>
      <c r="X3852">
        <v>2015</v>
      </c>
      <c r="Y3852" s="2">
        <v>12</v>
      </c>
      <c r="Z3852" s="2" t="s">
        <v>11580</v>
      </c>
    </row>
    <row r="3853" spans="1:26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 t="s">
        <v>11386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>
        <v>2</v>
      </c>
      <c r="T3853" s="5">
        <v>0</v>
      </c>
      <c r="U3853" s="4">
        <v>14.500999999999999</v>
      </c>
      <c r="V3853" s="6">
        <v>0.17</v>
      </c>
      <c r="W3853" t="s">
        <v>11582</v>
      </c>
      <c r="X3853">
        <v>2015</v>
      </c>
      <c r="Y3853" s="2">
        <v>9</v>
      </c>
      <c r="Z3853" s="2" t="s">
        <v>11580</v>
      </c>
    </row>
    <row r="3854" spans="1:26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 t="s">
        <v>11065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>
        <v>8</v>
      </c>
      <c r="T3854" s="5">
        <v>0.8</v>
      </c>
      <c r="U3854" s="4">
        <v>-53.708799999999997</v>
      </c>
      <c r="V3854" s="6">
        <v>-1.6</v>
      </c>
      <c r="W3854" t="s">
        <v>11583</v>
      </c>
      <c r="X3854">
        <v>2017</v>
      </c>
      <c r="Y3854" s="2">
        <v>11</v>
      </c>
      <c r="Z3854" s="2" t="s">
        <v>11584</v>
      </c>
    </row>
    <row r="3855" spans="1:26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 t="s">
        <v>11000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4">
        <v>4.95</v>
      </c>
      <c r="S3855">
        <v>1</v>
      </c>
      <c r="T3855" s="5">
        <v>0</v>
      </c>
      <c r="U3855" s="4">
        <v>2.1779999999999999</v>
      </c>
      <c r="V3855" s="6">
        <v>0.43999999999999995</v>
      </c>
      <c r="W3855" t="s">
        <v>11582</v>
      </c>
      <c r="X3855">
        <v>2017</v>
      </c>
      <c r="Y3855" s="2">
        <v>6</v>
      </c>
      <c r="Z3855" s="2" t="s">
        <v>11580</v>
      </c>
    </row>
    <row r="3856" spans="1:26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 t="s">
        <v>11000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4">
        <v>26.4</v>
      </c>
      <c r="S3856">
        <v>5</v>
      </c>
      <c r="T3856" s="5">
        <v>0</v>
      </c>
      <c r="U3856" s="4">
        <v>0</v>
      </c>
      <c r="V3856" s="6">
        <v>0</v>
      </c>
      <c r="W3856" t="s">
        <v>11582</v>
      </c>
      <c r="X3856">
        <v>2017</v>
      </c>
      <c r="Y3856" s="2">
        <v>6</v>
      </c>
      <c r="Z3856" s="2" t="s">
        <v>11584</v>
      </c>
    </row>
    <row r="3857" spans="1:26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 t="s">
        <v>10980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>
        <v>3</v>
      </c>
      <c r="T3857" s="5">
        <v>0.8</v>
      </c>
      <c r="U3857" s="4">
        <v>-6.2370000000000001</v>
      </c>
      <c r="V3857" s="6">
        <v>-1.75</v>
      </c>
      <c r="W3857" t="s">
        <v>11583</v>
      </c>
      <c r="X3857">
        <v>2017</v>
      </c>
      <c r="Y3857" s="2">
        <v>10</v>
      </c>
      <c r="Z3857" s="2" t="s">
        <v>11584</v>
      </c>
    </row>
    <row r="3858" spans="1:26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 t="s">
        <v>10980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>
        <v>5</v>
      </c>
      <c r="T3858" s="5">
        <v>0.2</v>
      </c>
      <c r="U3858" s="4">
        <v>51.497500000000002</v>
      </c>
      <c r="V3858" s="6">
        <v>6.25E-2</v>
      </c>
      <c r="W3858" t="s">
        <v>11579</v>
      </c>
      <c r="X3858">
        <v>2017</v>
      </c>
      <c r="Y3858" s="2">
        <v>10</v>
      </c>
      <c r="Z3858" s="2" t="s">
        <v>11580</v>
      </c>
    </row>
    <row r="3859" spans="1:26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 t="s">
        <v>10980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>
        <v>3</v>
      </c>
      <c r="T3859" s="5">
        <v>0.2</v>
      </c>
      <c r="U3859" s="4">
        <v>0.89880000000000004</v>
      </c>
      <c r="V3859" s="6">
        <v>8.7500000000000008E-2</v>
      </c>
      <c r="W3859" t="s">
        <v>11579</v>
      </c>
      <c r="X3859">
        <v>2017</v>
      </c>
      <c r="Y3859" s="2">
        <v>10</v>
      </c>
      <c r="Z3859" s="2" t="s">
        <v>11580</v>
      </c>
    </row>
    <row r="3860" spans="1:26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 t="s">
        <v>11450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4">
        <v>447.94400000000002</v>
      </c>
      <c r="S3860">
        <v>7</v>
      </c>
      <c r="T3860" s="5">
        <v>0.2</v>
      </c>
      <c r="U3860" s="4">
        <v>89.588800000000006</v>
      </c>
      <c r="V3860" s="6">
        <v>0.2</v>
      </c>
      <c r="W3860" t="s">
        <v>11579</v>
      </c>
      <c r="X3860">
        <v>2014</v>
      </c>
      <c r="Y3860" s="2">
        <v>12</v>
      </c>
      <c r="Z3860" s="2" t="s">
        <v>11580</v>
      </c>
    </row>
    <row r="3861" spans="1:26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 t="s">
        <v>11020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>
        <v>3</v>
      </c>
      <c r="T3861" s="5">
        <v>0.5</v>
      </c>
      <c r="U3861" s="4">
        <v>-269.33760000000001</v>
      </c>
      <c r="V3861" s="6">
        <v>-0.56000000000000005</v>
      </c>
      <c r="W3861" t="s">
        <v>11583</v>
      </c>
      <c r="X3861">
        <v>2017</v>
      </c>
      <c r="Y3861" s="2">
        <v>2</v>
      </c>
      <c r="Z3861" s="2" t="s">
        <v>11584</v>
      </c>
    </row>
    <row r="3862" spans="1:26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 t="s">
        <v>11020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4">
        <v>124.792</v>
      </c>
      <c r="S3862">
        <v>1</v>
      </c>
      <c r="T3862" s="5">
        <v>0.2</v>
      </c>
      <c r="U3862" s="4">
        <v>10.9193</v>
      </c>
      <c r="V3862" s="6">
        <v>8.7499999999999994E-2</v>
      </c>
      <c r="W3862" t="s">
        <v>11579</v>
      </c>
      <c r="X3862">
        <v>2017</v>
      </c>
      <c r="Y3862" s="2">
        <v>2</v>
      </c>
      <c r="Z3862" s="2" t="s">
        <v>11580</v>
      </c>
    </row>
    <row r="3863" spans="1:26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 t="s">
        <v>11202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4">
        <v>40.176000000000002</v>
      </c>
      <c r="S3863">
        <v>3</v>
      </c>
      <c r="T3863" s="5">
        <v>0.2</v>
      </c>
      <c r="U3863" s="4">
        <v>14.563800000000001</v>
      </c>
      <c r="V3863" s="6">
        <v>0.36249999999999999</v>
      </c>
      <c r="W3863" t="s">
        <v>11579</v>
      </c>
      <c r="X3863">
        <v>2014</v>
      </c>
      <c r="Y3863" s="2">
        <v>5</v>
      </c>
      <c r="Z3863" s="2" t="s">
        <v>11580</v>
      </c>
    </row>
    <row r="3864" spans="1:26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 t="s">
        <v>11202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>
        <v>3</v>
      </c>
      <c r="T3864" s="5">
        <v>0.2</v>
      </c>
      <c r="U3864" s="4">
        <v>3.9498000000000002</v>
      </c>
      <c r="V3864" s="6">
        <v>0.36249999999999999</v>
      </c>
      <c r="W3864" t="s">
        <v>11579</v>
      </c>
      <c r="X3864">
        <v>2014</v>
      </c>
      <c r="Y3864" s="2">
        <v>5</v>
      </c>
      <c r="Z3864" s="2" t="s">
        <v>11580</v>
      </c>
    </row>
    <row r="3865" spans="1:26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 t="s">
        <v>11022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4">
        <v>10.64</v>
      </c>
      <c r="S3865">
        <v>4</v>
      </c>
      <c r="T3865" s="5">
        <v>0</v>
      </c>
      <c r="U3865" s="4">
        <v>2.7664</v>
      </c>
      <c r="V3865" s="6">
        <v>0.26</v>
      </c>
      <c r="W3865" t="s">
        <v>11582</v>
      </c>
      <c r="X3865">
        <v>2017</v>
      </c>
      <c r="Y3865" s="2">
        <v>10</v>
      </c>
      <c r="Z3865" s="2" t="s">
        <v>11580</v>
      </c>
    </row>
    <row r="3866" spans="1:26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 t="s">
        <v>11066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4">
        <v>151.96</v>
      </c>
      <c r="S3866">
        <v>5</v>
      </c>
      <c r="T3866" s="5">
        <v>0.6</v>
      </c>
      <c r="U3866" s="4">
        <v>-182.352</v>
      </c>
      <c r="V3866" s="6">
        <v>-1.2</v>
      </c>
      <c r="W3866" t="s">
        <v>11583</v>
      </c>
      <c r="X3866">
        <v>2015</v>
      </c>
      <c r="Y3866" s="2">
        <v>11</v>
      </c>
      <c r="Z3866" s="2" t="s">
        <v>11584</v>
      </c>
    </row>
    <row r="3867" spans="1:26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 t="s">
        <v>11000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>
        <v>2</v>
      </c>
      <c r="T3867" s="5">
        <v>0</v>
      </c>
      <c r="U3867" s="4">
        <v>38.08</v>
      </c>
      <c r="V3867" s="6">
        <v>0.16</v>
      </c>
      <c r="W3867" t="s">
        <v>11582</v>
      </c>
      <c r="X3867">
        <v>2014</v>
      </c>
      <c r="Y3867" s="2">
        <v>7</v>
      </c>
      <c r="Z3867" s="2" t="s">
        <v>11580</v>
      </c>
    </row>
    <row r="3868" spans="1:26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 t="s">
        <v>11445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>
        <v>6</v>
      </c>
      <c r="T3868" s="5">
        <v>0</v>
      </c>
      <c r="U3868" s="4">
        <v>55.922400000000003</v>
      </c>
      <c r="V3868" s="6">
        <v>0.36</v>
      </c>
      <c r="W3868" t="s">
        <v>11582</v>
      </c>
      <c r="X3868">
        <v>2017</v>
      </c>
      <c r="Y3868" s="2">
        <v>4</v>
      </c>
      <c r="Z3868" s="2" t="s">
        <v>11580</v>
      </c>
    </row>
    <row r="3869" spans="1:26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 t="s">
        <v>11130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>
        <v>9</v>
      </c>
      <c r="T3869" s="5">
        <v>0</v>
      </c>
      <c r="U3869" s="4">
        <v>63.7776</v>
      </c>
      <c r="V3869" s="6">
        <v>0.43</v>
      </c>
      <c r="W3869" t="s">
        <v>11582</v>
      </c>
      <c r="X3869">
        <v>2015</v>
      </c>
      <c r="Y3869" s="2">
        <v>10</v>
      </c>
      <c r="Z3869" s="2" t="s">
        <v>11580</v>
      </c>
    </row>
    <row r="3870" spans="1:26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 t="s">
        <v>11130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4">
        <v>240.78399999999999</v>
      </c>
      <c r="S3870">
        <v>1</v>
      </c>
      <c r="T3870" s="5">
        <v>0.2</v>
      </c>
      <c r="U3870" s="4">
        <v>27.088200000000001</v>
      </c>
      <c r="V3870" s="6">
        <v>0.1125</v>
      </c>
      <c r="W3870" t="s">
        <v>11579</v>
      </c>
      <c r="X3870">
        <v>2015</v>
      </c>
      <c r="Y3870" s="2">
        <v>10</v>
      </c>
      <c r="Z3870" s="2" t="s">
        <v>11580</v>
      </c>
    </row>
    <row r="3871" spans="1:26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 t="s">
        <v>11130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>
        <v>7</v>
      </c>
      <c r="T3871" s="5">
        <v>0.2</v>
      </c>
      <c r="U3871" s="4">
        <v>16.7972</v>
      </c>
      <c r="V3871" s="6">
        <v>8.7500000000000008E-2</v>
      </c>
      <c r="W3871" t="s">
        <v>11579</v>
      </c>
      <c r="X3871">
        <v>2015</v>
      </c>
      <c r="Y3871" s="2">
        <v>10</v>
      </c>
      <c r="Z3871" s="2" t="s">
        <v>11580</v>
      </c>
    </row>
    <row r="3872" spans="1:26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 t="s">
        <v>11130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>
        <v>2</v>
      </c>
      <c r="T3872" s="5">
        <v>0</v>
      </c>
      <c r="U3872" s="4">
        <v>5.6643999999999997</v>
      </c>
      <c r="V3872" s="6">
        <v>0.48999999999999994</v>
      </c>
      <c r="W3872" t="s">
        <v>11582</v>
      </c>
      <c r="X3872">
        <v>2015</v>
      </c>
      <c r="Y3872" s="2">
        <v>10</v>
      </c>
      <c r="Z3872" s="2" t="s">
        <v>11580</v>
      </c>
    </row>
    <row r="3873" spans="1:26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 t="s">
        <v>11130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>
        <v>4</v>
      </c>
      <c r="T3873" s="5">
        <v>0</v>
      </c>
      <c r="U3873" s="4">
        <v>5.6639999999999997</v>
      </c>
      <c r="V3873" s="6">
        <v>0.47999999999999993</v>
      </c>
      <c r="W3873" t="s">
        <v>11582</v>
      </c>
      <c r="X3873">
        <v>2015</v>
      </c>
      <c r="Y3873" s="2">
        <v>10</v>
      </c>
      <c r="Z3873" s="2" t="s">
        <v>11580</v>
      </c>
    </row>
    <row r="3874" spans="1:26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 t="s">
        <v>11130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>
        <v>3</v>
      </c>
      <c r="T3874" s="5">
        <v>0.2</v>
      </c>
      <c r="U3874" s="4">
        <v>42.117600000000003</v>
      </c>
      <c r="V3874" s="6">
        <v>0.05</v>
      </c>
      <c r="W3874" t="s">
        <v>11579</v>
      </c>
      <c r="X3874">
        <v>2015</v>
      </c>
      <c r="Y3874" s="2">
        <v>10</v>
      </c>
      <c r="Z3874" s="2" t="s">
        <v>11580</v>
      </c>
    </row>
    <row r="3875" spans="1:26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 t="s">
        <v>11067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>
        <v>3</v>
      </c>
      <c r="T3875" s="5">
        <v>0.2</v>
      </c>
      <c r="U3875" s="4">
        <v>7.6284000000000001</v>
      </c>
      <c r="V3875" s="6">
        <v>0.32500000000000001</v>
      </c>
      <c r="W3875" t="s">
        <v>11579</v>
      </c>
      <c r="X3875">
        <v>2016</v>
      </c>
      <c r="Y3875" s="2">
        <v>9</v>
      </c>
      <c r="Z3875" s="2" t="s">
        <v>11580</v>
      </c>
    </row>
    <row r="3876" spans="1:26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 t="s">
        <v>11067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>
        <v>7</v>
      </c>
      <c r="T3876" s="5">
        <v>0.7</v>
      </c>
      <c r="U3876" s="4">
        <v>-63.109200000000001</v>
      </c>
      <c r="V3876" s="6">
        <v>-0.73333333333333328</v>
      </c>
      <c r="W3876" t="s">
        <v>11583</v>
      </c>
      <c r="X3876">
        <v>2016</v>
      </c>
      <c r="Y3876" s="2">
        <v>9</v>
      </c>
      <c r="Z3876" s="2" t="s">
        <v>11584</v>
      </c>
    </row>
    <row r="3877" spans="1:26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 t="s">
        <v>11067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>
        <v>2</v>
      </c>
      <c r="T3877" s="5">
        <v>0.2</v>
      </c>
      <c r="U3877" s="4">
        <v>6.7990000000000004</v>
      </c>
      <c r="V3877" s="6">
        <v>6.25E-2</v>
      </c>
      <c r="W3877" t="s">
        <v>11579</v>
      </c>
      <c r="X3877">
        <v>2016</v>
      </c>
      <c r="Y3877" s="2">
        <v>9</v>
      </c>
      <c r="Z3877" s="2" t="s">
        <v>11580</v>
      </c>
    </row>
    <row r="3878" spans="1:26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 t="s">
        <v>11067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4">
        <v>10.272</v>
      </c>
      <c r="S3878">
        <v>3</v>
      </c>
      <c r="T3878" s="5">
        <v>0.2</v>
      </c>
      <c r="U3878" s="4">
        <v>3.21</v>
      </c>
      <c r="V3878" s="6">
        <v>0.3125</v>
      </c>
      <c r="W3878" t="s">
        <v>11579</v>
      </c>
      <c r="X3878">
        <v>2016</v>
      </c>
      <c r="Y3878" s="2">
        <v>9</v>
      </c>
      <c r="Z3878" s="2" t="s">
        <v>11580</v>
      </c>
    </row>
    <row r="3879" spans="1:26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 t="s">
        <v>10996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>
        <v>5</v>
      </c>
      <c r="T3879" s="5">
        <v>0.7</v>
      </c>
      <c r="U3879" s="4">
        <v>-26.733000000000001</v>
      </c>
      <c r="V3879" s="6">
        <v>-0.70000000000000007</v>
      </c>
      <c r="W3879" t="s">
        <v>11583</v>
      </c>
      <c r="X3879">
        <v>2016</v>
      </c>
      <c r="Y3879" s="2">
        <v>10</v>
      </c>
      <c r="Z3879" s="2" t="s">
        <v>11584</v>
      </c>
    </row>
    <row r="3880" spans="1:26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 t="s">
        <v>11079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>
        <v>4</v>
      </c>
      <c r="T3880" s="5">
        <v>0.2</v>
      </c>
      <c r="U3880" s="4">
        <v>3.7223999999999999</v>
      </c>
      <c r="V3880" s="6">
        <v>7.4999999999999997E-2</v>
      </c>
      <c r="W3880" t="s">
        <v>11579</v>
      </c>
      <c r="X3880">
        <v>2014</v>
      </c>
      <c r="Y3880" s="2">
        <v>4</v>
      </c>
      <c r="Z3880" s="2" t="s">
        <v>11580</v>
      </c>
    </row>
    <row r="3881" spans="1:26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 t="s">
        <v>11079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4">
        <v>52.095999999999997</v>
      </c>
      <c r="S3881">
        <v>4</v>
      </c>
      <c r="T3881" s="5">
        <v>0.2</v>
      </c>
      <c r="U3881" s="4">
        <v>3.9072</v>
      </c>
      <c r="V3881" s="6">
        <v>7.5000000000000011E-2</v>
      </c>
      <c r="W3881" t="s">
        <v>11579</v>
      </c>
      <c r="X3881">
        <v>2014</v>
      </c>
      <c r="Y3881" s="2">
        <v>4</v>
      </c>
      <c r="Z3881" s="2" t="s">
        <v>11580</v>
      </c>
    </row>
    <row r="3882" spans="1:26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 t="s">
        <v>11068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4">
        <v>9.5679999999999996</v>
      </c>
      <c r="S3882">
        <v>2</v>
      </c>
      <c r="T3882" s="5">
        <v>0.2</v>
      </c>
      <c r="U3882" s="4">
        <v>2.99</v>
      </c>
      <c r="V3882" s="6">
        <v>0.31250000000000006</v>
      </c>
      <c r="W3882" t="s">
        <v>11579</v>
      </c>
      <c r="X3882">
        <v>2015</v>
      </c>
      <c r="Y3882" s="2">
        <v>6</v>
      </c>
      <c r="Z3882" s="2" t="s">
        <v>11580</v>
      </c>
    </row>
    <row r="3883" spans="1:26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 t="s">
        <v>11068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>
        <v>2</v>
      </c>
      <c r="T3883" s="5">
        <v>0.2</v>
      </c>
      <c r="U3883" s="4">
        <v>-19.5624</v>
      </c>
      <c r="V3883" s="6">
        <v>-0.23750000000000002</v>
      </c>
      <c r="W3883" t="s">
        <v>11579</v>
      </c>
      <c r="X3883">
        <v>2015</v>
      </c>
      <c r="Y3883" s="2">
        <v>6</v>
      </c>
      <c r="Z3883" s="2" t="s">
        <v>11584</v>
      </c>
    </row>
    <row r="3884" spans="1:26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 t="s">
        <v>11068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4">
        <v>364.70400000000001</v>
      </c>
      <c r="S3884">
        <v>6</v>
      </c>
      <c r="T3884" s="5">
        <v>0.2</v>
      </c>
      <c r="U3884" s="4">
        <v>-36.470399999999998</v>
      </c>
      <c r="V3884" s="6">
        <v>-9.9999999999999992E-2</v>
      </c>
      <c r="W3884" t="s">
        <v>11579</v>
      </c>
      <c r="X3884">
        <v>2015</v>
      </c>
      <c r="Y3884" s="2">
        <v>6</v>
      </c>
      <c r="Z3884" s="2" t="s">
        <v>11584</v>
      </c>
    </row>
    <row r="3885" spans="1:26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 t="s">
        <v>11068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4">
        <v>40.256</v>
      </c>
      <c r="S3885">
        <v>4</v>
      </c>
      <c r="T3885" s="5">
        <v>0.2</v>
      </c>
      <c r="U3885" s="4">
        <v>11.070399999999999</v>
      </c>
      <c r="V3885" s="6">
        <v>0.27499999999999997</v>
      </c>
      <c r="W3885" t="s">
        <v>11579</v>
      </c>
      <c r="X3885">
        <v>2015</v>
      </c>
      <c r="Y3885" s="2">
        <v>6</v>
      </c>
      <c r="Z3885" s="2" t="s">
        <v>11580</v>
      </c>
    </row>
    <row r="3886" spans="1:26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 t="s">
        <v>11120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>
        <v>3</v>
      </c>
      <c r="T3886" s="5">
        <v>0.2</v>
      </c>
      <c r="U3886" s="4">
        <v>0.38219999999999998</v>
      </c>
      <c r="V3886" s="6">
        <v>8.7499999999999994E-2</v>
      </c>
      <c r="W3886" t="s">
        <v>11579</v>
      </c>
      <c r="X3886">
        <v>2014</v>
      </c>
      <c r="Y3886" s="2">
        <v>7</v>
      </c>
      <c r="Z3886" s="2" t="s">
        <v>11580</v>
      </c>
    </row>
    <row r="3887" spans="1:26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 t="s">
        <v>11020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>
        <v>4</v>
      </c>
      <c r="T3887" s="5">
        <v>0.8</v>
      </c>
      <c r="U3887" s="4">
        <v>-20.617599999999999</v>
      </c>
      <c r="V3887" s="6">
        <v>-1.7</v>
      </c>
      <c r="W3887" t="s">
        <v>11583</v>
      </c>
      <c r="X3887">
        <v>2017</v>
      </c>
      <c r="Y3887" s="2">
        <v>1</v>
      </c>
      <c r="Z3887" s="2" t="s">
        <v>11584</v>
      </c>
    </row>
    <row r="3888" spans="1:26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 t="s">
        <v>11451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4">
        <v>134.85</v>
      </c>
      <c r="S3888">
        <v>3</v>
      </c>
      <c r="T3888" s="5">
        <v>0</v>
      </c>
      <c r="U3888" s="4">
        <v>37.758000000000003</v>
      </c>
      <c r="V3888" s="6">
        <v>0.28000000000000003</v>
      </c>
      <c r="W3888" t="s">
        <v>11582</v>
      </c>
      <c r="X3888">
        <v>2016</v>
      </c>
      <c r="Y3888" s="2">
        <v>3</v>
      </c>
      <c r="Z3888" s="2" t="s">
        <v>11580</v>
      </c>
    </row>
    <row r="3889" spans="1:26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 t="s">
        <v>11316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>
        <v>2</v>
      </c>
      <c r="T3889" s="5">
        <v>0</v>
      </c>
      <c r="U3889" s="4">
        <v>2.6536</v>
      </c>
      <c r="V3889" s="6">
        <v>0.31</v>
      </c>
      <c r="W3889" t="s">
        <v>11582</v>
      </c>
      <c r="X3889">
        <v>2014</v>
      </c>
      <c r="Y3889" s="2">
        <v>6</v>
      </c>
      <c r="Z3889" s="2" t="s">
        <v>11580</v>
      </c>
    </row>
    <row r="3890" spans="1:26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 t="s">
        <v>11316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>
        <v>3</v>
      </c>
      <c r="T3890" s="5">
        <v>0</v>
      </c>
      <c r="U3890" s="4">
        <v>67.191599999999994</v>
      </c>
      <c r="V3890" s="6">
        <v>0.27999999999999997</v>
      </c>
      <c r="W3890" t="s">
        <v>11582</v>
      </c>
      <c r="X3890">
        <v>2014</v>
      </c>
      <c r="Y3890" s="2">
        <v>6</v>
      </c>
      <c r="Z3890" s="2" t="s">
        <v>11580</v>
      </c>
    </row>
    <row r="3891" spans="1:26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 t="s">
        <v>11316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>
        <v>2</v>
      </c>
      <c r="T3891" s="5">
        <v>0</v>
      </c>
      <c r="U3891" s="4">
        <v>107.08199999999999</v>
      </c>
      <c r="V3891" s="6">
        <v>0.3</v>
      </c>
      <c r="W3891" t="s">
        <v>11582</v>
      </c>
      <c r="X3891">
        <v>2014</v>
      </c>
      <c r="Y3891" s="2">
        <v>6</v>
      </c>
      <c r="Z3891" s="2" t="s">
        <v>11580</v>
      </c>
    </row>
    <row r="3892" spans="1:26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 t="s">
        <v>10992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>
        <v>2</v>
      </c>
      <c r="T3892" s="5">
        <v>0</v>
      </c>
      <c r="U3892" s="4">
        <v>217.767</v>
      </c>
      <c r="V3892" s="6">
        <v>0.33</v>
      </c>
      <c r="W3892" t="s">
        <v>11582</v>
      </c>
      <c r="X3892">
        <v>2016</v>
      </c>
      <c r="Y3892" s="2">
        <v>11</v>
      </c>
      <c r="Z3892" s="2" t="s">
        <v>11580</v>
      </c>
    </row>
    <row r="3893" spans="1:26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 t="s">
        <v>10992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>
        <v>6</v>
      </c>
      <c r="T3893" s="5">
        <v>0.2</v>
      </c>
      <c r="U3893" s="4">
        <v>210.59399999999999</v>
      </c>
      <c r="V3893" s="6">
        <v>0.125</v>
      </c>
      <c r="W3893" t="s">
        <v>11579</v>
      </c>
      <c r="X3893">
        <v>2016</v>
      </c>
      <c r="Y3893" s="2">
        <v>11</v>
      </c>
      <c r="Z3893" s="2" t="s">
        <v>11580</v>
      </c>
    </row>
    <row r="3894" spans="1:26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 t="s">
        <v>10992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4">
        <v>559.91999999999996</v>
      </c>
      <c r="S3894">
        <v>8</v>
      </c>
      <c r="T3894" s="5">
        <v>0</v>
      </c>
      <c r="U3894" s="4">
        <v>190.37280000000001</v>
      </c>
      <c r="V3894" s="6">
        <v>0.34</v>
      </c>
      <c r="W3894" t="s">
        <v>11582</v>
      </c>
      <c r="X3894">
        <v>2016</v>
      </c>
      <c r="Y3894" s="2">
        <v>11</v>
      </c>
      <c r="Z3894" s="2" t="s">
        <v>11580</v>
      </c>
    </row>
    <row r="3895" spans="1:26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 t="s">
        <v>10953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>
        <v>7</v>
      </c>
      <c r="T3895" s="5">
        <v>0.2</v>
      </c>
      <c r="U3895" s="4">
        <v>48.990200000000002</v>
      </c>
      <c r="V3895" s="6">
        <v>0.17499999999999999</v>
      </c>
      <c r="W3895" t="s">
        <v>11579</v>
      </c>
      <c r="X3895">
        <v>2016</v>
      </c>
      <c r="Y3895" s="2">
        <v>11</v>
      </c>
      <c r="Z3895" s="2" t="s">
        <v>11580</v>
      </c>
    </row>
    <row r="3896" spans="1:26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 t="s">
        <v>11036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>
        <v>5</v>
      </c>
      <c r="T3896" s="5">
        <v>0.8</v>
      </c>
      <c r="U3896" s="4">
        <v>-16.466999999999999</v>
      </c>
      <c r="V3896" s="6">
        <v>-1.65</v>
      </c>
      <c r="W3896" t="s">
        <v>11583</v>
      </c>
      <c r="X3896">
        <v>2014</v>
      </c>
      <c r="Y3896" s="2">
        <v>11</v>
      </c>
      <c r="Z3896" s="2" t="s">
        <v>11584</v>
      </c>
    </row>
    <row r="3897" spans="1:26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 t="s">
        <v>11452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4">
        <v>48.9</v>
      </c>
      <c r="S3897">
        <v>5</v>
      </c>
      <c r="T3897" s="5">
        <v>0</v>
      </c>
      <c r="U3897" s="4">
        <v>18.093</v>
      </c>
      <c r="V3897" s="6">
        <v>0.37</v>
      </c>
      <c r="W3897" t="s">
        <v>11582</v>
      </c>
      <c r="X3897">
        <v>2017</v>
      </c>
      <c r="Y3897" s="2">
        <v>5</v>
      </c>
      <c r="Z3897" s="2" t="s">
        <v>11580</v>
      </c>
    </row>
    <row r="3898" spans="1:26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 t="s">
        <v>10980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>
        <v>3</v>
      </c>
      <c r="T3898" s="5">
        <v>0.2</v>
      </c>
      <c r="U3898" s="4">
        <v>1.2432000000000001</v>
      </c>
      <c r="V3898" s="6">
        <v>0.35000000000000003</v>
      </c>
      <c r="W3898" t="s">
        <v>11579</v>
      </c>
      <c r="X3898">
        <v>2017</v>
      </c>
      <c r="Y3898" s="2">
        <v>12</v>
      </c>
      <c r="Z3898" s="2" t="s">
        <v>11580</v>
      </c>
    </row>
    <row r="3899" spans="1:26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 t="s">
        <v>10980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>
        <v>3</v>
      </c>
      <c r="T3899" s="5">
        <v>0.2</v>
      </c>
      <c r="U3899" s="4">
        <v>5.4432</v>
      </c>
      <c r="V3899" s="6">
        <v>0.35000000000000003</v>
      </c>
      <c r="W3899" t="s">
        <v>11579</v>
      </c>
      <c r="X3899">
        <v>2017</v>
      </c>
      <c r="Y3899" s="2">
        <v>12</v>
      </c>
      <c r="Z3899" s="2" t="s">
        <v>11580</v>
      </c>
    </row>
    <row r="3900" spans="1:26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 t="s">
        <v>11132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>
        <v>2</v>
      </c>
      <c r="T3900" s="5">
        <v>0.2</v>
      </c>
      <c r="U3900" s="4">
        <v>0.82879999999999998</v>
      </c>
      <c r="V3900" s="6">
        <v>0.35000000000000003</v>
      </c>
      <c r="W3900" t="s">
        <v>11579</v>
      </c>
      <c r="X3900">
        <v>2017</v>
      </c>
      <c r="Y3900" s="2">
        <v>11</v>
      </c>
      <c r="Z3900" s="2" t="s">
        <v>11580</v>
      </c>
    </row>
    <row r="3901" spans="1:26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 t="s">
        <v>11009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>
        <v>2</v>
      </c>
      <c r="T3901" s="5">
        <v>0.2</v>
      </c>
      <c r="U3901" s="4">
        <v>25.596800000000002</v>
      </c>
      <c r="V3901" s="6">
        <v>0.2</v>
      </c>
      <c r="W3901" t="s">
        <v>11579</v>
      </c>
      <c r="X3901">
        <v>2017</v>
      </c>
      <c r="Y3901" s="2">
        <v>12</v>
      </c>
      <c r="Z3901" s="2" t="s">
        <v>11580</v>
      </c>
    </row>
    <row r="3902" spans="1:26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 t="s">
        <v>11453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>
        <v>2</v>
      </c>
      <c r="T3902" s="5">
        <v>0.2</v>
      </c>
      <c r="U3902" s="4">
        <v>3.6288</v>
      </c>
      <c r="V3902" s="6">
        <v>0.35</v>
      </c>
      <c r="W3902" t="s">
        <v>11579</v>
      </c>
      <c r="X3902">
        <v>2015</v>
      </c>
      <c r="Y3902" s="2">
        <v>1</v>
      </c>
      <c r="Z3902" s="2" t="s">
        <v>11580</v>
      </c>
    </row>
    <row r="3903" spans="1:26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 t="s">
        <v>10989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4">
        <v>47.984000000000002</v>
      </c>
      <c r="S3903">
        <v>2</v>
      </c>
      <c r="T3903" s="5">
        <v>0.2</v>
      </c>
      <c r="U3903" s="4">
        <v>-1.1996</v>
      </c>
      <c r="V3903" s="6">
        <v>-2.4999999999999998E-2</v>
      </c>
      <c r="W3903" t="s">
        <v>11579</v>
      </c>
      <c r="X3903">
        <v>2015</v>
      </c>
      <c r="Y3903" s="2">
        <v>11</v>
      </c>
      <c r="Z3903" s="2" t="s">
        <v>11584</v>
      </c>
    </row>
    <row r="3904" spans="1:26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 t="s">
        <v>10984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>
        <v>14</v>
      </c>
      <c r="T3904" s="5">
        <v>0</v>
      </c>
      <c r="U3904" s="4">
        <v>75.6952</v>
      </c>
      <c r="V3904" s="6">
        <v>0.28000000000000003</v>
      </c>
      <c r="W3904" t="s">
        <v>11582</v>
      </c>
      <c r="X3904">
        <v>2015</v>
      </c>
      <c r="Y3904" s="2">
        <v>10</v>
      </c>
      <c r="Z3904" s="2" t="s">
        <v>11580</v>
      </c>
    </row>
    <row r="3905" spans="1:26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 t="s">
        <v>10989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4">
        <v>98.111999999999995</v>
      </c>
      <c r="S3905">
        <v>7</v>
      </c>
      <c r="T3905" s="5">
        <v>0.2</v>
      </c>
      <c r="U3905" s="4">
        <v>18.396000000000001</v>
      </c>
      <c r="V3905" s="6">
        <v>0.18750000000000003</v>
      </c>
      <c r="W3905" t="s">
        <v>11579</v>
      </c>
      <c r="X3905">
        <v>2015</v>
      </c>
      <c r="Y3905" s="2">
        <v>4</v>
      </c>
      <c r="Z3905" s="2" t="s">
        <v>11580</v>
      </c>
    </row>
    <row r="3906" spans="1:26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 t="s">
        <v>10989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>
        <v>4</v>
      </c>
      <c r="T3906" s="5">
        <v>0.2</v>
      </c>
      <c r="U3906" s="4">
        <v>21.142800000000001</v>
      </c>
      <c r="V3906" s="6">
        <v>3.7500000000000006E-2</v>
      </c>
      <c r="W3906" t="s">
        <v>11579</v>
      </c>
      <c r="X3906">
        <v>2015</v>
      </c>
      <c r="Y3906" s="2">
        <v>4</v>
      </c>
      <c r="Z3906" s="2" t="s">
        <v>11580</v>
      </c>
    </row>
    <row r="3907" spans="1:26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 t="s">
        <v>10989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>
        <v>4</v>
      </c>
      <c r="T3907" s="5">
        <v>0.7</v>
      </c>
      <c r="U3907" s="4">
        <v>-6.952</v>
      </c>
      <c r="V3907" s="6">
        <v>-0.66666666666666663</v>
      </c>
      <c r="W3907" t="s">
        <v>11583</v>
      </c>
      <c r="X3907">
        <v>2015</v>
      </c>
      <c r="Y3907" s="2">
        <v>4</v>
      </c>
      <c r="Z3907" s="2" t="s">
        <v>11584</v>
      </c>
    </row>
    <row r="3908" spans="1:26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 t="s">
        <v>10989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4">
        <v>547.13599999999997</v>
      </c>
      <c r="S3908">
        <v>4</v>
      </c>
      <c r="T3908" s="5">
        <v>0.2</v>
      </c>
      <c r="U3908" s="4">
        <v>-68.391999999999996</v>
      </c>
      <c r="V3908" s="6">
        <v>-0.125</v>
      </c>
      <c r="W3908" t="s">
        <v>11579</v>
      </c>
      <c r="X3908">
        <v>2015</v>
      </c>
      <c r="Y3908" s="2">
        <v>4</v>
      </c>
      <c r="Z3908" s="2" t="s">
        <v>11584</v>
      </c>
    </row>
    <row r="3909" spans="1:26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 t="s">
        <v>10989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>
        <v>5</v>
      </c>
      <c r="T3909" s="5">
        <v>0.4</v>
      </c>
      <c r="U3909" s="4">
        <v>-3.2174999999999998</v>
      </c>
      <c r="V3909" s="6">
        <v>-0.21666666666666665</v>
      </c>
      <c r="W3909" t="s">
        <v>11585</v>
      </c>
      <c r="X3909">
        <v>2015</v>
      </c>
      <c r="Y3909" s="2">
        <v>4</v>
      </c>
      <c r="Z3909" s="2" t="s">
        <v>11584</v>
      </c>
    </row>
    <row r="3910" spans="1:26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 t="s">
        <v>10989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>
        <v>2</v>
      </c>
      <c r="T3910" s="5">
        <v>0.4</v>
      </c>
      <c r="U3910" s="4">
        <v>-9.7972000000000001</v>
      </c>
      <c r="V3910" s="6">
        <v>-0.23333333333333334</v>
      </c>
      <c r="W3910" t="s">
        <v>11585</v>
      </c>
      <c r="X3910">
        <v>2015</v>
      </c>
      <c r="Y3910" s="2">
        <v>4</v>
      </c>
      <c r="Z3910" s="2" t="s">
        <v>11584</v>
      </c>
    </row>
    <row r="3911" spans="1:26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 t="s">
        <v>10989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>
        <v>1</v>
      </c>
      <c r="T3911" s="5">
        <v>0.2</v>
      </c>
      <c r="U3911" s="4">
        <v>2.37</v>
      </c>
      <c r="V3911" s="6">
        <v>0.31250000000000006</v>
      </c>
      <c r="W3911" t="s">
        <v>11579</v>
      </c>
      <c r="X3911">
        <v>2015</v>
      </c>
      <c r="Y3911" s="2">
        <v>4</v>
      </c>
      <c r="Z3911" s="2" t="s">
        <v>11580</v>
      </c>
    </row>
    <row r="3912" spans="1:26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 t="s">
        <v>10989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4">
        <v>352.45</v>
      </c>
      <c r="S3912">
        <v>5</v>
      </c>
      <c r="T3912" s="5">
        <v>0.5</v>
      </c>
      <c r="U3912" s="4">
        <v>-211.47</v>
      </c>
      <c r="V3912" s="6">
        <v>-0.6</v>
      </c>
      <c r="W3912" t="s">
        <v>11583</v>
      </c>
      <c r="X3912">
        <v>2015</v>
      </c>
      <c r="Y3912" s="2">
        <v>4</v>
      </c>
      <c r="Z3912" s="2" t="s">
        <v>11584</v>
      </c>
    </row>
    <row r="3913" spans="1:26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 t="s">
        <v>11043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4">
        <v>470.37599999999998</v>
      </c>
      <c r="S3913">
        <v>3</v>
      </c>
      <c r="T3913" s="5">
        <v>0.2</v>
      </c>
      <c r="U3913" s="4">
        <v>52.917299999999997</v>
      </c>
      <c r="V3913" s="6">
        <v>0.1125</v>
      </c>
      <c r="W3913" t="s">
        <v>11579</v>
      </c>
      <c r="X3913">
        <v>2017</v>
      </c>
      <c r="Y3913" s="2">
        <v>6</v>
      </c>
      <c r="Z3913" s="2" t="s">
        <v>11580</v>
      </c>
    </row>
    <row r="3914" spans="1:26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 t="s">
        <v>11029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>
        <v>3</v>
      </c>
      <c r="T3914" s="5">
        <v>0</v>
      </c>
      <c r="U3914" s="4">
        <v>9.3312000000000008</v>
      </c>
      <c r="V3914" s="6">
        <v>0.48000000000000004</v>
      </c>
      <c r="W3914" t="s">
        <v>11582</v>
      </c>
      <c r="X3914">
        <v>2017</v>
      </c>
      <c r="Y3914" s="2">
        <v>9</v>
      </c>
      <c r="Z3914" s="2" t="s">
        <v>11580</v>
      </c>
    </row>
    <row r="3915" spans="1:26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 t="s">
        <v>11029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>
        <v>2</v>
      </c>
      <c r="T3915" s="5">
        <v>0</v>
      </c>
      <c r="U3915" s="4">
        <v>3.2406000000000001</v>
      </c>
      <c r="V3915" s="6">
        <v>0.33</v>
      </c>
      <c r="W3915" t="s">
        <v>11582</v>
      </c>
      <c r="X3915">
        <v>2017</v>
      </c>
      <c r="Y3915" s="2">
        <v>9</v>
      </c>
      <c r="Z3915" s="2" t="s">
        <v>11580</v>
      </c>
    </row>
    <row r="3916" spans="1:26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 t="s">
        <v>11046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>
        <v>5</v>
      </c>
      <c r="T3916" s="5">
        <v>0.5</v>
      </c>
      <c r="U3916" s="4">
        <v>-448.89600000000002</v>
      </c>
      <c r="V3916" s="6">
        <v>-0.56000000000000005</v>
      </c>
      <c r="W3916" t="s">
        <v>11583</v>
      </c>
      <c r="X3916">
        <v>2017</v>
      </c>
      <c r="Y3916" s="2">
        <v>7</v>
      </c>
      <c r="Z3916" s="2" t="s">
        <v>11584</v>
      </c>
    </row>
    <row r="3917" spans="1:26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 t="s">
        <v>11046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>
        <v>2</v>
      </c>
      <c r="T3917" s="5">
        <v>0.2</v>
      </c>
      <c r="U3917" s="4">
        <v>10.098000000000001</v>
      </c>
      <c r="V3917" s="6">
        <v>6.25E-2</v>
      </c>
      <c r="W3917" t="s">
        <v>11579</v>
      </c>
      <c r="X3917">
        <v>2017</v>
      </c>
      <c r="Y3917" s="2">
        <v>7</v>
      </c>
      <c r="Z3917" s="2" t="s">
        <v>11580</v>
      </c>
    </row>
    <row r="3918" spans="1:26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 t="s">
        <v>11046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4">
        <v>16.096</v>
      </c>
      <c r="S3918">
        <v>2</v>
      </c>
      <c r="T3918" s="5">
        <v>0.2</v>
      </c>
      <c r="U3918" s="4">
        <v>5.2312000000000003</v>
      </c>
      <c r="V3918" s="6">
        <v>0.32500000000000001</v>
      </c>
      <c r="W3918" t="s">
        <v>11579</v>
      </c>
      <c r="X3918">
        <v>2017</v>
      </c>
      <c r="Y3918" s="2">
        <v>7</v>
      </c>
      <c r="Z3918" s="2" t="s">
        <v>11580</v>
      </c>
    </row>
    <row r="3919" spans="1:26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 t="s">
        <v>11046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>
        <v>4</v>
      </c>
      <c r="T3919" s="5">
        <v>0.7</v>
      </c>
      <c r="U3919" s="4">
        <v>-6.1247999999999996</v>
      </c>
      <c r="V3919" s="6">
        <v>-0.79999999999999993</v>
      </c>
      <c r="W3919" t="s">
        <v>11583</v>
      </c>
      <c r="X3919">
        <v>2017</v>
      </c>
      <c r="Y3919" s="2">
        <v>7</v>
      </c>
      <c r="Z3919" s="2" t="s">
        <v>11584</v>
      </c>
    </row>
    <row r="3920" spans="1:26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 t="s">
        <v>11046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>
        <v>3</v>
      </c>
      <c r="T3920" s="5">
        <v>0.2</v>
      </c>
      <c r="U3920" s="4">
        <v>-42.896700000000003</v>
      </c>
      <c r="V3920" s="6">
        <v>-0.13750000000000001</v>
      </c>
      <c r="W3920" t="s">
        <v>11579</v>
      </c>
      <c r="X3920">
        <v>2017</v>
      </c>
      <c r="Y3920" s="2">
        <v>7</v>
      </c>
      <c r="Z3920" s="2" t="s">
        <v>11584</v>
      </c>
    </row>
    <row r="3921" spans="1:26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 t="s">
        <v>11376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>
        <v>4</v>
      </c>
      <c r="T3921" s="5">
        <v>0</v>
      </c>
      <c r="U3921" s="4">
        <v>16.653600000000001</v>
      </c>
      <c r="V3921" s="6">
        <v>0.27</v>
      </c>
      <c r="W3921" t="s">
        <v>11582</v>
      </c>
      <c r="X3921">
        <v>2015</v>
      </c>
      <c r="Y3921" s="2">
        <v>12</v>
      </c>
      <c r="Z3921" s="2" t="s">
        <v>11580</v>
      </c>
    </row>
    <row r="3922" spans="1:26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 t="s">
        <v>11376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4">
        <v>63.96</v>
      </c>
      <c r="S3922">
        <v>4</v>
      </c>
      <c r="T3922" s="5">
        <v>0</v>
      </c>
      <c r="U3922" s="4">
        <v>30.700800000000001</v>
      </c>
      <c r="V3922" s="6">
        <v>0.48</v>
      </c>
      <c r="W3922" t="s">
        <v>11582</v>
      </c>
      <c r="X3922">
        <v>2015</v>
      </c>
      <c r="Y3922" s="2">
        <v>12</v>
      </c>
      <c r="Z3922" s="2" t="s">
        <v>11580</v>
      </c>
    </row>
    <row r="3923" spans="1:26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 t="s">
        <v>10950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4">
        <v>359.976</v>
      </c>
      <c r="S3923">
        <v>3</v>
      </c>
      <c r="T3923" s="5">
        <v>0.2</v>
      </c>
      <c r="U3923" s="4">
        <v>35.997599999999998</v>
      </c>
      <c r="V3923" s="6">
        <v>9.9999999999999992E-2</v>
      </c>
      <c r="W3923" t="s">
        <v>11579</v>
      </c>
      <c r="X3923">
        <v>2016</v>
      </c>
      <c r="Y3923" s="2">
        <v>6</v>
      </c>
      <c r="Z3923" s="2" t="s">
        <v>11580</v>
      </c>
    </row>
    <row r="3924" spans="1:26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 t="s">
        <v>10955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>
        <v>6</v>
      </c>
      <c r="T3924" s="5">
        <v>0.2</v>
      </c>
      <c r="U3924" s="4">
        <v>7.92</v>
      </c>
      <c r="V3924" s="6">
        <v>0.3125</v>
      </c>
      <c r="W3924" t="s">
        <v>11579</v>
      </c>
      <c r="X3924">
        <v>2017</v>
      </c>
      <c r="Y3924" s="2">
        <v>8</v>
      </c>
      <c r="Z3924" s="2" t="s">
        <v>11580</v>
      </c>
    </row>
    <row r="3925" spans="1:26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 t="s">
        <v>10955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4">
        <v>26.72</v>
      </c>
      <c r="S3925">
        <v>5</v>
      </c>
      <c r="T3925" s="5">
        <v>0.2</v>
      </c>
      <c r="U3925" s="4">
        <v>9.3520000000000003</v>
      </c>
      <c r="V3925" s="6">
        <v>0.35000000000000003</v>
      </c>
      <c r="W3925" t="s">
        <v>11579</v>
      </c>
      <c r="X3925">
        <v>2017</v>
      </c>
      <c r="Y3925" s="2">
        <v>8</v>
      </c>
      <c r="Z3925" s="2" t="s">
        <v>11580</v>
      </c>
    </row>
    <row r="3926" spans="1:26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 t="s">
        <v>11050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>
        <v>2</v>
      </c>
      <c r="T3926" s="5">
        <v>0</v>
      </c>
      <c r="U3926" s="4">
        <v>1.2112000000000001</v>
      </c>
      <c r="V3926" s="6">
        <v>0.04</v>
      </c>
      <c r="W3926" t="s">
        <v>11582</v>
      </c>
      <c r="X3926">
        <v>2014</v>
      </c>
      <c r="Y3926" s="2">
        <v>9</v>
      </c>
      <c r="Z3926" s="2" t="s">
        <v>11580</v>
      </c>
    </row>
    <row r="3927" spans="1:26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 t="s">
        <v>11050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>
        <v>3</v>
      </c>
      <c r="T3927" s="5">
        <v>0</v>
      </c>
      <c r="U3927" s="4">
        <v>16.220400000000001</v>
      </c>
      <c r="V3927" s="6">
        <v>0.28000000000000003</v>
      </c>
      <c r="W3927" t="s">
        <v>11582</v>
      </c>
      <c r="X3927">
        <v>2014</v>
      </c>
      <c r="Y3927" s="2">
        <v>9</v>
      </c>
      <c r="Z3927" s="2" t="s">
        <v>11580</v>
      </c>
    </row>
    <row r="3928" spans="1:26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 t="s">
        <v>11050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4">
        <v>35.340000000000003</v>
      </c>
      <c r="S3928">
        <v>2</v>
      </c>
      <c r="T3928" s="5">
        <v>0</v>
      </c>
      <c r="U3928" s="4">
        <v>13.4292</v>
      </c>
      <c r="V3928" s="6">
        <v>0.37999999999999995</v>
      </c>
      <c r="W3928" t="s">
        <v>11582</v>
      </c>
      <c r="X3928">
        <v>2014</v>
      </c>
      <c r="Y3928" s="2">
        <v>9</v>
      </c>
      <c r="Z3928" s="2" t="s">
        <v>11580</v>
      </c>
    </row>
    <row r="3929" spans="1:26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 t="s">
        <v>11050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>
        <v>5</v>
      </c>
      <c r="T3929" s="5">
        <v>0.2</v>
      </c>
      <c r="U3929" s="4">
        <v>46.3185</v>
      </c>
      <c r="V3929" s="6">
        <v>0.33749999999999997</v>
      </c>
      <c r="W3929" t="s">
        <v>11579</v>
      </c>
      <c r="X3929">
        <v>2014</v>
      </c>
      <c r="Y3929" s="2">
        <v>9</v>
      </c>
      <c r="Z3929" s="2" t="s">
        <v>11580</v>
      </c>
    </row>
    <row r="3930" spans="1:26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 t="s">
        <v>11069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>
        <v>5</v>
      </c>
      <c r="T3930" s="5">
        <v>0.32</v>
      </c>
      <c r="U3930" s="4">
        <v>-14.196</v>
      </c>
      <c r="V3930" s="6">
        <v>-5.8823529411764705E-2</v>
      </c>
      <c r="W3930" t="s">
        <v>11585</v>
      </c>
      <c r="X3930">
        <v>2016</v>
      </c>
      <c r="Y3930" s="2">
        <v>3</v>
      </c>
      <c r="Z3930" s="2" t="s">
        <v>11584</v>
      </c>
    </row>
    <row r="3931" spans="1:26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 t="s">
        <v>11069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>
        <v>1</v>
      </c>
      <c r="T3931" s="5">
        <v>0.2</v>
      </c>
      <c r="U3931" s="4">
        <v>1.8792</v>
      </c>
      <c r="V3931" s="6">
        <v>0.36249999999999999</v>
      </c>
      <c r="W3931" t="s">
        <v>11579</v>
      </c>
      <c r="X3931">
        <v>2016</v>
      </c>
      <c r="Y3931" s="2">
        <v>3</v>
      </c>
      <c r="Z3931" s="2" t="s">
        <v>11580</v>
      </c>
    </row>
    <row r="3932" spans="1:26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 t="s">
        <v>11069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>
        <v>7</v>
      </c>
      <c r="T3932" s="5">
        <v>0.2</v>
      </c>
      <c r="U3932" s="4">
        <v>16.373699999999999</v>
      </c>
      <c r="V3932" s="6">
        <v>0.11249999999999999</v>
      </c>
      <c r="W3932" t="s">
        <v>11579</v>
      </c>
      <c r="X3932">
        <v>2016</v>
      </c>
      <c r="Y3932" s="2">
        <v>3</v>
      </c>
      <c r="Z3932" s="2" t="s">
        <v>11580</v>
      </c>
    </row>
    <row r="3933" spans="1:26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 t="s">
        <v>10967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4">
        <v>5.4720000000000004</v>
      </c>
      <c r="S3933">
        <v>3</v>
      </c>
      <c r="T3933" s="5">
        <v>0.2</v>
      </c>
      <c r="U3933" s="4">
        <v>1.6415999999999999</v>
      </c>
      <c r="V3933" s="6">
        <v>0.3</v>
      </c>
      <c r="W3933" t="s">
        <v>11579</v>
      </c>
      <c r="X3933">
        <v>2016</v>
      </c>
      <c r="Y3933" s="2">
        <v>8</v>
      </c>
      <c r="Z3933" s="2" t="s">
        <v>11580</v>
      </c>
    </row>
    <row r="3934" spans="1:26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 t="s">
        <v>10967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>
        <v>2</v>
      </c>
      <c r="T3934" s="5">
        <v>0.2</v>
      </c>
      <c r="U3934" s="4">
        <v>13.195600000000001</v>
      </c>
      <c r="V3934" s="6">
        <v>0.27500000000000002</v>
      </c>
      <c r="W3934" t="s">
        <v>11579</v>
      </c>
      <c r="X3934">
        <v>2016</v>
      </c>
      <c r="Y3934" s="2">
        <v>8</v>
      </c>
      <c r="Z3934" s="2" t="s">
        <v>11580</v>
      </c>
    </row>
    <row r="3935" spans="1:26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 t="s">
        <v>11013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>
        <v>5</v>
      </c>
      <c r="T3935" s="5">
        <v>0</v>
      </c>
      <c r="U3935" s="4">
        <v>2.726</v>
      </c>
      <c r="V3935" s="6">
        <v>0.28999999999999998</v>
      </c>
      <c r="W3935" t="s">
        <v>11582</v>
      </c>
      <c r="X3935">
        <v>2017</v>
      </c>
      <c r="Y3935" s="2">
        <v>9</v>
      </c>
      <c r="Z3935" s="2" t="s">
        <v>11580</v>
      </c>
    </row>
    <row r="3936" spans="1:26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 t="s">
        <v>11013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4">
        <v>74</v>
      </c>
      <c r="S3936">
        <v>5</v>
      </c>
      <c r="T3936" s="5">
        <v>0</v>
      </c>
      <c r="U3936" s="4">
        <v>37</v>
      </c>
      <c r="V3936" s="6">
        <v>0.5</v>
      </c>
      <c r="W3936" t="s">
        <v>11582</v>
      </c>
      <c r="X3936">
        <v>2017</v>
      </c>
      <c r="Y3936" s="2">
        <v>9</v>
      </c>
      <c r="Z3936" s="2" t="s">
        <v>11580</v>
      </c>
    </row>
    <row r="3937" spans="1:26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 t="s">
        <v>11013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4">
        <v>201.584</v>
      </c>
      <c r="S3937">
        <v>2</v>
      </c>
      <c r="T3937" s="5">
        <v>0.2</v>
      </c>
      <c r="U3937" s="4">
        <v>12.599</v>
      </c>
      <c r="V3937" s="6">
        <v>6.25E-2</v>
      </c>
      <c r="W3937" t="s">
        <v>11579</v>
      </c>
      <c r="X3937">
        <v>2017</v>
      </c>
      <c r="Y3937" s="2">
        <v>9</v>
      </c>
      <c r="Z3937" s="2" t="s">
        <v>11580</v>
      </c>
    </row>
    <row r="3938" spans="1:26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 t="s">
        <v>10966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4">
        <v>28.751999999999999</v>
      </c>
      <c r="S3938">
        <v>3</v>
      </c>
      <c r="T3938" s="5">
        <v>0.2</v>
      </c>
      <c r="U3938" s="4">
        <v>9.3444000000000003</v>
      </c>
      <c r="V3938" s="6">
        <v>0.32500000000000001</v>
      </c>
      <c r="W3938" t="s">
        <v>11579</v>
      </c>
      <c r="X3938">
        <v>2015</v>
      </c>
      <c r="Y3938" s="2">
        <v>6</v>
      </c>
      <c r="Z3938" s="2" t="s">
        <v>11580</v>
      </c>
    </row>
    <row r="3939" spans="1:26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 t="s">
        <v>10966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>
        <v>3</v>
      </c>
      <c r="T3939" s="5">
        <v>0.2</v>
      </c>
      <c r="U3939" s="4">
        <v>9.8658000000000001</v>
      </c>
      <c r="V3939" s="6">
        <v>0.36249999999999999</v>
      </c>
      <c r="W3939" t="s">
        <v>11579</v>
      </c>
      <c r="X3939">
        <v>2015</v>
      </c>
      <c r="Y3939" s="2">
        <v>6</v>
      </c>
      <c r="Z3939" s="2" t="s">
        <v>11580</v>
      </c>
    </row>
    <row r="3940" spans="1:26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 t="s">
        <v>10966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>
        <v>2</v>
      </c>
      <c r="T3940" s="5">
        <v>0.3</v>
      </c>
      <c r="U3940" s="4">
        <v>-25.3764</v>
      </c>
      <c r="V3940" s="6">
        <v>-0.12857142857142856</v>
      </c>
      <c r="W3940" t="s">
        <v>11585</v>
      </c>
      <c r="X3940">
        <v>2015</v>
      </c>
      <c r="Y3940" s="2">
        <v>6</v>
      </c>
      <c r="Z3940" s="2" t="s">
        <v>11584</v>
      </c>
    </row>
    <row r="3941" spans="1:26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 t="s">
        <v>11454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>
        <v>5</v>
      </c>
      <c r="T3941" s="5">
        <v>0</v>
      </c>
      <c r="U3941" s="4">
        <v>356.22500000000002</v>
      </c>
      <c r="V3941" s="6">
        <v>0.25</v>
      </c>
      <c r="W3941" t="s">
        <v>11582</v>
      </c>
      <c r="X3941">
        <v>2016</v>
      </c>
      <c r="Y3941" s="2">
        <v>12</v>
      </c>
      <c r="Z3941" s="2" t="s">
        <v>11580</v>
      </c>
    </row>
    <row r="3942" spans="1:26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 t="s">
        <v>10978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>
        <v>2</v>
      </c>
      <c r="T3942" s="5">
        <v>0</v>
      </c>
      <c r="U3942" s="4">
        <v>6.2607999999999997</v>
      </c>
      <c r="V3942" s="6">
        <v>0.42999999999999994</v>
      </c>
      <c r="W3942" t="s">
        <v>11582</v>
      </c>
      <c r="X3942">
        <v>2017</v>
      </c>
      <c r="Y3942" s="2">
        <v>5</v>
      </c>
      <c r="Z3942" s="2" t="s">
        <v>11580</v>
      </c>
    </row>
    <row r="3943" spans="1:26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 t="s">
        <v>10978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>
        <v>1</v>
      </c>
      <c r="T3943" s="5">
        <v>0.2</v>
      </c>
      <c r="U3943" s="4">
        <v>1.0286999999999999</v>
      </c>
      <c r="V3943" s="6">
        <v>0.33749999999999997</v>
      </c>
      <c r="W3943" t="s">
        <v>11579</v>
      </c>
      <c r="X3943">
        <v>2017</v>
      </c>
      <c r="Y3943" s="2">
        <v>5</v>
      </c>
      <c r="Z3943" s="2" t="s">
        <v>11580</v>
      </c>
    </row>
    <row r="3944" spans="1:26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 t="s">
        <v>11005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>
        <v>5</v>
      </c>
      <c r="T3944" s="5">
        <v>0.2</v>
      </c>
      <c r="U3944" s="4">
        <v>9.0719999999999992</v>
      </c>
      <c r="V3944" s="6">
        <v>0.34999999999999992</v>
      </c>
      <c r="W3944" t="s">
        <v>11579</v>
      </c>
      <c r="X3944">
        <v>2017</v>
      </c>
      <c r="Y3944" s="2">
        <v>5</v>
      </c>
      <c r="Z3944" s="2" t="s">
        <v>11580</v>
      </c>
    </row>
    <row r="3945" spans="1:26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 t="s">
        <v>11140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4">
        <v>835.17</v>
      </c>
      <c r="S3945">
        <v>7</v>
      </c>
      <c r="T3945" s="5">
        <v>0</v>
      </c>
      <c r="U3945" s="4">
        <v>16.703399999999998</v>
      </c>
      <c r="V3945" s="6">
        <v>0.02</v>
      </c>
      <c r="W3945" t="s">
        <v>11582</v>
      </c>
      <c r="X3945">
        <v>2016</v>
      </c>
      <c r="Y3945" s="2">
        <v>6</v>
      </c>
      <c r="Z3945" s="2" t="s">
        <v>11580</v>
      </c>
    </row>
    <row r="3946" spans="1:26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 t="s">
        <v>10992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>
        <v>3</v>
      </c>
      <c r="T3946" s="5">
        <v>0</v>
      </c>
      <c r="U3946" s="4">
        <v>8.4966000000000008</v>
      </c>
      <c r="V3946" s="6">
        <v>0.49000000000000005</v>
      </c>
      <c r="W3946" t="s">
        <v>11582</v>
      </c>
      <c r="X3946">
        <v>2016</v>
      </c>
      <c r="Y3946" s="2">
        <v>5</v>
      </c>
      <c r="Z3946" s="2" t="s">
        <v>11580</v>
      </c>
    </row>
    <row r="3947" spans="1:26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 t="s">
        <v>11070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4">
        <v>44.384</v>
      </c>
      <c r="S3947">
        <v>1</v>
      </c>
      <c r="T3947" s="5">
        <v>0.2</v>
      </c>
      <c r="U3947" s="4">
        <v>15.5344</v>
      </c>
      <c r="V3947" s="6">
        <v>0.35</v>
      </c>
      <c r="W3947" t="s">
        <v>11579</v>
      </c>
      <c r="X3947">
        <v>2017</v>
      </c>
      <c r="Y3947" s="2">
        <v>11</v>
      </c>
      <c r="Z3947" s="2" t="s">
        <v>11580</v>
      </c>
    </row>
    <row r="3948" spans="1:26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 t="s">
        <v>11070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>
        <v>1</v>
      </c>
      <c r="T3948" s="5">
        <v>0.2</v>
      </c>
      <c r="U3948" s="4">
        <v>-0.66239999999999999</v>
      </c>
      <c r="V3948" s="6">
        <v>-0.22500000000000001</v>
      </c>
      <c r="W3948" t="s">
        <v>11579</v>
      </c>
      <c r="X3948">
        <v>2017</v>
      </c>
      <c r="Y3948" s="2">
        <v>11</v>
      </c>
      <c r="Z3948" s="2" t="s">
        <v>11584</v>
      </c>
    </row>
    <row r="3949" spans="1:26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 t="s">
        <v>11051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>
        <v>2</v>
      </c>
      <c r="T3949" s="5">
        <v>0.2</v>
      </c>
      <c r="U3949" s="4">
        <v>1.0347999999999999</v>
      </c>
      <c r="V3949" s="6">
        <v>0.16249999999999998</v>
      </c>
      <c r="W3949" t="s">
        <v>11579</v>
      </c>
      <c r="X3949">
        <v>2016</v>
      </c>
      <c r="Y3949" s="2">
        <v>11</v>
      </c>
      <c r="Z3949" s="2" t="s">
        <v>11580</v>
      </c>
    </row>
    <row r="3950" spans="1:26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 t="s">
        <v>11051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>
        <v>2</v>
      </c>
      <c r="T3950" s="5">
        <v>0.2</v>
      </c>
      <c r="U3950" s="4">
        <v>15.8756</v>
      </c>
      <c r="V3950" s="6">
        <v>0.32500000000000001</v>
      </c>
      <c r="W3950" t="s">
        <v>11579</v>
      </c>
      <c r="X3950">
        <v>2016</v>
      </c>
      <c r="Y3950" s="2">
        <v>11</v>
      </c>
      <c r="Z3950" s="2" t="s">
        <v>11580</v>
      </c>
    </row>
    <row r="3951" spans="1:26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 t="s">
        <v>11051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>
        <v>2</v>
      </c>
      <c r="T3951" s="5">
        <v>0.2</v>
      </c>
      <c r="U3951" s="4">
        <v>6.6311999999999998</v>
      </c>
      <c r="V3951" s="6">
        <v>0.33749999999999997</v>
      </c>
      <c r="W3951" t="s">
        <v>11579</v>
      </c>
      <c r="X3951">
        <v>2016</v>
      </c>
      <c r="Y3951" s="2">
        <v>11</v>
      </c>
      <c r="Z3951" s="2" t="s">
        <v>11580</v>
      </c>
    </row>
    <row r="3952" spans="1:26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 t="s">
        <v>11051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>
        <v>6</v>
      </c>
      <c r="T3952" s="5">
        <v>0.3</v>
      </c>
      <c r="U3952" s="4">
        <v>-18.222000000000001</v>
      </c>
      <c r="V3952" s="6">
        <v>-7.1428571428571438E-2</v>
      </c>
      <c r="W3952" t="s">
        <v>11585</v>
      </c>
      <c r="X3952">
        <v>2016</v>
      </c>
      <c r="Y3952" s="2">
        <v>11</v>
      </c>
      <c r="Z3952" s="2" t="s">
        <v>11584</v>
      </c>
    </row>
    <row r="3953" spans="1:26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 t="s">
        <v>11335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>
        <v>2</v>
      </c>
      <c r="T3953" s="5">
        <v>0.2</v>
      </c>
      <c r="U3953" s="4">
        <v>6.0368000000000004</v>
      </c>
      <c r="V3953" s="6">
        <v>0.35</v>
      </c>
      <c r="W3953" t="s">
        <v>11579</v>
      </c>
      <c r="X3953">
        <v>2014</v>
      </c>
      <c r="Y3953" s="2">
        <v>11</v>
      </c>
      <c r="Z3953" s="2" t="s">
        <v>11580</v>
      </c>
    </row>
    <row r="3954" spans="1:26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 t="s">
        <v>10960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4">
        <v>159.98400000000001</v>
      </c>
      <c r="S3954">
        <v>2</v>
      </c>
      <c r="T3954" s="5">
        <v>0.2</v>
      </c>
      <c r="U3954" s="4">
        <v>13.9986</v>
      </c>
      <c r="V3954" s="6">
        <v>8.7499999999999994E-2</v>
      </c>
      <c r="W3954" t="s">
        <v>11579</v>
      </c>
      <c r="X3954">
        <v>2016</v>
      </c>
      <c r="Y3954" s="2">
        <v>3</v>
      </c>
      <c r="Z3954" s="2" t="s">
        <v>11580</v>
      </c>
    </row>
    <row r="3955" spans="1:26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 t="s">
        <v>11386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>
        <v>2</v>
      </c>
      <c r="T3955" s="5">
        <v>0</v>
      </c>
      <c r="U3955" s="4">
        <v>5.8419999999999996</v>
      </c>
      <c r="V3955" s="6">
        <v>0.46</v>
      </c>
      <c r="W3955" t="s">
        <v>11582</v>
      </c>
      <c r="X3955">
        <v>2017</v>
      </c>
      <c r="Y3955" s="2">
        <v>1</v>
      </c>
      <c r="Z3955" s="2" t="s">
        <v>11580</v>
      </c>
    </row>
    <row r="3956" spans="1:26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 t="s">
        <v>11286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>
        <v>1</v>
      </c>
      <c r="T3956" s="5">
        <v>0</v>
      </c>
      <c r="U3956" s="4">
        <v>2.3521000000000001</v>
      </c>
      <c r="V3956" s="6">
        <v>0.43000000000000005</v>
      </c>
      <c r="W3956" t="s">
        <v>11582</v>
      </c>
      <c r="X3956">
        <v>2014</v>
      </c>
      <c r="Y3956" s="2">
        <v>4</v>
      </c>
      <c r="Z3956" s="2" t="s">
        <v>11580</v>
      </c>
    </row>
    <row r="3957" spans="1:26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 t="s">
        <v>11286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>
        <v>4</v>
      </c>
      <c r="T3957" s="5">
        <v>0</v>
      </c>
      <c r="U3957" s="4">
        <v>23.808</v>
      </c>
      <c r="V3957" s="6">
        <v>0.3</v>
      </c>
      <c r="W3957" t="s">
        <v>11582</v>
      </c>
      <c r="X3957">
        <v>2014</v>
      </c>
      <c r="Y3957" s="2">
        <v>4</v>
      </c>
      <c r="Z3957" s="2" t="s">
        <v>11580</v>
      </c>
    </row>
    <row r="3958" spans="1:26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 t="s">
        <v>11126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>
        <v>3</v>
      </c>
      <c r="T3958" s="5">
        <v>0</v>
      </c>
      <c r="U3958" s="4">
        <v>6.4206000000000003</v>
      </c>
      <c r="V3958" s="6">
        <v>0.28999999999999998</v>
      </c>
      <c r="W3958" t="s">
        <v>11582</v>
      </c>
      <c r="X3958">
        <v>2016</v>
      </c>
      <c r="Y3958" s="2">
        <v>6</v>
      </c>
      <c r="Z3958" s="2" t="s">
        <v>11580</v>
      </c>
    </row>
    <row r="3959" spans="1:26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 t="s">
        <v>11071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>
        <v>3</v>
      </c>
      <c r="T3959" s="5">
        <v>0.7</v>
      </c>
      <c r="U3959" s="4">
        <v>-8.6456999999999997</v>
      </c>
      <c r="V3959" s="6">
        <v>-0.76666666666666672</v>
      </c>
      <c r="W3959" t="s">
        <v>11583</v>
      </c>
      <c r="X3959">
        <v>2016</v>
      </c>
      <c r="Y3959" s="2">
        <v>5</v>
      </c>
      <c r="Z3959" s="2" t="s">
        <v>11584</v>
      </c>
    </row>
    <row r="3960" spans="1:26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 t="s">
        <v>11071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>
        <v>2</v>
      </c>
      <c r="T3960" s="5">
        <v>0.2</v>
      </c>
      <c r="U3960" s="4">
        <v>0.33360000000000001</v>
      </c>
      <c r="V3960" s="6">
        <v>7.4999999999999997E-2</v>
      </c>
      <c r="W3960" t="s">
        <v>11579</v>
      </c>
      <c r="X3960">
        <v>2016</v>
      </c>
      <c r="Y3960" s="2">
        <v>5</v>
      </c>
      <c r="Z3960" s="2" t="s">
        <v>11580</v>
      </c>
    </row>
    <row r="3961" spans="1:26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 t="s">
        <v>11071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4">
        <v>44.76</v>
      </c>
      <c r="S3961">
        <v>3</v>
      </c>
      <c r="T3961" s="5">
        <v>0.2</v>
      </c>
      <c r="U3961" s="4">
        <v>14.547000000000001</v>
      </c>
      <c r="V3961" s="6">
        <v>0.32500000000000001</v>
      </c>
      <c r="W3961" t="s">
        <v>11579</v>
      </c>
      <c r="X3961">
        <v>2016</v>
      </c>
      <c r="Y3961" s="2">
        <v>5</v>
      </c>
      <c r="Z3961" s="2" t="s">
        <v>11580</v>
      </c>
    </row>
    <row r="3962" spans="1:26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 t="s">
        <v>11237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>
        <v>6</v>
      </c>
      <c r="T3962" s="5">
        <v>0</v>
      </c>
      <c r="U3962" s="4">
        <v>17.608799999999999</v>
      </c>
      <c r="V3962" s="6">
        <v>0.45999999999999996</v>
      </c>
      <c r="W3962" t="s">
        <v>11582</v>
      </c>
      <c r="X3962">
        <v>2015</v>
      </c>
      <c r="Y3962" s="2">
        <v>10</v>
      </c>
      <c r="Z3962" s="2" t="s">
        <v>11580</v>
      </c>
    </row>
    <row r="3963" spans="1:26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 t="s">
        <v>11237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>
        <v>5</v>
      </c>
      <c r="T3963" s="5">
        <v>0</v>
      </c>
      <c r="U3963" s="4">
        <v>44.984999999999999</v>
      </c>
      <c r="V3963" s="6">
        <v>0.30000000000000004</v>
      </c>
      <c r="W3963" t="s">
        <v>11582</v>
      </c>
      <c r="X3963">
        <v>2015</v>
      </c>
      <c r="Y3963" s="2">
        <v>10</v>
      </c>
      <c r="Z3963" s="2" t="s">
        <v>11580</v>
      </c>
    </row>
    <row r="3964" spans="1:26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 t="s">
        <v>10984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>
        <v>3</v>
      </c>
      <c r="T3964" s="5">
        <v>0</v>
      </c>
      <c r="U3964" s="4">
        <v>3.4668000000000001</v>
      </c>
      <c r="V3964" s="6">
        <v>0.27</v>
      </c>
      <c r="W3964" t="s">
        <v>11582</v>
      </c>
      <c r="X3964">
        <v>2017</v>
      </c>
      <c r="Y3964" s="2">
        <v>2</v>
      </c>
      <c r="Z3964" s="2" t="s">
        <v>11580</v>
      </c>
    </row>
    <row r="3965" spans="1:26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 t="s">
        <v>10984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>
        <v>3</v>
      </c>
      <c r="T3965" s="5">
        <v>0</v>
      </c>
      <c r="U3965" s="4">
        <v>12.0609</v>
      </c>
      <c r="V3965" s="6">
        <v>0.27</v>
      </c>
      <c r="W3965" t="s">
        <v>11582</v>
      </c>
      <c r="X3965">
        <v>2017</v>
      </c>
      <c r="Y3965" s="2">
        <v>2</v>
      </c>
      <c r="Z3965" s="2" t="s">
        <v>11580</v>
      </c>
    </row>
    <row r="3966" spans="1:26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 t="s">
        <v>10967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4">
        <v>7.8719999999999999</v>
      </c>
      <c r="S3966">
        <v>3</v>
      </c>
      <c r="T3966" s="5">
        <v>0.2</v>
      </c>
      <c r="U3966" s="4">
        <v>0.88560000000000005</v>
      </c>
      <c r="V3966" s="6">
        <v>0.1125</v>
      </c>
      <c r="W3966" t="s">
        <v>11579</v>
      </c>
      <c r="X3966">
        <v>2016</v>
      </c>
      <c r="Y3966" s="2">
        <v>9</v>
      </c>
      <c r="Z3966" s="2" t="s">
        <v>11580</v>
      </c>
    </row>
    <row r="3967" spans="1:26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 t="s">
        <v>11092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>
        <v>3</v>
      </c>
      <c r="T3967" s="5">
        <v>0.2</v>
      </c>
      <c r="U3967" s="4">
        <v>0.88560000000000005</v>
      </c>
      <c r="V3967" s="6">
        <v>0.1125</v>
      </c>
      <c r="W3967" t="s">
        <v>11579</v>
      </c>
      <c r="X3967">
        <v>2014</v>
      </c>
      <c r="Y3967" s="2">
        <v>11</v>
      </c>
      <c r="Z3967" s="2" t="s">
        <v>11580</v>
      </c>
    </row>
    <row r="3968" spans="1:26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 t="s">
        <v>10978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>
        <v>4</v>
      </c>
      <c r="T3968" s="5">
        <v>0</v>
      </c>
      <c r="U3968" s="4">
        <v>22.8904</v>
      </c>
      <c r="V3968" s="6">
        <v>0.25999999999999995</v>
      </c>
      <c r="W3968" t="s">
        <v>11582</v>
      </c>
      <c r="X3968">
        <v>2016</v>
      </c>
      <c r="Y3968" s="2">
        <v>4</v>
      </c>
      <c r="Z3968" s="2" t="s">
        <v>11580</v>
      </c>
    </row>
    <row r="3969" spans="1:26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 t="s">
        <v>11072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>
        <v>7</v>
      </c>
      <c r="T3969" s="5">
        <v>0.7</v>
      </c>
      <c r="U3969" s="4">
        <v>-32.508000000000003</v>
      </c>
      <c r="V3969" s="6">
        <v>-0.80000000000000016</v>
      </c>
      <c r="W3969" t="s">
        <v>11583</v>
      </c>
      <c r="X3969">
        <v>2016</v>
      </c>
      <c r="Y3969" s="2">
        <v>5</v>
      </c>
      <c r="Z3969" s="2" t="s">
        <v>11584</v>
      </c>
    </row>
    <row r="3970" spans="1:26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 t="s">
        <v>10980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>
        <v>8</v>
      </c>
      <c r="T3970" s="5">
        <v>0.8</v>
      </c>
      <c r="U3970" s="4">
        <v>-9.1647999999999996</v>
      </c>
      <c r="V3970" s="6">
        <v>-1.6</v>
      </c>
      <c r="W3970" t="s">
        <v>11583</v>
      </c>
      <c r="X3970">
        <v>2015</v>
      </c>
      <c r="Y3970" s="2">
        <v>6</v>
      </c>
      <c r="Z3970" s="2" t="s">
        <v>11584</v>
      </c>
    </row>
    <row r="3971" spans="1:26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 t="s">
        <v>10980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4">
        <v>42.24</v>
      </c>
      <c r="S3971">
        <v>10</v>
      </c>
      <c r="T3971" s="5">
        <v>0.2</v>
      </c>
      <c r="U3971" s="4">
        <v>13.2</v>
      </c>
      <c r="V3971" s="6">
        <v>0.31249999999999994</v>
      </c>
      <c r="W3971" t="s">
        <v>11579</v>
      </c>
      <c r="X3971">
        <v>2015</v>
      </c>
      <c r="Y3971" s="2">
        <v>6</v>
      </c>
      <c r="Z3971" s="2" t="s">
        <v>11580</v>
      </c>
    </row>
    <row r="3972" spans="1:26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 t="s">
        <v>10992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4">
        <v>53.82</v>
      </c>
      <c r="S3972">
        <v>9</v>
      </c>
      <c r="T3972" s="5">
        <v>0</v>
      </c>
      <c r="U3972" s="4">
        <v>24.219000000000001</v>
      </c>
      <c r="V3972" s="6">
        <v>0.45</v>
      </c>
      <c r="W3972" t="s">
        <v>11582</v>
      </c>
      <c r="X3972">
        <v>2014</v>
      </c>
      <c r="Y3972" s="2">
        <v>11</v>
      </c>
      <c r="Z3972" s="2" t="s">
        <v>11580</v>
      </c>
    </row>
    <row r="3973" spans="1:26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 t="s">
        <v>11426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4">
        <v>79.36</v>
      </c>
      <c r="S3973">
        <v>4</v>
      </c>
      <c r="T3973" s="5">
        <v>0</v>
      </c>
      <c r="U3973" s="4">
        <v>20.633600000000001</v>
      </c>
      <c r="V3973" s="6">
        <v>0.26</v>
      </c>
      <c r="W3973" t="s">
        <v>11582</v>
      </c>
      <c r="X3973">
        <v>2015</v>
      </c>
      <c r="Y3973" s="2">
        <v>2</v>
      </c>
      <c r="Z3973" s="2" t="s">
        <v>11580</v>
      </c>
    </row>
    <row r="3974" spans="1:26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 t="s">
        <v>10949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>
        <v>2</v>
      </c>
      <c r="T3974" s="5">
        <v>0</v>
      </c>
      <c r="U3974" s="4">
        <v>6.74</v>
      </c>
      <c r="V3974" s="6">
        <v>0.5</v>
      </c>
      <c r="W3974" t="s">
        <v>11582</v>
      </c>
      <c r="X3974">
        <v>2016</v>
      </c>
      <c r="Y3974" s="2">
        <v>3</v>
      </c>
      <c r="Z3974" s="2" t="s">
        <v>11580</v>
      </c>
    </row>
    <row r="3975" spans="1:26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 t="s">
        <v>10949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>
        <v>5</v>
      </c>
      <c r="T3975" s="5">
        <v>0.2</v>
      </c>
      <c r="U3975" s="4">
        <v>9.3125</v>
      </c>
      <c r="V3975" s="6">
        <v>0.3125</v>
      </c>
      <c r="W3975" t="s">
        <v>11579</v>
      </c>
      <c r="X3975">
        <v>2016</v>
      </c>
      <c r="Y3975" s="2">
        <v>3</v>
      </c>
      <c r="Z3975" s="2" t="s">
        <v>11580</v>
      </c>
    </row>
    <row r="3976" spans="1:26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 t="s">
        <v>10949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4">
        <v>414</v>
      </c>
      <c r="S3976">
        <v>8</v>
      </c>
      <c r="T3976" s="5">
        <v>0</v>
      </c>
      <c r="U3976" s="4">
        <v>124.2</v>
      </c>
      <c r="V3976" s="6">
        <v>0.3</v>
      </c>
      <c r="W3976" t="s">
        <v>11582</v>
      </c>
      <c r="X3976">
        <v>2016</v>
      </c>
      <c r="Y3976" s="2">
        <v>3</v>
      </c>
      <c r="Z3976" s="2" t="s">
        <v>11580</v>
      </c>
    </row>
    <row r="3977" spans="1:26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 t="s">
        <v>10949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>
        <v>7</v>
      </c>
      <c r="T3977" s="5">
        <v>0.2</v>
      </c>
      <c r="U3977" s="4">
        <v>14.981400000000001</v>
      </c>
      <c r="V3977" s="6">
        <v>0.36249999999999999</v>
      </c>
      <c r="W3977" t="s">
        <v>11579</v>
      </c>
      <c r="X3977">
        <v>2016</v>
      </c>
      <c r="Y3977" s="2">
        <v>3</v>
      </c>
      <c r="Z3977" s="2" t="s">
        <v>11580</v>
      </c>
    </row>
    <row r="3978" spans="1:26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 t="s">
        <v>11292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4">
        <v>39.92</v>
      </c>
      <c r="S3978">
        <v>4</v>
      </c>
      <c r="T3978" s="5">
        <v>0</v>
      </c>
      <c r="U3978" s="4">
        <v>11.1776</v>
      </c>
      <c r="V3978" s="6">
        <v>0.27999999999999997</v>
      </c>
      <c r="W3978" t="s">
        <v>11582</v>
      </c>
      <c r="X3978">
        <v>2016</v>
      </c>
      <c r="Y3978" s="2">
        <v>10</v>
      </c>
      <c r="Z3978" s="2" t="s">
        <v>11580</v>
      </c>
    </row>
    <row r="3979" spans="1:26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 t="s">
        <v>11038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>
        <v>3</v>
      </c>
      <c r="T3979" s="5">
        <v>0</v>
      </c>
      <c r="U3979" s="4">
        <v>4.1124000000000001</v>
      </c>
      <c r="V3979" s="6">
        <v>0.46</v>
      </c>
      <c r="W3979" t="s">
        <v>11582</v>
      </c>
      <c r="X3979">
        <v>2017</v>
      </c>
      <c r="Y3979" s="2">
        <v>10</v>
      </c>
      <c r="Z3979" s="2" t="s">
        <v>11580</v>
      </c>
    </row>
    <row r="3980" spans="1:26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 t="s">
        <v>11038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>
        <v>2</v>
      </c>
      <c r="T3980" s="5">
        <v>0.2</v>
      </c>
      <c r="U3980" s="4">
        <v>-20.136199999999999</v>
      </c>
      <c r="V3980" s="6">
        <v>-0.23749999999999996</v>
      </c>
      <c r="W3980" t="s">
        <v>11579</v>
      </c>
      <c r="X3980">
        <v>2017</v>
      </c>
      <c r="Y3980" s="2">
        <v>10</v>
      </c>
      <c r="Z3980" s="2" t="s">
        <v>11584</v>
      </c>
    </row>
    <row r="3981" spans="1:26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 t="s">
        <v>10978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>
        <v>2</v>
      </c>
      <c r="T3981" s="5">
        <v>0.4</v>
      </c>
      <c r="U3981" s="4">
        <v>-19.549199999999999</v>
      </c>
      <c r="V3981" s="6">
        <v>-0.36666666666666664</v>
      </c>
      <c r="W3981" t="s">
        <v>11585</v>
      </c>
      <c r="X3981">
        <v>2014</v>
      </c>
      <c r="Y3981" s="2">
        <v>12</v>
      </c>
      <c r="Z3981" s="2" t="s">
        <v>11584</v>
      </c>
    </row>
    <row r="3982" spans="1:26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 t="s">
        <v>10978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>
        <v>3</v>
      </c>
      <c r="T3982" s="5">
        <v>0</v>
      </c>
      <c r="U3982" s="4">
        <v>15.8256</v>
      </c>
      <c r="V3982" s="6">
        <v>0.27999999999999997</v>
      </c>
      <c r="W3982" t="s">
        <v>11582</v>
      </c>
      <c r="X3982">
        <v>2014</v>
      </c>
      <c r="Y3982" s="2">
        <v>12</v>
      </c>
      <c r="Z3982" s="2" t="s">
        <v>11580</v>
      </c>
    </row>
    <row r="3983" spans="1:26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 t="s">
        <v>10979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>
        <v>3</v>
      </c>
      <c r="T3983" s="5">
        <v>0</v>
      </c>
      <c r="U3983" s="4">
        <v>9.7911000000000001</v>
      </c>
      <c r="V3983" s="6">
        <v>0.43</v>
      </c>
      <c r="W3983" t="s">
        <v>11582</v>
      </c>
      <c r="X3983">
        <v>2017</v>
      </c>
      <c r="Y3983" s="2">
        <v>12</v>
      </c>
      <c r="Z3983" s="2" t="s">
        <v>11580</v>
      </c>
    </row>
    <row r="3984" spans="1:26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 t="s">
        <v>10984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>
        <v>4</v>
      </c>
      <c r="T3984" s="5">
        <v>0.2</v>
      </c>
      <c r="U3984" s="4">
        <v>-3.5996000000000001</v>
      </c>
      <c r="V3984" s="6">
        <v>-1.2499999999999999E-2</v>
      </c>
      <c r="W3984" t="s">
        <v>11579</v>
      </c>
      <c r="X3984">
        <v>2016</v>
      </c>
      <c r="Y3984" s="2">
        <v>7</v>
      </c>
      <c r="Z3984" s="2" t="s">
        <v>11584</v>
      </c>
    </row>
    <row r="3985" spans="1:26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 t="s">
        <v>10984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4">
        <v>2799.96</v>
      </c>
      <c r="S3985">
        <v>5</v>
      </c>
      <c r="T3985" s="5">
        <v>0.2</v>
      </c>
      <c r="U3985" s="4">
        <v>944.98649999999998</v>
      </c>
      <c r="V3985" s="6">
        <v>0.33749999999999997</v>
      </c>
      <c r="W3985" t="s">
        <v>11579</v>
      </c>
      <c r="X3985">
        <v>2016</v>
      </c>
      <c r="Y3985" s="2">
        <v>7</v>
      </c>
      <c r="Z3985" s="2" t="s">
        <v>11580</v>
      </c>
    </row>
    <row r="3986" spans="1:26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 t="s">
        <v>10984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4">
        <v>48.94</v>
      </c>
      <c r="S3986">
        <v>1</v>
      </c>
      <c r="T3986" s="5">
        <v>0</v>
      </c>
      <c r="U3986" s="4">
        <v>24.47</v>
      </c>
      <c r="V3986" s="6">
        <v>0.5</v>
      </c>
      <c r="W3986" t="s">
        <v>11582</v>
      </c>
      <c r="X3986">
        <v>2016</v>
      </c>
      <c r="Y3986" s="2">
        <v>7</v>
      </c>
      <c r="Z3986" s="2" t="s">
        <v>11580</v>
      </c>
    </row>
    <row r="3987" spans="1:26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 t="s">
        <v>11133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>
        <v>3</v>
      </c>
      <c r="T3987" s="5">
        <v>0.15</v>
      </c>
      <c r="U3987" s="4">
        <v>24.235199999999999</v>
      </c>
      <c r="V3987" s="6">
        <v>9.4117647058823514E-2</v>
      </c>
      <c r="W3987" t="s">
        <v>11579</v>
      </c>
      <c r="X3987">
        <v>2016</v>
      </c>
      <c r="Y3987" s="2">
        <v>4</v>
      </c>
      <c r="Z3987" s="2" t="s">
        <v>11580</v>
      </c>
    </row>
    <row r="3988" spans="1:26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 t="s">
        <v>11279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>
        <v>4</v>
      </c>
      <c r="T3988" s="5">
        <v>0</v>
      </c>
      <c r="U3988" s="4">
        <v>621.97439999999995</v>
      </c>
      <c r="V3988" s="6">
        <v>0.24</v>
      </c>
      <c r="W3988" t="s">
        <v>11582</v>
      </c>
      <c r="X3988">
        <v>2017</v>
      </c>
      <c r="Y3988" s="2">
        <v>4</v>
      </c>
      <c r="Z3988" s="2" t="s">
        <v>11580</v>
      </c>
    </row>
    <row r="3989" spans="1:26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 t="s">
        <v>11279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4">
        <v>41.95</v>
      </c>
      <c r="S3989">
        <v>5</v>
      </c>
      <c r="T3989" s="5">
        <v>0</v>
      </c>
      <c r="U3989" s="4">
        <v>10.487500000000001</v>
      </c>
      <c r="V3989" s="6">
        <v>0.25</v>
      </c>
      <c r="W3989" t="s">
        <v>11582</v>
      </c>
      <c r="X3989">
        <v>2017</v>
      </c>
      <c r="Y3989" s="2">
        <v>4</v>
      </c>
      <c r="Z3989" s="2" t="s">
        <v>11580</v>
      </c>
    </row>
    <row r="3990" spans="1:26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 t="s">
        <v>11099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4">
        <v>79.12</v>
      </c>
      <c r="S3990">
        <v>5</v>
      </c>
      <c r="T3990" s="5">
        <v>0.2</v>
      </c>
      <c r="U3990" s="4">
        <v>13.846</v>
      </c>
      <c r="V3990" s="6">
        <v>0.17499999999999999</v>
      </c>
      <c r="W3990" t="s">
        <v>11579</v>
      </c>
      <c r="X3990">
        <v>2016</v>
      </c>
      <c r="Y3990" s="2">
        <v>4</v>
      </c>
      <c r="Z3990" s="2" t="s">
        <v>11580</v>
      </c>
    </row>
    <row r="3991" spans="1:26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 t="s">
        <v>11455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>
        <v>2</v>
      </c>
      <c r="T3991" s="5">
        <v>0</v>
      </c>
      <c r="U3991" s="4">
        <v>20.1248</v>
      </c>
      <c r="V3991" s="6">
        <v>0.38</v>
      </c>
      <c r="W3991" t="s">
        <v>11582</v>
      </c>
      <c r="X3991">
        <v>2014</v>
      </c>
      <c r="Y3991" s="2">
        <v>11</v>
      </c>
      <c r="Z3991" s="2" t="s">
        <v>11580</v>
      </c>
    </row>
    <row r="3992" spans="1:26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 t="s">
        <v>11073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4">
        <v>286.34399999999999</v>
      </c>
      <c r="S3992">
        <v>3</v>
      </c>
      <c r="T3992" s="5">
        <v>0.2</v>
      </c>
      <c r="U3992" s="4">
        <v>-64.427400000000006</v>
      </c>
      <c r="V3992" s="6">
        <v>-0.22500000000000003</v>
      </c>
      <c r="W3992" t="s">
        <v>11579</v>
      </c>
      <c r="X3992">
        <v>2014</v>
      </c>
      <c r="Y3992" s="2">
        <v>11</v>
      </c>
      <c r="Z3992" s="2" t="s">
        <v>11584</v>
      </c>
    </row>
    <row r="3993" spans="1:26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 t="s">
        <v>10996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>
        <v>3</v>
      </c>
      <c r="T3993" s="5">
        <v>0.2</v>
      </c>
      <c r="U3993" s="4">
        <v>14.299200000000001</v>
      </c>
      <c r="V3993" s="6">
        <v>0.22500000000000001</v>
      </c>
      <c r="W3993" t="s">
        <v>11579</v>
      </c>
      <c r="X3993">
        <v>2015</v>
      </c>
      <c r="Y3993" s="2">
        <v>5</v>
      </c>
      <c r="Z3993" s="2" t="s">
        <v>11580</v>
      </c>
    </row>
    <row r="3994" spans="1:26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 t="s">
        <v>10996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>
        <v>3</v>
      </c>
      <c r="T3994" s="5">
        <v>0.2</v>
      </c>
      <c r="U3994" s="4">
        <v>4.6547999999999998</v>
      </c>
      <c r="V3994" s="6">
        <v>0.1125</v>
      </c>
      <c r="W3994" t="s">
        <v>11579</v>
      </c>
      <c r="X3994">
        <v>2015</v>
      </c>
      <c r="Y3994" s="2">
        <v>5</v>
      </c>
      <c r="Z3994" s="2" t="s">
        <v>11580</v>
      </c>
    </row>
    <row r="3995" spans="1:26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 t="s">
        <v>10996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>
        <v>6</v>
      </c>
      <c r="T3995" s="5">
        <v>0.2</v>
      </c>
      <c r="U3995" s="4">
        <v>10.794</v>
      </c>
      <c r="V3995" s="6">
        <v>6.25E-2</v>
      </c>
      <c r="W3995" t="s">
        <v>11579</v>
      </c>
      <c r="X3995">
        <v>2015</v>
      </c>
      <c r="Y3995" s="2">
        <v>5</v>
      </c>
      <c r="Z3995" s="2" t="s">
        <v>11580</v>
      </c>
    </row>
    <row r="3996" spans="1:26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 t="s">
        <v>11358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4">
        <v>512.94000000000005</v>
      </c>
      <c r="S3996">
        <v>3</v>
      </c>
      <c r="T3996" s="5">
        <v>0</v>
      </c>
      <c r="U3996" s="4">
        <v>97.458600000000004</v>
      </c>
      <c r="V3996" s="6">
        <v>0.18999999999999997</v>
      </c>
      <c r="W3996" t="s">
        <v>11582</v>
      </c>
      <c r="X3996">
        <v>2015</v>
      </c>
      <c r="Y3996" s="2">
        <v>3</v>
      </c>
      <c r="Z3996" s="2" t="s">
        <v>11580</v>
      </c>
    </row>
    <row r="3997" spans="1:26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 t="s">
        <v>11358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>
        <v>7</v>
      </c>
      <c r="T3997" s="5">
        <v>0</v>
      </c>
      <c r="U3997" s="4">
        <v>189.40459999999999</v>
      </c>
      <c r="V3997" s="6">
        <v>0.22</v>
      </c>
      <c r="W3997" t="s">
        <v>11582</v>
      </c>
      <c r="X3997">
        <v>2015</v>
      </c>
      <c r="Y3997" s="2">
        <v>3</v>
      </c>
      <c r="Z3997" s="2" t="s">
        <v>11580</v>
      </c>
    </row>
    <row r="3998" spans="1:26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 t="s">
        <v>11358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>
        <v>5</v>
      </c>
      <c r="T3998" s="5">
        <v>0</v>
      </c>
      <c r="U3998" s="4">
        <v>223.28550000000001</v>
      </c>
      <c r="V3998" s="6">
        <v>0.28999999999999998</v>
      </c>
      <c r="W3998" t="s">
        <v>11582</v>
      </c>
      <c r="X3998">
        <v>2015</v>
      </c>
      <c r="Y3998" s="2">
        <v>3</v>
      </c>
      <c r="Z3998" s="2" t="s">
        <v>11580</v>
      </c>
    </row>
    <row r="3999" spans="1:26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 t="s">
        <v>11358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4">
        <v>14.98</v>
      </c>
      <c r="S3999">
        <v>1</v>
      </c>
      <c r="T3999" s="5">
        <v>0</v>
      </c>
      <c r="U3999" s="4">
        <v>4.4939999999999998</v>
      </c>
      <c r="V3999" s="6">
        <v>0.3</v>
      </c>
      <c r="W3999" t="s">
        <v>11582</v>
      </c>
      <c r="X3999">
        <v>2015</v>
      </c>
      <c r="Y3999" s="2">
        <v>3</v>
      </c>
      <c r="Z3999" s="2" t="s">
        <v>11580</v>
      </c>
    </row>
    <row r="4000" spans="1:26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 t="s">
        <v>11358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4">
        <v>373.08</v>
      </c>
      <c r="S4000">
        <v>6</v>
      </c>
      <c r="T4000" s="5">
        <v>0</v>
      </c>
      <c r="U4000" s="4">
        <v>82.077600000000004</v>
      </c>
      <c r="V4000" s="6">
        <v>0.22000000000000003</v>
      </c>
      <c r="W4000" t="s">
        <v>11582</v>
      </c>
      <c r="X4000">
        <v>2015</v>
      </c>
      <c r="Y4000" s="2">
        <v>3</v>
      </c>
      <c r="Z4000" s="2" t="s">
        <v>11580</v>
      </c>
    </row>
    <row r="4001" spans="1:26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 t="s">
        <v>11059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>
        <v>5</v>
      </c>
      <c r="T4001" s="5">
        <v>0.2</v>
      </c>
      <c r="U4001" s="4">
        <v>5.798</v>
      </c>
      <c r="V4001" s="6">
        <v>2.5000000000000001E-2</v>
      </c>
      <c r="W4001" t="s">
        <v>11579</v>
      </c>
      <c r="X4001">
        <v>2015</v>
      </c>
      <c r="Y4001" s="2">
        <v>7</v>
      </c>
      <c r="Z4001" s="2" t="s">
        <v>11580</v>
      </c>
    </row>
    <row r="4002" spans="1:26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 t="s">
        <v>10979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>
        <v>11</v>
      </c>
      <c r="T4002" s="5">
        <v>0</v>
      </c>
      <c r="U4002" s="4">
        <v>19.041</v>
      </c>
      <c r="V4002" s="6">
        <v>0.3</v>
      </c>
      <c r="W4002" t="s">
        <v>11582</v>
      </c>
      <c r="X4002">
        <v>2014</v>
      </c>
      <c r="Y4002" s="2">
        <v>10</v>
      </c>
      <c r="Z4002" s="2" t="s">
        <v>11580</v>
      </c>
    </row>
    <row r="4003" spans="1:26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 t="s">
        <v>10979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4">
        <v>345</v>
      </c>
      <c r="S4003">
        <v>5</v>
      </c>
      <c r="T4003" s="5">
        <v>0</v>
      </c>
      <c r="U4003" s="4">
        <v>58.65</v>
      </c>
      <c r="V4003" s="6">
        <v>0.16999999999999998</v>
      </c>
      <c r="W4003" t="s">
        <v>11582</v>
      </c>
      <c r="X4003">
        <v>2014</v>
      </c>
      <c r="Y4003" s="2">
        <v>10</v>
      </c>
      <c r="Z4003" s="2" t="s">
        <v>11580</v>
      </c>
    </row>
    <row r="4004" spans="1:26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 t="s">
        <v>10980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>
        <v>3</v>
      </c>
      <c r="T4004" s="5">
        <v>0.3</v>
      </c>
      <c r="U4004" s="4">
        <v>-127.5792</v>
      </c>
      <c r="V4004" s="6">
        <v>-0.2</v>
      </c>
      <c r="W4004" t="s">
        <v>11585</v>
      </c>
      <c r="X4004">
        <v>2016</v>
      </c>
      <c r="Y4004" s="2">
        <v>3</v>
      </c>
      <c r="Z4004" s="2" t="s">
        <v>11584</v>
      </c>
    </row>
    <row r="4005" spans="1:26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 t="s">
        <v>10980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4">
        <v>287.91000000000003</v>
      </c>
      <c r="S4005">
        <v>3</v>
      </c>
      <c r="T4005" s="5">
        <v>0.4</v>
      </c>
      <c r="U4005" s="4">
        <v>33.589500000000001</v>
      </c>
      <c r="V4005" s="6">
        <v>0.11666666666666665</v>
      </c>
      <c r="W4005" t="s">
        <v>11585</v>
      </c>
      <c r="X4005">
        <v>2016</v>
      </c>
      <c r="Y4005" s="2">
        <v>3</v>
      </c>
      <c r="Z4005" s="2" t="s">
        <v>11580</v>
      </c>
    </row>
    <row r="4006" spans="1:26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 t="s">
        <v>10980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>
        <v>3</v>
      </c>
      <c r="T4006" s="5">
        <v>0.2</v>
      </c>
      <c r="U4006" s="4">
        <v>11.895</v>
      </c>
      <c r="V4006" s="6">
        <v>0.32499999999999996</v>
      </c>
      <c r="W4006" t="s">
        <v>11579</v>
      </c>
      <c r="X4006">
        <v>2016</v>
      </c>
      <c r="Y4006" s="2">
        <v>3</v>
      </c>
      <c r="Z4006" s="2" t="s">
        <v>11580</v>
      </c>
    </row>
    <row r="4007" spans="1:26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 t="s">
        <v>11316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4">
        <v>1.78</v>
      </c>
      <c r="S4007">
        <v>1</v>
      </c>
      <c r="T4007" s="5">
        <v>0</v>
      </c>
      <c r="U4007" s="4">
        <v>0.49840000000000001</v>
      </c>
      <c r="V4007" s="6">
        <v>0.28000000000000003</v>
      </c>
      <c r="W4007" t="s">
        <v>11582</v>
      </c>
      <c r="X4007">
        <v>2015</v>
      </c>
      <c r="Y4007" s="2">
        <v>12</v>
      </c>
      <c r="Z4007" s="2" t="s">
        <v>11580</v>
      </c>
    </row>
    <row r="4008" spans="1:26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 t="s">
        <v>11316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4">
        <v>25.92</v>
      </c>
      <c r="S4008">
        <v>4</v>
      </c>
      <c r="T4008" s="5">
        <v>0</v>
      </c>
      <c r="U4008" s="4">
        <v>12.441599999999999</v>
      </c>
      <c r="V4008" s="6">
        <v>0.47999999999999993</v>
      </c>
      <c r="W4008" t="s">
        <v>11582</v>
      </c>
      <c r="X4008">
        <v>2015</v>
      </c>
      <c r="Y4008" s="2">
        <v>12</v>
      </c>
      <c r="Z4008" s="2" t="s">
        <v>11580</v>
      </c>
    </row>
    <row r="4009" spans="1:26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 t="s">
        <v>11316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4">
        <v>101.94</v>
      </c>
      <c r="S4009">
        <v>6</v>
      </c>
      <c r="T4009" s="5">
        <v>0</v>
      </c>
      <c r="U4009" s="4">
        <v>21.407399999999999</v>
      </c>
      <c r="V4009" s="6">
        <v>0.21</v>
      </c>
      <c r="W4009" t="s">
        <v>11582</v>
      </c>
      <c r="X4009">
        <v>2015</v>
      </c>
      <c r="Y4009" s="2">
        <v>12</v>
      </c>
      <c r="Z4009" s="2" t="s">
        <v>11580</v>
      </c>
    </row>
    <row r="4010" spans="1:26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 t="s">
        <v>10987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>
        <v>2</v>
      </c>
      <c r="T4010" s="5">
        <v>0.2</v>
      </c>
      <c r="U4010" s="4">
        <v>0.59919999999999995</v>
      </c>
      <c r="V4010" s="6">
        <v>8.7499999999999994E-2</v>
      </c>
      <c r="W4010" t="s">
        <v>11579</v>
      </c>
      <c r="X4010">
        <v>2015</v>
      </c>
      <c r="Y4010" s="2">
        <v>12</v>
      </c>
      <c r="Z4010" s="2" t="s">
        <v>11580</v>
      </c>
    </row>
    <row r="4011" spans="1:26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 t="s">
        <v>10992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4">
        <v>474.43</v>
      </c>
      <c r="S4011">
        <v>11</v>
      </c>
      <c r="T4011" s="5">
        <v>0</v>
      </c>
      <c r="U4011" s="4">
        <v>199.26060000000001</v>
      </c>
      <c r="V4011" s="6">
        <v>0.42000000000000004</v>
      </c>
      <c r="W4011" t="s">
        <v>11582</v>
      </c>
      <c r="X4011">
        <v>2017</v>
      </c>
      <c r="Y4011" s="2">
        <v>1</v>
      </c>
      <c r="Z4011" s="2" t="s">
        <v>11580</v>
      </c>
    </row>
    <row r="4012" spans="1:26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 t="s">
        <v>10989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>
        <v>2</v>
      </c>
      <c r="T4012" s="5">
        <v>0.2</v>
      </c>
      <c r="U4012" s="4">
        <v>2.64</v>
      </c>
      <c r="V4012" s="6">
        <v>0.3125</v>
      </c>
      <c r="W4012" t="s">
        <v>11579</v>
      </c>
      <c r="X4012">
        <v>2017</v>
      </c>
      <c r="Y4012" s="2">
        <v>11</v>
      </c>
      <c r="Z4012" s="2" t="s">
        <v>11580</v>
      </c>
    </row>
    <row r="4013" spans="1:26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 t="s">
        <v>10989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>
        <v>4</v>
      </c>
      <c r="T4013" s="5">
        <v>0.2</v>
      </c>
      <c r="U4013" s="4">
        <v>3.9296000000000002</v>
      </c>
      <c r="V4013" s="6">
        <v>0.1</v>
      </c>
      <c r="W4013" t="s">
        <v>11579</v>
      </c>
      <c r="X4013">
        <v>2017</v>
      </c>
      <c r="Y4013" s="2">
        <v>11</v>
      </c>
      <c r="Z4013" s="2" t="s">
        <v>11580</v>
      </c>
    </row>
    <row r="4014" spans="1:26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 t="s">
        <v>11456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>
        <v>4</v>
      </c>
      <c r="T4014" s="5">
        <v>0</v>
      </c>
      <c r="U4014" s="4">
        <v>4.9648000000000003</v>
      </c>
      <c r="V4014" s="6">
        <v>0.28999999999999998</v>
      </c>
      <c r="W4014" t="s">
        <v>11582</v>
      </c>
      <c r="X4014">
        <v>2015</v>
      </c>
      <c r="Y4014" s="2">
        <v>12</v>
      </c>
      <c r="Z4014" s="2" t="s">
        <v>11580</v>
      </c>
    </row>
    <row r="4015" spans="1:26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 t="s">
        <v>11267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>
        <v>3</v>
      </c>
      <c r="T4015" s="5">
        <v>0</v>
      </c>
      <c r="U4015" s="4">
        <v>152.0232</v>
      </c>
      <c r="V4015" s="6">
        <v>0.27999999999999997</v>
      </c>
      <c r="W4015" t="s">
        <v>11582</v>
      </c>
      <c r="X4015">
        <v>2015</v>
      </c>
      <c r="Y4015" s="2">
        <v>8</v>
      </c>
      <c r="Z4015" s="2" t="s">
        <v>11580</v>
      </c>
    </row>
    <row r="4016" spans="1:26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 t="s">
        <v>11267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>
        <v>3</v>
      </c>
      <c r="T4016" s="5">
        <v>0</v>
      </c>
      <c r="U4016" s="4">
        <v>4.2336</v>
      </c>
      <c r="V4016" s="6">
        <v>0.49</v>
      </c>
      <c r="W4016" t="s">
        <v>11582</v>
      </c>
      <c r="X4016">
        <v>2015</v>
      </c>
      <c r="Y4016" s="2">
        <v>8</v>
      </c>
      <c r="Z4016" s="2" t="s">
        <v>11580</v>
      </c>
    </row>
    <row r="4017" spans="1:26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 t="s">
        <v>11267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4">
        <v>193.8</v>
      </c>
      <c r="S4017">
        <v>5</v>
      </c>
      <c r="T4017" s="5">
        <v>0</v>
      </c>
      <c r="U4017" s="4">
        <v>94.962000000000003</v>
      </c>
      <c r="V4017" s="6">
        <v>0.49</v>
      </c>
      <c r="W4017" t="s">
        <v>11582</v>
      </c>
      <c r="X4017">
        <v>2015</v>
      </c>
      <c r="Y4017" s="2">
        <v>8</v>
      </c>
      <c r="Z4017" s="2" t="s">
        <v>11580</v>
      </c>
    </row>
    <row r="4018" spans="1:26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 t="s">
        <v>11267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>
        <v>5</v>
      </c>
      <c r="T4018" s="5">
        <v>0</v>
      </c>
      <c r="U4018" s="4">
        <v>9.6300000000000008</v>
      </c>
      <c r="V4018" s="6">
        <v>0.45000000000000007</v>
      </c>
      <c r="W4018" t="s">
        <v>11582</v>
      </c>
      <c r="X4018">
        <v>2015</v>
      </c>
      <c r="Y4018" s="2">
        <v>8</v>
      </c>
      <c r="Z4018" s="2" t="s">
        <v>11580</v>
      </c>
    </row>
    <row r="4019" spans="1:26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 t="s">
        <v>11267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4">
        <v>97.88</v>
      </c>
      <c r="S4019">
        <v>2</v>
      </c>
      <c r="T4019" s="5">
        <v>0</v>
      </c>
      <c r="U4019" s="4">
        <v>48.94</v>
      </c>
      <c r="V4019" s="6">
        <v>0.5</v>
      </c>
      <c r="W4019" t="s">
        <v>11582</v>
      </c>
      <c r="X4019">
        <v>2015</v>
      </c>
      <c r="Y4019" s="2">
        <v>8</v>
      </c>
      <c r="Z4019" s="2" t="s">
        <v>11580</v>
      </c>
    </row>
    <row r="4020" spans="1:26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 t="s">
        <v>11267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>
        <v>9</v>
      </c>
      <c r="T4020" s="5">
        <v>0</v>
      </c>
      <c r="U4020" s="4">
        <v>47.862900000000003</v>
      </c>
      <c r="V4020" s="6">
        <v>0.19</v>
      </c>
      <c r="W4020" t="s">
        <v>11582</v>
      </c>
      <c r="X4020">
        <v>2015</v>
      </c>
      <c r="Y4020" s="2">
        <v>8</v>
      </c>
      <c r="Z4020" s="2" t="s">
        <v>11580</v>
      </c>
    </row>
    <row r="4021" spans="1:26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 t="s">
        <v>11267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>
        <v>3</v>
      </c>
      <c r="T4021" s="5">
        <v>0</v>
      </c>
      <c r="U4021" s="4">
        <v>6.7236000000000002</v>
      </c>
      <c r="V4021" s="6">
        <v>0.26</v>
      </c>
      <c r="W4021" t="s">
        <v>11582</v>
      </c>
      <c r="X4021">
        <v>2015</v>
      </c>
      <c r="Y4021" s="2">
        <v>8</v>
      </c>
      <c r="Z4021" s="2" t="s">
        <v>11580</v>
      </c>
    </row>
    <row r="4022" spans="1:26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 t="s">
        <v>11074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>
        <v>3</v>
      </c>
      <c r="T4022" s="5">
        <v>0.3</v>
      </c>
      <c r="U4022" s="4">
        <v>-4.8587999999999996</v>
      </c>
      <c r="V4022" s="6">
        <v>-2.8571428571428571E-2</v>
      </c>
      <c r="W4022" t="s">
        <v>11585</v>
      </c>
      <c r="X4022">
        <v>2014</v>
      </c>
      <c r="Y4022" s="2">
        <v>6</v>
      </c>
      <c r="Z4022" s="2" t="s">
        <v>11584</v>
      </c>
    </row>
    <row r="4023" spans="1:26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 t="s">
        <v>11074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>
        <v>3</v>
      </c>
      <c r="T4023" s="5">
        <v>0.4</v>
      </c>
      <c r="U4023" s="4">
        <v>-15.1767</v>
      </c>
      <c r="V4023" s="6">
        <v>-0.18333333333333335</v>
      </c>
      <c r="W4023" t="s">
        <v>11585</v>
      </c>
      <c r="X4023">
        <v>2014</v>
      </c>
      <c r="Y4023" s="2">
        <v>6</v>
      </c>
      <c r="Z4023" s="2" t="s">
        <v>11584</v>
      </c>
    </row>
    <row r="4024" spans="1:26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 t="s">
        <v>11074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 s="5">
        <v>0.3</v>
      </c>
      <c r="U4024" s="4">
        <v>0</v>
      </c>
      <c r="V4024" s="6">
        <v>0</v>
      </c>
      <c r="W4024" t="s">
        <v>11585</v>
      </c>
      <c r="X4024">
        <v>2014</v>
      </c>
      <c r="Y4024" s="2">
        <v>6</v>
      </c>
      <c r="Z4024" s="2" t="s">
        <v>11584</v>
      </c>
    </row>
    <row r="4025" spans="1:26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 t="s">
        <v>11034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>
        <v>5</v>
      </c>
      <c r="T4025" s="5">
        <v>0.15</v>
      </c>
      <c r="U4025" s="4">
        <v>6.5490000000000004</v>
      </c>
      <c r="V4025" s="6">
        <v>1.1764705882352943E-2</v>
      </c>
      <c r="W4025" t="s">
        <v>11579</v>
      </c>
      <c r="X4025">
        <v>2017</v>
      </c>
      <c r="Y4025" s="2">
        <v>10</v>
      </c>
      <c r="Z4025" s="2" t="s">
        <v>11580</v>
      </c>
    </row>
    <row r="4026" spans="1:26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 t="s">
        <v>11034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4">
        <v>95.84</v>
      </c>
      <c r="S4026">
        <v>4</v>
      </c>
      <c r="T4026" s="5">
        <v>0.2</v>
      </c>
      <c r="U4026" s="4">
        <v>34.741999999999997</v>
      </c>
      <c r="V4026" s="6">
        <v>0.36249999999999993</v>
      </c>
      <c r="W4026" t="s">
        <v>11579</v>
      </c>
      <c r="X4026">
        <v>2017</v>
      </c>
      <c r="Y4026" s="2">
        <v>10</v>
      </c>
      <c r="Z4026" s="2" t="s">
        <v>11580</v>
      </c>
    </row>
    <row r="4027" spans="1:26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 t="s">
        <v>11075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4">
        <v>29.664000000000001</v>
      </c>
      <c r="S4027">
        <v>4</v>
      </c>
      <c r="T4027" s="5">
        <v>0.2</v>
      </c>
      <c r="U4027" s="4">
        <v>10.0116</v>
      </c>
      <c r="V4027" s="6">
        <v>0.33749999999999997</v>
      </c>
      <c r="W4027" t="s">
        <v>11579</v>
      </c>
      <c r="X4027">
        <v>2017</v>
      </c>
      <c r="Y4027" s="2">
        <v>8</v>
      </c>
      <c r="Z4027" s="2" t="s">
        <v>11580</v>
      </c>
    </row>
    <row r="4028" spans="1:26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 t="s">
        <v>11075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>
        <v>7</v>
      </c>
      <c r="T4028" s="5">
        <v>0.2</v>
      </c>
      <c r="U4028" s="4">
        <v>2.87</v>
      </c>
      <c r="V4028" s="6">
        <v>0.31250000000000006</v>
      </c>
      <c r="W4028" t="s">
        <v>11579</v>
      </c>
      <c r="X4028">
        <v>2017</v>
      </c>
      <c r="Y4028" s="2">
        <v>8</v>
      </c>
      <c r="Z4028" s="2" t="s">
        <v>11580</v>
      </c>
    </row>
    <row r="4029" spans="1:26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 t="s">
        <v>11075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>
        <v>2</v>
      </c>
      <c r="T4029" s="5">
        <v>0.2</v>
      </c>
      <c r="U4029" s="4">
        <v>13.438599999999999</v>
      </c>
      <c r="V4029" s="6">
        <v>8.7499999999999994E-2</v>
      </c>
      <c r="W4029" t="s">
        <v>11579</v>
      </c>
      <c r="X4029">
        <v>2017</v>
      </c>
      <c r="Y4029" s="2">
        <v>8</v>
      </c>
      <c r="Z4029" s="2" t="s">
        <v>11580</v>
      </c>
    </row>
    <row r="4030" spans="1:26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 t="s">
        <v>11075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>
        <v>8</v>
      </c>
      <c r="T4030" s="5">
        <v>0.8</v>
      </c>
      <c r="U4030" s="4">
        <v>-22.512</v>
      </c>
      <c r="V4030" s="6">
        <v>-1.75</v>
      </c>
      <c r="W4030" t="s">
        <v>11583</v>
      </c>
      <c r="X4030">
        <v>2017</v>
      </c>
      <c r="Y4030" s="2">
        <v>8</v>
      </c>
      <c r="Z4030" s="2" t="s">
        <v>11584</v>
      </c>
    </row>
    <row r="4031" spans="1:26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 t="s">
        <v>11354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>
        <v>3</v>
      </c>
      <c r="T4031" s="5">
        <v>0</v>
      </c>
      <c r="U4031" s="4">
        <v>239.98500000000001</v>
      </c>
      <c r="V4031" s="6">
        <v>0.5</v>
      </c>
      <c r="W4031" t="s">
        <v>11582</v>
      </c>
      <c r="X4031">
        <v>2017</v>
      </c>
      <c r="Y4031" s="2">
        <v>12</v>
      </c>
      <c r="Z4031" s="2" t="s">
        <v>11580</v>
      </c>
    </row>
    <row r="4032" spans="1:26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 t="s">
        <v>11354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4">
        <v>232.88</v>
      </c>
      <c r="S4032">
        <v>4</v>
      </c>
      <c r="T4032" s="5">
        <v>0</v>
      </c>
      <c r="U4032" s="4">
        <v>60.5488</v>
      </c>
      <c r="V4032" s="6">
        <v>0.26</v>
      </c>
      <c r="W4032" t="s">
        <v>11582</v>
      </c>
      <c r="X4032">
        <v>2017</v>
      </c>
      <c r="Y4032" s="2">
        <v>12</v>
      </c>
      <c r="Z4032" s="2" t="s">
        <v>11580</v>
      </c>
    </row>
    <row r="4033" spans="1:26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 t="s">
        <v>11457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>
        <v>6</v>
      </c>
      <c r="T4033" s="5">
        <v>0</v>
      </c>
      <c r="U4033" s="4">
        <v>66.326400000000007</v>
      </c>
      <c r="V4033" s="6">
        <v>0.28000000000000003</v>
      </c>
      <c r="W4033" t="s">
        <v>11582</v>
      </c>
      <c r="X4033">
        <v>2016</v>
      </c>
      <c r="Y4033" s="2">
        <v>9</v>
      </c>
      <c r="Z4033" s="2" t="s">
        <v>11580</v>
      </c>
    </row>
    <row r="4034" spans="1:26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 t="s">
        <v>11457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>
        <v>5</v>
      </c>
      <c r="T4034" s="5">
        <v>0</v>
      </c>
      <c r="U4034" s="4">
        <v>14.651</v>
      </c>
      <c r="V4034" s="6">
        <v>0.49</v>
      </c>
      <c r="W4034" t="s">
        <v>11582</v>
      </c>
      <c r="X4034">
        <v>2016</v>
      </c>
      <c r="Y4034" s="2">
        <v>9</v>
      </c>
      <c r="Z4034" s="2" t="s">
        <v>11580</v>
      </c>
    </row>
    <row r="4035" spans="1:26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 t="s">
        <v>11457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>
        <v>4</v>
      </c>
      <c r="T4035" s="5">
        <v>0</v>
      </c>
      <c r="U4035" s="4">
        <v>21</v>
      </c>
      <c r="V4035" s="6">
        <v>0.21</v>
      </c>
      <c r="W4035" t="s">
        <v>11582</v>
      </c>
      <c r="X4035">
        <v>2016</v>
      </c>
      <c r="Y4035" s="2">
        <v>9</v>
      </c>
      <c r="Z4035" s="2" t="s">
        <v>11580</v>
      </c>
    </row>
    <row r="4036" spans="1:26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 t="s">
        <v>11076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>
        <v>3</v>
      </c>
      <c r="T4036" s="5">
        <v>0.7</v>
      </c>
      <c r="U4036" s="4">
        <v>-14.331300000000001</v>
      </c>
      <c r="V4036" s="6">
        <v>-0.76666666666666661</v>
      </c>
      <c r="W4036" t="s">
        <v>11583</v>
      </c>
      <c r="X4036">
        <v>2016</v>
      </c>
      <c r="Y4036" s="2">
        <v>12</v>
      </c>
      <c r="Z4036" s="2" t="s">
        <v>11584</v>
      </c>
    </row>
    <row r="4037" spans="1:26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 t="s">
        <v>11076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>
        <v>6</v>
      </c>
      <c r="T4037" s="5">
        <v>0.2</v>
      </c>
      <c r="U4037" s="4">
        <v>76.790400000000005</v>
      </c>
      <c r="V4037" s="6">
        <v>0.2</v>
      </c>
      <c r="W4037" t="s">
        <v>11579</v>
      </c>
      <c r="X4037">
        <v>2016</v>
      </c>
      <c r="Y4037" s="2">
        <v>12</v>
      </c>
      <c r="Z4037" s="2" t="s">
        <v>11580</v>
      </c>
    </row>
    <row r="4038" spans="1:26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 t="s">
        <v>10955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4">
        <v>24.815999999999999</v>
      </c>
      <c r="S4038">
        <v>2</v>
      </c>
      <c r="T4038" s="5">
        <v>0.2</v>
      </c>
      <c r="U4038" s="4">
        <v>1.5509999999999999</v>
      </c>
      <c r="V4038" s="6">
        <v>6.25E-2</v>
      </c>
      <c r="W4038" t="s">
        <v>11579</v>
      </c>
      <c r="X4038">
        <v>2015</v>
      </c>
      <c r="Y4038" s="2">
        <v>12</v>
      </c>
      <c r="Z4038" s="2" t="s">
        <v>11580</v>
      </c>
    </row>
    <row r="4039" spans="1:26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 t="s">
        <v>11034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4">
        <v>24.9</v>
      </c>
      <c r="S4039">
        <v>5</v>
      </c>
      <c r="T4039" s="5">
        <v>0</v>
      </c>
      <c r="U4039" s="4">
        <v>8.2170000000000005</v>
      </c>
      <c r="V4039" s="6">
        <v>0.33</v>
      </c>
      <c r="W4039" t="s">
        <v>11582</v>
      </c>
      <c r="X4039">
        <v>2014</v>
      </c>
      <c r="Y4039" s="2">
        <v>12</v>
      </c>
      <c r="Z4039" s="2" t="s">
        <v>11580</v>
      </c>
    </row>
    <row r="4040" spans="1:26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 t="s">
        <v>11034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>
        <v>4</v>
      </c>
      <c r="T4040" s="5">
        <v>0</v>
      </c>
      <c r="U4040" s="4">
        <v>9.5039999999999996</v>
      </c>
      <c r="V4040" s="6">
        <v>0.44999999999999996</v>
      </c>
      <c r="W4040" t="s">
        <v>11582</v>
      </c>
      <c r="X4040">
        <v>2014</v>
      </c>
      <c r="Y4040" s="2">
        <v>12</v>
      </c>
      <c r="Z4040" s="2" t="s">
        <v>11580</v>
      </c>
    </row>
    <row r="4041" spans="1:26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 t="s">
        <v>11034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>
        <v>6</v>
      </c>
      <c r="T4041" s="5">
        <v>0.2</v>
      </c>
      <c r="U4041" s="4">
        <v>287.98200000000003</v>
      </c>
      <c r="V4041" s="6">
        <v>0.37500000000000006</v>
      </c>
      <c r="W4041" t="s">
        <v>11579</v>
      </c>
      <c r="X4041">
        <v>2014</v>
      </c>
      <c r="Y4041" s="2">
        <v>12</v>
      </c>
      <c r="Z4041" s="2" t="s">
        <v>11580</v>
      </c>
    </row>
    <row r="4042" spans="1:26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 t="s">
        <v>11034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>
        <v>3</v>
      </c>
      <c r="T4042" s="5">
        <v>0.2</v>
      </c>
      <c r="U4042" s="4">
        <v>4.6643999999999997</v>
      </c>
      <c r="V4042" s="6">
        <v>0.32499999999999996</v>
      </c>
      <c r="W4042" t="s">
        <v>11579</v>
      </c>
      <c r="X4042">
        <v>2014</v>
      </c>
      <c r="Y4042" s="2">
        <v>12</v>
      </c>
      <c r="Z4042" s="2" t="s">
        <v>11580</v>
      </c>
    </row>
    <row r="4043" spans="1:26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 t="s">
        <v>11034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>
        <v>3</v>
      </c>
      <c r="T4043" s="5">
        <v>0.2</v>
      </c>
      <c r="U4043" s="4">
        <v>19.197600000000001</v>
      </c>
      <c r="V4043" s="6">
        <v>0.1</v>
      </c>
      <c r="W4043" t="s">
        <v>11579</v>
      </c>
      <c r="X4043">
        <v>2014</v>
      </c>
      <c r="Y4043" s="2">
        <v>12</v>
      </c>
      <c r="Z4043" s="2" t="s">
        <v>11580</v>
      </c>
    </row>
    <row r="4044" spans="1:26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 t="s">
        <v>11034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>
        <v>9</v>
      </c>
      <c r="T4044" s="5">
        <v>0</v>
      </c>
      <c r="U4044" s="4">
        <v>126.3942</v>
      </c>
      <c r="V4044" s="6">
        <v>0.46</v>
      </c>
      <c r="W4044" t="s">
        <v>11582</v>
      </c>
      <c r="X4044">
        <v>2014</v>
      </c>
      <c r="Y4044" s="2">
        <v>12</v>
      </c>
      <c r="Z4044" s="2" t="s">
        <v>11580</v>
      </c>
    </row>
    <row r="4045" spans="1:26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 t="s">
        <v>11034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4">
        <v>70.56</v>
      </c>
      <c r="S4045">
        <v>6</v>
      </c>
      <c r="T4045" s="5">
        <v>0</v>
      </c>
      <c r="U4045" s="4">
        <v>23.990400000000001</v>
      </c>
      <c r="V4045" s="6">
        <v>0.34</v>
      </c>
      <c r="W4045" t="s">
        <v>11582</v>
      </c>
      <c r="X4045">
        <v>2014</v>
      </c>
      <c r="Y4045" s="2">
        <v>12</v>
      </c>
      <c r="Z4045" s="2" t="s">
        <v>11580</v>
      </c>
    </row>
    <row r="4046" spans="1:26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 t="s">
        <v>11034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>
        <v>5</v>
      </c>
      <c r="T4046" s="5">
        <v>0</v>
      </c>
      <c r="U4046" s="4">
        <v>57.357999999999997</v>
      </c>
      <c r="V4046" s="6">
        <v>0.27999999999999997</v>
      </c>
      <c r="W4046" t="s">
        <v>11582</v>
      </c>
      <c r="X4046">
        <v>2015</v>
      </c>
      <c r="Y4046" s="2">
        <v>6</v>
      </c>
      <c r="Z4046" s="2" t="s">
        <v>11580</v>
      </c>
    </row>
    <row r="4047" spans="1:26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 t="s">
        <v>10974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>
        <v>3</v>
      </c>
      <c r="T4047" s="5">
        <v>0.8</v>
      </c>
      <c r="U4047" s="4">
        <v>-13.734</v>
      </c>
      <c r="V4047" s="6">
        <v>-1.5</v>
      </c>
      <c r="W4047" t="s">
        <v>11583</v>
      </c>
      <c r="X4047">
        <v>2015</v>
      </c>
      <c r="Y4047" s="2">
        <v>4</v>
      </c>
      <c r="Z4047" s="2" t="s">
        <v>11584</v>
      </c>
    </row>
    <row r="4048" spans="1:26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 t="s">
        <v>11020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>
        <v>2</v>
      </c>
      <c r="T4048" s="5">
        <v>0.8</v>
      </c>
      <c r="U4048" s="4">
        <v>-62.379199999999997</v>
      </c>
      <c r="V4048" s="6">
        <v>-2.5999999999999996</v>
      </c>
      <c r="W4048" t="s">
        <v>11583</v>
      </c>
      <c r="X4048">
        <v>2017</v>
      </c>
      <c r="Y4048" s="2">
        <v>10</v>
      </c>
      <c r="Z4048" s="2" t="s">
        <v>11584</v>
      </c>
    </row>
    <row r="4049" spans="1:26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 t="s">
        <v>11029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>
        <v>3</v>
      </c>
      <c r="T4049" s="5">
        <v>0</v>
      </c>
      <c r="U4049" s="4">
        <v>39.6312</v>
      </c>
      <c r="V4049" s="6">
        <v>0.49000000000000005</v>
      </c>
      <c r="W4049" t="s">
        <v>11582</v>
      </c>
      <c r="X4049">
        <v>2015</v>
      </c>
      <c r="Y4049" s="2">
        <v>7</v>
      </c>
      <c r="Z4049" s="2" t="s">
        <v>11580</v>
      </c>
    </row>
    <row r="4050" spans="1:26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 t="s">
        <v>11029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>
        <v>10</v>
      </c>
      <c r="T4050" s="5">
        <v>0</v>
      </c>
      <c r="U4050" s="4">
        <v>191.96799999999999</v>
      </c>
      <c r="V4050" s="6">
        <v>0.32</v>
      </c>
      <c r="W4050" t="s">
        <v>11582</v>
      </c>
      <c r="X4050">
        <v>2015</v>
      </c>
      <c r="Y4050" s="2">
        <v>7</v>
      </c>
      <c r="Z4050" s="2" t="s">
        <v>11580</v>
      </c>
    </row>
    <row r="4051" spans="1:26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 t="s">
        <v>11080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>
        <v>3</v>
      </c>
      <c r="T4051" s="5">
        <v>0</v>
      </c>
      <c r="U4051" s="4">
        <v>49.804200000000002</v>
      </c>
      <c r="V4051" s="6">
        <v>0.18</v>
      </c>
      <c r="W4051" t="s">
        <v>11582</v>
      </c>
      <c r="X4051">
        <v>2017</v>
      </c>
      <c r="Y4051" s="2">
        <v>6</v>
      </c>
      <c r="Z4051" s="2" t="s">
        <v>11580</v>
      </c>
    </row>
    <row r="4052" spans="1:26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 t="s">
        <v>11080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>
        <v>2</v>
      </c>
      <c r="T4052" s="5">
        <v>0.1</v>
      </c>
      <c r="U4052" s="4">
        <v>32.633200000000002</v>
      </c>
      <c r="V4052" s="6">
        <v>0.18888888888888888</v>
      </c>
      <c r="W4052" t="s">
        <v>11579</v>
      </c>
      <c r="X4052">
        <v>2017</v>
      </c>
      <c r="Y4052" s="2">
        <v>6</v>
      </c>
      <c r="Z4052" s="2" t="s">
        <v>11580</v>
      </c>
    </row>
    <row r="4053" spans="1:26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 t="s">
        <v>10951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>
        <v>3</v>
      </c>
      <c r="T4053" s="5">
        <v>0.2</v>
      </c>
      <c r="U4053" s="4">
        <v>1.4783999999999999</v>
      </c>
      <c r="V4053" s="6">
        <v>0.35</v>
      </c>
      <c r="W4053" t="s">
        <v>11579</v>
      </c>
      <c r="X4053">
        <v>2014</v>
      </c>
      <c r="Y4053" s="2">
        <v>9</v>
      </c>
      <c r="Z4053" s="2" t="s">
        <v>11580</v>
      </c>
    </row>
    <row r="4054" spans="1:26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 t="s">
        <v>10951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>
        <v>2</v>
      </c>
      <c r="T4054" s="5">
        <v>0.4</v>
      </c>
      <c r="U4054" s="4">
        <v>-81.854399999999998</v>
      </c>
      <c r="V4054" s="6">
        <v>-0.2</v>
      </c>
      <c r="W4054" t="s">
        <v>11585</v>
      </c>
      <c r="X4054">
        <v>2014</v>
      </c>
      <c r="Y4054" s="2">
        <v>9</v>
      </c>
      <c r="Z4054" s="2" t="s">
        <v>11584</v>
      </c>
    </row>
    <row r="4055" spans="1:26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 t="s">
        <v>10951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4">
        <v>55.44</v>
      </c>
      <c r="S4055">
        <v>11</v>
      </c>
      <c r="T4055" s="5">
        <v>0.2</v>
      </c>
      <c r="U4055" s="4">
        <v>18.018000000000001</v>
      </c>
      <c r="V4055" s="6">
        <v>0.32500000000000001</v>
      </c>
      <c r="W4055" t="s">
        <v>11579</v>
      </c>
      <c r="X4055">
        <v>2014</v>
      </c>
      <c r="Y4055" s="2">
        <v>9</v>
      </c>
      <c r="Z4055" s="2" t="s">
        <v>11580</v>
      </c>
    </row>
    <row r="4056" spans="1:26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 t="s">
        <v>10951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>
        <v>4</v>
      </c>
      <c r="T4056" s="5">
        <v>0.2</v>
      </c>
      <c r="U4056" s="4">
        <v>6.8015999999999996</v>
      </c>
      <c r="V4056" s="6">
        <v>0.32499999999999996</v>
      </c>
      <c r="W4056" t="s">
        <v>11579</v>
      </c>
      <c r="X4056">
        <v>2014</v>
      </c>
      <c r="Y4056" s="2">
        <v>9</v>
      </c>
      <c r="Z4056" s="2" t="s">
        <v>11580</v>
      </c>
    </row>
    <row r="4057" spans="1:26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 t="s">
        <v>10951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>
        <v>6</v>
      </c>
      <c r="T4057" s="5">
        <v>0.2</v>
      </c>
      <c r="U4057" s="4">
        <v>-337.80599999999998</v>
      </c>
      <c r="V4057" s="6">
        <v>-0.18749999999999997</v>
      </c>
      <c r="W4057" t="s">
        <v>11579</v>
      </c>
      <c r="X4057">
        <v>2014</v>
      </c>
      <c r="Y4057" s="2">
        <v>9</v>
      </c>
      <c r="Z4057" s="2" t="s">
        <v>11584</v>
      </c>
    </row>
    <row r="4058" spans="1:26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 t="s">
        <v>10951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>
        <v>1</v>
      </c>
      <c r="T4058" s="5">
        <v>0.4</v>
      </c>
      <c r="U4058" s="4">
        <v>-20.152799999999999</v>
      </c>
      <c r="V4058" s="6">
        <v>-0.3</v>
      </c>
      <c r="W4058" t="s">
        <v>11585</v>
      </c>
      <c r="X4058">
        <v>2014</v>
      </c>
      <c r="Y4058" s="2">
        <v>9</v>
      </c>
      <c r="Z4058" s="2" t="s">
        <v>11584</v>
      </c>
    </row>
    <row r="4059" spans="1:26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 t="s">
        <v>10950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>
        <v>5</v>
      </c>
      <c r="T4059" s="5">
        <v>0.2</v>
      </c>
      <c r="U4059" s="4">
        <v>-8.0775000000000006</v>
      </c>
      <c r="V4059" s="6">
        <v>-1.2500000000000001E-2</v>
      </c>
      <c r="W4059" t="s">
        <v>11579</v>
      </c>
      <c r="X4059">
        <v>2014</v>
      </c>
      <c r="Y4059" s="2">
        <v>11</v>
      </c>
      <c r="Z4059" s="2" t="s">
        <v>11584</v>
      </c>
    </row>
    <row r="4060" spans="1:26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 t="s">
        <v>11077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>
        <v>7</v>
      </c>
      <c r="T4060" s="5">
        <v>0.2</v>
      </c>
      <c r="U4060" s="4">
        <v>-15.4581</v>
      </c>
      <c r="V4060" s="6">
        <v>-0.21249999999999999</v>
      </c>
      <c r="W4060" t="s">
        <v>11579</v>
      </c>
      <c r="X4060">
        <v>2015</v>
      </c>
      <c r="Y4060" s="2">
        <v>11</v>
      </c>
      <c r="Z4060" s="2" t="s">
        <v>11584</v>
      </c>
    </row>
    <row r="4061" spans="1:26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 t="s">
        <v>11077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>
        <v>3</v>
      </c>
      <c r="T4061" s="5">
        <v>0.2</v>
      </c>
      <c r="U4061" s="4">
        <v>35.76</v>
      </c>
      <c r="V4061" s="6">
        <v>6.25E-2</v>
      </c>
      <c r="W4061" t="s">
        <v>11579</v>
      </c>
      <c r="X4061">
        <v>2015</v>
      </c>
      <c r="Y4061" s="2">
        <v>11</v>
      </c>
      <c r="Z4061" s="2" t="s">
        <v>11580</v>
      </c>
    </row>
    <row r="4062" spans="1:26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 t="s">
        <v>10950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>
        <v>3</v>
      </c>
      <c r="T4062" s="5">
        <v>0.2</v>
      </c>
      <c r="U4062" s="4">
        <v>17.8794</v>
      </c>
      <c r="V4062" s="6">
        <v>0.26250000000000001</v>
      </c>
      <c r="W4062" t="s">
        <v>11579</v>
      </c>
      <c r="X4062">
        <v>2016</v>
      </c>
      <c r="Y4062" s="2">
        <v>11</v>
      </c>
      <c r="Z4062" s="2" t="s">
        <v>11580</v>
      </c>
    </row>
    <row r="4063" spans="1:26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 t="s">
        <v>11038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>
        <v>3</v>
      </c>
      <c r="T4063" s="5">
        <v>0.2</v>
      </c>
      <c r="U4063" s="4">
        <v>7.8224999999999998</v>
      </c>
      <c r="V4063" s="6">
        <v>0.3125</v>
      </c>
      <c r="W4063" t="s">
        <v>11579</v>
      </c>
      <c r="X4063">
        <v>2015</v>
      </c>
      <c r="Y4063" s="2">
        <v>9</v>
      </c>
      <c r="Z4063" s="2" t="s">
        <v>11580</v>
      </c>
    </row>
    <row r="4064" spans="1:26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 t="s">
        <v>10989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>
        <v>1</v>
      </c>
      <c r="T4064" s="5">
        <v>0.2</v>
      </c>
      <c r="U4064" s="4">
        <v>7.4984999999999999</v>
      </c>
      <c r="V4064" s="6">
        <v>0.1875</v>
      </c>
      <c r="W4064" t="s">
        <v>11579</v>
      </c>
      <c r="X4064">
        <v>2016</v>
      </c>
      <c r="Y4064" s="2">
        <v>3</v>
      </c>
      <c r="Z4064" s="2" t="s">
        <v>11580</v>
      </c>
    </row>
    <row r="4065" spans="1:26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 t="s">
        <v>11189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4">
        <v>20.015999999999998</v>
      </c>
      <c r="S4065">
        <v>9</v>
      </c>
      <c r="T4065" s="5">
        <v>0.2</v>
      </c>
      <c r="U4065" s="4">
        <v>1.7514000000000001</v>
      </c>
      <c r="V4065" s="6">
        <v>8.7500000000000008E-2</v>
      </c>
      <c r="W4065" t="s">
        <v>11579</v>
      </c>
      <c r="X4065">
        <v>2014</v>
      </c>
      <c r="Y4065" s="2">
        <v>6</v>
      </c>
      <c r="Z4065" s="2" t="s">
        <v>11580</v>
      </c>
    </row>
    <row r="4066" spans="1:26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 t="s">
        <v>11189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4">
        <v>3.1040000000000001</v>
      </c>
      <c r="S4066">
        <v>1</v>
      </c>
      <c r="T4066" s="5">
        <v>0.2</v>
      </c>
      <c r="U4066" s="4">
        <v>0.34920000000000001</v>
      </c>
      <c r="V4066" s="6">
        <v>0.1125</v>
      </c>
      <c r="W4066" t="s">
        <v>11579</v>
      </c>
      <c r="X4066">
        <v>2014</v>
      </c>
      <c r="Y4066" s="2">
        <v>6</v>
      </c>
      <c r="Z4066" s="2" t="s">
        <v>11580</v>
      </c>
    </row>
    <row r="4067" spans="1:26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 t="s">
        <v>11049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>
        <v>5</v>
      </c>
      <c r="T4067" s="5">
        <v>0.2</v>
      </c>
      <c r="U4067" s="4">
        <v>1.41</v>
      </c>
      <c r="V4067" s="6">
        <v>0.1875</v>
      </c>
      <c r="W4067" t="s">
        <v>11579</v>
      </c>
      <c r="X4067">
        <v>2014</v>
      </c>
      <c r="Y4067" s="2">
        <v>11</v>
      </c>
      <c r="Z4067" s="2" t="s">
        <v>11580</v>
      </c>
    </row>
    <row r="4068" spans="1:26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 t="s">
        <v>11049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>
        <v>3</v>
      </c>
      <c r="T4068" s="5">
        <v>0.2</v>
      </c>
      <c r="U4068" s="4">
        <v>0.89880000000000004</v>
      </c>
      <c r="V4068" s="6">
        <v>8.7500000000000008E-2</v>
      </c>
      <c r="W4068" t="s">
        <v>11579</v>
      </c>
      <c r="X4068">
        <v>2014</v>
      </c>
      <c r="Y4068" s="2">
        <v>11</v>
      </c>
      <c r="Z4068" s="2" t="s">
        <v>11580</v>
      </c>
    </row>
    <row r="4069" spans="1:26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 t="s">
        <v>11049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>
        <v>12</v>
      </c>
      <c r="T4069" s="5">
        <v>0.2</v>
      </c>
      <c r="U4069" s="4">
        <v>15.537599999999999</v>
      </c>
      <c r="V4069" s="6">
        <v>0.32500000000000001</v>
      </c>
      <c r="W4069" t="s">
        <v>11579</v>
      </c>
      <c r="X4069">
        <v>2014</v>
      </c>
      <c r="Y4069" s="2">
        <v>11</v>
      </c>
      <c r="Z4069" s="2" t="s">
        <v>11580</v>
      </c>
    </row>
    <row r="4070" spans="1:26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 t="s">
        <v>11049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4">
        <v>978.84</v>
      </c>
      <c r="S4070">
        <v>9</v>
      </c>
      <c r="T4070" s="5">
        <v>0.2</v>
      </c>
      <c r="U4070" s="4">
        <v>110.1195</v>
      </c>
      <c r="V4070" s="6">
        <v>0.1125</v>
      </c>
      <c r="W4070" t="s">
        <v>11579</v>
      </c>
      <c r="X4070">
        <v>2014</v>
      </c>
      <c r="Y4070" s="2">
        <v>11</v>
      </c>
      <c r="Z4070" s="2" t="s">
        <v>11580</v>
      </c>
    </row>
    <row r="4071" spans="1:26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 t="s">
        <v>10970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>
        <v>9</v>
      </c>
      <c r="T4071" s="5">
        <v>0.8</v>
      </c>
      <c r="U4071" s="4">
        <v>-21.681000000000001</v>
      </c>
      <c r="V4071" s="6">
        <v>-1.65</v>
      </c>
      <c r="W4071" t="s">
        <v>11583</v>
      </c>
      <c r="X4071">
        <v>2016</v>
      </c>
      <c r="Y4071" s="2">
        <v>8</v>
      </c>
      <c r="Z4071" s="2" t="s">
        <v>11584</v>
      </c>
    </row>
    <row r="4072" spans="1:26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 t="s">
        <v>10970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>
        <v>4</v>
      </c>
      <c r="T4072" s="5">
        <v>0.8</v>
      </c>
      <c r="U4072" s="4">
        <v>-16.5396</v>
      </c>
      <c r="V4072" s="6">
        <v>-1.6500000000000001</v>
      </c>
      <c r="W4072" t="s">
        <v>11583</v>
      </c>
      <c r="X4072">
        <v>2016</v>
      </c>
      <c r="Y4072" s="2">
        <v>8</v>
      </c>
      <c r="Z4072" s="2" t="s">
        <v>11584</v>
      </c>
    </row>
    <row r="4073" spans="1:26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 t="s">
        <v>10970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>
        <v>2</v>
      </c>
      <c r="T4073" s="5">
        <v>0.32</v>
      </c>
      <c r="U4073" s="4">
        <v>-52.890799999999999</v>
      </c>
      <c r="V4073" s="6">
        <v>-0.33823529411764702</v>
      </c>
      <c r="W4073" t="s">
        <v>11585</v>
      </c>
      <c r="X4073">
        <v>2016</v>
      </c>
      <c r="Y4073" s="2">
        <v>8</v>
      </c>
      <c r="Z4073" s="2" t="s">
        <v>11584</v>
      </c>
    </row>
    <row r="4074" spans="1:26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 t="s">
        <v>11356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>
        <v>2</v>
      </c>
      <c r="T4074" s="5">
        <v>0</v>
      </c>
      <c r="U4074" s="4">
        <v>449.99099999999999</v>
      </c>
      <c r="V4074" s="6">
        <v>0.44999999999999996</v>
      </c>
      <c r="W4074" t="s">
        <v>11582</v>
      </c>
      <c r="X4074">
        <v>2015</v>
      </c>
      <c r="Y4074" s="2">
        <v>12</v>
      </c>
      <c r="Z4074" s="2" t="s">
        <v>11580</v>
      </c>
    </row>
    <row r="4075" spans="1:26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 t="s">
        <v>11458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4">
        <v>821.94</v>
      </c>
      <c r="S4075">
        <v>6</v>
      </c>
      <c r="T4075" s="5">
        <v>0</v>
      </c>
      <c r="U4075" s="4">
        <v>213.70439999999999</v>
      </c>
      <c r="V4075" s="6">
        <v>0.25999999999999995</v>
      </c>
      <c r="W4075" t="s">
        <v>11582</v>
      </c>
      <c r="X4075">
        <v>2015</v>
      </c>
      <c r="Y4075" s="2">
        <v>9</v>
      </c>
      <c r="Z4075" s="2" t="s">
        <v>11580</v>
      </c>
    </row>
    <row r="4076" spans="1:26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 t="s">
        <v>11097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>
        <v>4</v>
      </c>
      <c r="T4076" s="5">
        <v>0.2</v>
      </c>
      <c r="U4076" s="4">
        <v>55.015999999999998</v>
      </c>
      <c r="V4076" s="6">
        <v>0.25</v>
      </c>
      <c r="W4076" t="s">
        <v>11579</v>
      </c>
      <c r="X4076">
        <v>2017</v>
      </c>
      <c r="Y4076" s="2">
        <v>11</v>
      </c>
      <c r="Z4076" s="2" t="s">
        <v>11580</v>
      </c>
    </row>
    <row r="4077" spans="1:26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 t="s">
        <v>11097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>
        <v>4</v>
      </c>
      <c r="T4077" s="5">
        <v>0.2</v>
      </c>
      <c r="U4077" s="4">
        <v>0</v>
      </c>
      <c r="V4077" s="6">
        <v>0</v>
      </c>
      <c r="W4077" t="s">
        <v>11579</v>
      </c>
      <c r="X4077">
        <v>2017</v>
      </c>
      <c r="Y4077" s="2">
        <v>11</v>
      </c>
      <c r="Z4077" s="2" t="s">
        <v>11584</v>
      </c>
    </row>
    <row r="4078" spans="1:26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 t="s">
        <v>11294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>
        <v>2</v>
      </c>
      <c r="T4078" s="5">
        <v>0</v>
      </c>
      <c r="U4078" s="4">
        <v>3.3088000000000002</v>
      </c>
      <c r="V4078" s="6">
        <v>0.47000000000000003</v>
      </c>
      <c r="W4078" t="s">
        <v>11582</v>
      </c>
      <c r="X4078">
        <v>2015</v>
      </c>
      <c r="Y4078" s="2">
        <v>12</v>
      </c>
      <c r="Z4078" s="2" t="s">
        <v>11580</v>
      </c>
    </row>
    <row r="4079" spans="1:26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 t="s">
        <v>11294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>
        <v>4</v>
      </c>
      <c r="T4079" s="5">
        <v>0</v>
      </c>
      <c r="U4079" s="4">
        <v>0.2016</v>
      </c>
      <c r="V4079" s="6">
        <v>0.04</v>
      </c>
      <c r="W4079" t="s">
        <v>11582</v>
      </c>
      <c r="X4079">
        <v>2015</v>
      </c>
      <c r="Y4079" s="2">
        <v>12</v>
      </c>
      <c r="Z4079" s="2" t="s">
        <v>11580</v>
      </c>
    </row>
    <row r="4080" spans="1:26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 t="s">
        <v>11294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>
        <v>3</v>
      </c>
      <c r="T4080" s="5">
        <v>0</v>
      </c>
      <c r="U4080" s="4">
        <v>56.977200000000003</v>
      </c>
      <c r="V4080" s="6">
        <v>0.49000000000000005</v>
      </c>
      <c r="W4080" t="s">
        <v>11582</v>
      </c>
      <c r="X4080">
        <v>2015</v>
      </c>
      <c r="Y4080" s="2">
        <v>12</v>
      </c>
      <c r="Z4080" s="2" t="s">
        <v>11580</v>
      </c>
    </row>
    <row r="4081" spans="1:26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 t="s">
        <v>11040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>
        <v>3</v>
      </c>
      <c r="T4081" s="5">
        <v>0.2</v>
      </c>
      <c r="U4081" s="4">
        <v>4.7976000000000001</v>
      </c>
      <c r="V4081" s="6">
        <v>0.1</v>
      </c>
      <c r="W4081" t="s">
        <v>11579</v>
      </c>
      <c r="X4081">
        <v>2015</v>
      </c>
      <c r="Y4081" s="2">
        <v>12</v>
      </c>
      <c r="Z4081" s="2" t="s">
        <v>11580</v>
      </c>
    </row>
    <row r="4082" spans="1:26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 t="s">
        <v>11078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4">
        <v>60.048000000000002</v>
      </c>
      <c r="S4082">
        <v>9</v>
      </c>
      <c r="T4082" s="5">
        <v>0.2</v>
      </c>
      <c r="U4082" s="4">
        <v>22.518000000000001</v>
      </c>
      <c r="V4082" s="6">
        <v>0.375</v>
      </c>
      <c r="W4082" t="s">
        <v>11579</v>
      </c>
      <c r="X4082">
        <v>2016</v>
      </c>
      <c r="Y4082" s="2">
        <v>9</v>
      </c>
      <c r="Z4082" s="2" t="s">
        <v>11580</v>
      </c>
    </row>
    <row r="4083" spans="1:26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 t="s">
        <v>11078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4">
        <v>5.0220000000000002</v>
      </c>
      <c r="S4083">
        <v>1</v>
      </c>
      <c r="T4083" s="5">
        <v>0.7</v>
      </c>
      <c r="U4083" s="4">
        <v>-3.5154000000000001</v>
      </c>
      <c r="V4083" s="6">
        <v>-0.7</v>
      </c>
      <c r="W4083" t="s">
        <v>11583</v>
      </c>
      <c r="X4083">
        <v>2016</v>
      </c>
      <c r="Y4083" s="2">
        <v>9</v>
      </c>
      <c r="Z4083" s="2" t="s">
        <v>11584</v>
      </c>
    </row>
    <row r="4084" spans="1:26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 t="s">
        <v>11079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>
        <v>3</v>
      </c>
      <c r="T4084" s="5">
        <v>0.8</v>
      </c>
      <c r="U4084" s="4">
        <v>-320.23950000000002</v>
      </c>
      <c r="V4084" s="6">
        <v>-1.7500000000000002</v>
      </c>
      <c r="W4084" t="s">
        <v>11583</v>
      </c>
      <c r="X4084">
        <v>2017</v>
      </c>
      <c r="Y4084" s="2">
        <v>6</v>
      </c>
      <c r="Z4084" s="2" t="s">
        <v>11584</v>
      </c>
    </row>
    <row r="4085" spans="1:26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 t="s">
        <v>11079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4">
        <v>10.272</v>
      </c>
      <c r="S4085">
        <v>3</v>
      </c>
      <c r="T4085" s="5">
        <v>0.2</v>
      </c>
      <c r="U4085" s="4">
        <v>3.21</v>
      </c>
      <c r="V4085" s="6">
        <v>0.3125</v>
      </c>
      <c r="W4085" t="s">
        <v>11579</v>
      </c>
      <c r="X4085">
        <v>2017</v>
      </c>
      <c r="Y4085" s="2">
        <v>6</v>
      </c>
      <c r="Z4085" s="2" t="s">
        <v>11580</v>
      </c>
    </row>
    <row r="4086" spans="1:26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 t="s">
        <v>11046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>
        <v>3</v>
      </c>
      <c r="T4086" s="5">
        <v>0.7</v>
      </c>
      <c r="U4086" s="4">
        <v>-6.0236999999999998</v>
      </c>
      <c r="V4086" s="6">
        <v>-0.76666666666666661</v>
      </c>
      <c r="W4086" t="s">
        <v>11583</v>
      </c>
      <c r="X4086">
        <v>2017</v>
      </c>
      <c r="Y4086" s="2">
        <v>9</v>
      </c>
      <c r="Z4086" s="2" t="s">
        <v>11584</v>
      </c>
    </row>
    <row r="4087" spans="1:26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 t="s">
        <v>10982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>
        <v>2</v>
      </c>
      <c r="T4087" s="5">
        <v>0.2</v>
      </c>
      <c r="U4087" s="4">
        <v>30.238399999999999</v>
      </c>
      <c r="V4087" s="6">
        <v>9.9999999999999992E-2</v>
      </c>
      <c r="W4087" t="s">
        <v>11579</v>
      </c>
      <c r="X4087">
        <v>2016</v>
      </c>
      <c r="Y4087" s="2">
        <v>8</v>
      </c>
      <c r="Z4087" s="2" t="s">
        <v>11580</v>
      </c>
    </row>
    <row r="4088" spans="1:26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 t="s">
        <v>10982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>
        <v>3</v>
      </c>
      <c r="T4088" s="5">
        <v>0.2</v>
      </c>
      <c r="U4088" s="4">
        <v>7.0712999999999999</v>
      </c>
      <c r="V4088" s="6">
        <v>0.33749999999999997</v>
      </c>
      <c r="W4088" t="s">
        <v>11579</v>
      </c>
      <c r="X4088">
        <v>2016</v>
      </c>
      <c r="Y4088" s="2">
        <v>8</v>
      </c>
      <c r="Z4088" s="2" t="s">
        <v>11580</v>
      </c>
    </row>
    <row r="4089" spans="1:26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 t="s">
        <v>10982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>
        <v>3</v>
      </c>
      <c r="T4089" s="5">
        <v>0.2</v>
      </c>
      <c r="U4089" s="4">
        <v>3.9771000000000001</v>
      </c>
      <c r="V4089" s="6">
        <v>0.33749999999999997</v>
      </c>
      <c r="W4089" t="s">
        <v>11579</v>
      </c>
      <c r="X4089">
        <v>2016</v>
      </c>
      <c r="Y4089" s="2">
        <v>8</v>
      </c>
      <c r="Z4089" s="2" t="s">
        <v>11580</v>
      </c>
    </row>
    <row r="4090" spans="1:26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 t="s">
        <v>11317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4">
        <v>638.82000000000005</v>
      </c>
      <c r="S4090">
        <v>9</v>
      </c>
      <c r="T4090" s="5">
        <v>0</v>
      </c>
      <c r="U4090" s="4">
        <v>172.48140000000001</v>
      </c>
      <c r="V4090" s="6">
        <v>0.27</v>
      </c>
      <c r="W4090" t="s">
        <v>11582</v>
      </c>
      <c r="X4090">
        <v>2014</v>
      </c>
      <c r="Y4090" s="2">
        <v>8</v>
      </c>
      <c r="Z4090" s="2" t="s">
        <v>11580</v>
      </c>
    </row>
    <row r="4091" spans="1:26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 t="s">
        <v>11029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>
        <v>2</v>
      </c>
      <c r="T4091" s="5">
        <v>0</v>
      </c>
      <c r="U4091" s="4">
        <v>9.9359999999999999</v>
      </c>
      <c r="V4091" s="6">
        <v>0.48000000000000004</v>
      </c>
      <c r="W4091" t="s">
        <v>11582</v>
      </c>
      <c r="X4091">
        <v>2016</v>
      </c>
      <c r="Y4091" s="2">
        <v>4</v>
      </c>
      <c r="Z4091" s="2" t="s">
        <v>11580</v>
      </c>
    </row>
    <row r="4092" spans="1:26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 t="s">
        <v>11029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>
        <v>3</v>
      </c>
      <c r="T4092" s="5">
        <v>0</v>
      </c>
      <c r="U4092" s="4">
        <v>3.2850000000000001</v>
      </c>
      <c r="V4092" s="6">
        <v>0.30000000000000004</v>
      </c>
      <c r="W4092" t="s">
        <v>11582</v>
      </c>
      <c r="X4092">
        <v>2016</v>
      </c>
      <c r="Y4092" s="2">
        <v>4</v>
      </c>
      <c r="Z4092" s="2" t="s">
        <v>11580</v>
      </c>
    </row>
    <row r="4093" spans="1:26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 t="s">
        <v>11029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>
        <v>3</v>
      </c>
      <c r="T4093" s="5">
        <v>0.2</v>
      </c>
      <c r="U4093" s="4">
        <v>4.6643999999999997</v>
      </c>
      <c r="V4093" s="6">
        <v>0.32499999999999996</v>
      </c>
      <c r="W4093" t="s">
        <v>11579</v>
      </c>
      <c r="X4093">
        <v>2016</v>
      </c>
      <c r="Y4093" s="2">
        <v>4</v>
      </c>
      <c r="Z4093" s="2" t="s">
        <v>11580</v>
      </c>
    </row>
    <row r="4094" spans="1:26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 t="s">
        <v>11057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>
        <v>2</v>
      </c>
      <c r="T4094" s="5">
        <v>0.2</v>
      </c>
      <c r="U4094" s="4">
        <v>-55.256</v>
      </c>
      <c r="V4094" s="6">
        <v>-0.25</v>
      </c>
      <c r="W4094" t="s">
        <v>11579</v>
      </c>
      <c r="X4094">
        <v>2017</v>
      </c>
      <c r="Y4094" s="2">
        <v>5</v>
      </c>
      <c r="Z4094" s="2" t="s">
        <v>11584</v>
      </c>
    </row>
    <row r="4095" spans="1:26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 t="s">
        <v>11297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>
        <v>7</v>
      </c>
      <c r="T4095" s="5">
        <v>0</v>
      </c>
      <c r="U4095" s="4">
        <v>1416.8</v>
      </c>
      <c r="V4095" s="6">
        <v>0.45999999999999996</v>
      </c>
      <c r="W4095" t="s">
        <v>11582</v>
      </c>
      <c r="X4095">
        <v>2015</v>
      </c>
      <c r="Y4095" s="2">
        <v>8</v>
      </c>
      <c r="Z4095" s="2" t="s">
        <v>11580</v>
      </c>
    </row>
    <row r="4096" spans="1:26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 t="s">
        <v>11297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>
        <v>4</v>
      </c>
      <c r="T4096" s="5">
        <v>0</v>
      </c>
      <c r="U4096" s="4">
        <v>18.390799999999999</v>
      </c>
      <c r="V4096" s="6">
        <v>0.23</v>
      </c>
      <c r="W4096" t="s">
        <v>11582</v>
      </c>
      <c r="X4096">
        <v>2015</v>
      </c>
      <c r="Y4096" s="2">
        <v>8</v>
      </c>
      <c r="Z4096" s="2" t="s">
        <v>11580</v>
      </c>
    </row>
    <row r="4097" spans="1:26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 t="s">
        <v>11297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4">
        <v>587.97</v>
      </c>
      <c r="S4097">
        <v>3</v>
      </c>
      <c r="T4097" s="5">
        <v>0</v>
      </c>
      <c r="U4097" s="4">
        <v>170.51130000000001</v>
      </c>
      <c r="V4097" s="6">
        <v>0.28999999999999998</v>
      </c>
      <c r="W4097" t="s">
        <v>11582</v>
      </c>
      <c r="X4097">
        <v>2015</v>
      </c>
      <c r="Y4097" s="2">
        <v>8</v>
      </c>
      <c r="Z4097" s="2" t="s">
        <v>11580</v>
      </c>
    </row>
    <row r="4098" spans="1:26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 t="s">
        <v>11223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>
        <v>5</v>
      </c>
      <c r="T4098" s="5">
        <v>0</v>
      </c>
      <c r="U4098" s="4">
        <v>15.552</v>
      </c>
      <c r="V4098" s="6">
        <v>0.48</v>
      </c>
      <c r="W4098" t="s">
        <v>11582</v>
      </c>
      <c r="X4098">
        <v>2014</v>
      </c>
      <c r="Y4098" s="2">
        <v>9</v>
      </c>
      <c r="Z4098" s="2" t="s">
        <v>11580</v>
      </c>
    </row>
    <row r="4099" spans="1:26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 t="s">
        <v>11223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>
        <v>5</v>
      </c>
      <c r="T4099" s="5">
        <v>0</v>
      </c>
      <c r="U4099" s="4">
        <v>16.196000000000002</v>
      </c>
      <c r="V4099" s="6">
        <v>4.0000000000000008E-2</v>
      </c>
      <c r="W4099" t="s">
        <v>11582</v>
      </c>
      <c r="X4099">
        <v>2014</v>
      </c>
      <c r="Y4099" s="2">
        <v>9</v>
      </c>
      <c r="Z4099" s="2" t="s">
        <v>11580</v>
      </c>
    </row>
    <row r="4100" spans="1:26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 t="s">
        <v>11223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4">
        <v>9449.9500000000007</v>
      </c>
      <c r="S4100">
        <v>5</v>
      </c>
      <c r="T4100" s="5">
        <v>0</v>
      </c>
      <c r="U4100" s="4">
        <v>4630.4754999999996</v>
      </c>
      <c r="V4100" s="6">
        <v>0.48999999999999994</v>
      </c>
      <c r="W4100" t="s">
        <v>11582</v>
      </c>
      <c r="X4100">
        <v>2014</v>
      </c>
      <c r="Y4100" s="2">
        <v>9</v>
      </c>
      <c r="Z4100" s="2" t="s">
        <v>11580</v>
      </c>
    </row>
    <row r="4101" spans="1:26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 t="s">
        <v>11223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>
        <v>2</v>
      </c>
      <c r="T4101" s="5">
        <v>0</v>
      </c>
      <c r="U4101" s="4">
        <v>6.47</v>
      </c>
      <c r="V4101" s="6">
        <v>0.5</v>
      </c>
      <c r="W4101" t="s">
        <v>11582</v>
      </c>
      <c r="X4101">
        <v>2014</v>
      </c>
      <c r="Y4101" s="2">
        <v>9</v>
      </c>
      <c r="Z4101" s="2" t="s">
        <v>11580</v>
      </c>
    </row>
    <row r="4102" spans="1:26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 t="s">
        <v>10994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4">
        <v>2.2639999999999998</v>
      </c>
      <c r="S4102">
        <v>1</v>
      </c>
      <c r="T4102" s="5">
        <v>0.8</v>
      </c>
      <c r="U4102" s="4">
        <v>-5.2072000000000003</v>
      </c>
      <c r="V4102" s="6">
        <v>-2.3000000000000003</v>
      </c>
      <c r="W4102" t="s">
        <v>11583</v>
      </c>
      <c r="X4102">
        <v>2017</v>
      </c>
      <c r="Y4102" s="2">
        <v>6</v>
      </c>
      <c r="Z4102" s="2" t="s">
        <v>11584</v>
      </c>
    </row>
    <row r="4103" spans="1:26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 t="s">
        <v>10994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>
        <v>1</v>
      </c>
      <c r="T4103" s="5">
        <v>0.8</v>
      </c>
      <c r="U4103" s="4">
        <v>-1.1100000000000001</v>
      </c>
      <c r="V4103" s="6">
        <v>-2.5</v>
      </c>
      <c r="W4103" t="s">
        <v>11583</v>
      </c>
      <c r="X4103">
        <v>2017</v>
      </c>
      <c r="Y4103" s="2">
        <v>6</v>
      </c>
      <c r="Z4103" s="2" t="s">
        <v>11584</v>
      </c>
    </row>
    <row r="4104" spans="1:26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 t="s">
        <v>10994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>
        <v>8</v>
      </c>
      <c r="T4104" s="5">
        <v>0.2</v>
      </c>
      <c r="U4104" s="4">
        <v>47.507199999999997</v>
      </c>
      <c r="V4104" s="6">
        <v>0.32500000000000001</v>
      </c>
      <c r="W4104" t="s">
        <v>11579</v>
      </c>
      <c r="X4104">
        <v>2017</v>
      </c>
      <c r="Y4104" s="2">
        <v>6</v>
      </c>
      <c r="Z4104" s="2" t="s">
        <v>11580</v>
      </c>
    </row>
    <row r="4105" spans="1:26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 t="s">
        <v>11210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>
        <v>2</v>
      </c>
      <c r="T4105" s="5">
        <v>0</v>
      </c>
      <c r="U4105" s="4">
        <v>7.0048000000000004</v>
      </c>
      <c r="V4105" s="6">
        <v>0.44</v>
      </c>
      <c r="W4105" t="s">
        <v>11582</v>
      </c>
      <c r="X4105">
        <v>2017</v>
      </c>
      <c r="Y4105" s="2">
        <v>12</v>
      </c>
      <c r="Z4105" s="2" t="s">
        <v>11580</v>
      </c>
    </row>
    <row r="4106" spans="1:26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 t="s">
        <v>11130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>
        <v>5</v>
      </c>
      <c r="T4106" s="5">
        <v>0.2</v>
      </c>
      <c r="U4106" s="4">
        <v>17.9955</v>
      </c>
      <c r="V4106" s="6">
        <v>0.11249999999999999</v>
      </c>
      <c r="W4106" t="s">
        <v>11579</v>
      </c>
      <c r="X4106">
        <v>2017</v>
      </c>
      <c r="Y4106" s="2">
        <v>8</v>
      </c>
      <c r="Z4106" s="2" t="s">
        <v>11580</v>
      </c>
    </row>
    <row r="4107" spans="1:26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 t="s">
        <v>11130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>
        <v>2</v>
      </c>
      <c r="T4107" s="5">
        <v>0.2</v>
      </c>
      <c r="U4107" s="4">
        <v>4.6440000000000001</v>
      </c>
      <c r="V4107" s="6">
        <v>0.33750000000000002</v>
      </c>
      <c r="W4107" t="s">
        <v>11579</v>
      </c>
      <c r="X4107">
        <v>2017</v>
      </c>
      <c r="Y4107" s="2">
        <v>8</v>
      </c>
      <c r="Z4107" s="2" t="s">
        <v>11580</v>
      </c>
    </row>
    <row r="4108" spans="1:26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 t="s">
        <v>10997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>
        <v>2</v>
      </c>
      <c r="T4108" s="5">
        <v>0.8</v>
      </c>
      <c r="U4108" s="4">
        <v>-6.8992000000000004</v>
      </c>
      <c r="V4108" s="6">
        <v>-1.6</v>
      </c>
      <c r="W4108" t="s">
        <v>11583</v>
      </c>
      <c r="X4108">
        <v>2016</v>
      </c>
      <c r="Y4108" s="2">
        <v>8</v>
      </c>
      <c r="Z4108" s="2" t="s">
        <v>11584</v>
      </c>
    </row>
    <row r="4109" spans="1:26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 t="s">
        <v>11080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>
        <v>2</v>
      </c>
      <c r="T4109" s="5">
        <v>0</v>
      </c>
      <c r="U4109" s="4">
        <v>0.2792</v>
      </c>
      <c r="V4109" s="6">
        <v>0.02</v>
      </c>
      <c r="W4109" t="s">
        <v>11582</v>
      </c>
      <c r="X4109">
        <v>2015</v>
      </c>
      <c r="Y4109" s="2">
        <v>9</v>
      </c>
      <c r="Z4109" s="2" t="s">
        <v>11580</v>
      </c>
    </row>
    <row r="4110" spans="1:26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 t="s">
        <v>11080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4">
        <v>27.414000000000001</v>
      </c>
      <c r="S4110">
        <v>3</v>
      </c>
      <c r="T4110" s="5">
        <v>0.4</v>
      </c>
      <c r="U4110" s="4">
        <v>-14.1639</v>
      </c>
      <c r="V4110" s="6">
        <v>-0.51666666666666661</v>
      </c>
      <c r="W4110" t="s">
        <v>11585</v>
      </c>
      <c r="X4110">
        <v>2015</v>
      </c>
      <c r="Y4110" s="2">
        <v>9</v>
      </c>
      <c r="Z4110" s="2" t="s">
        <v>11584</v>
      </c>
    </row>
    <row r="4111" spans="1:26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 t="s">
        <v>11237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>
        <v>2</v>
      </c>
      <c r="T4111" s="5">
        <v>0</v>
      </c>
      <c r="U4111" s="4">
        <v>19.974599999999999</v>
      </c>
      <c r="V4111" s="6">
        <v>0.26999999999999996</v>
      </c>
      <c r="W4111" t="s">
        <v>11582</v>
      </c>
      <c r="X4111">
        <v>2015</v>
      </c>
      <c r="Y4111" s="2">
        <v>12</v>
      </c>
      <c r="Z4111" s="2" t="s">
        <v>11580</v>
      </c>
    </row>
    <row r="4112" spans="1:26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 t="s">
        <v>11237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4">
        <v>160.97999999999999</v>
      </c>
      <c r="S4112">
        <v>1</v>
      </c>
      <c r="T4112" s="5">
        <v>0</v>
      </c>
      <c r="U4112" s="4">
        <v>20.927399999999999</v>
      </c>
      <c r="V4112" s="6">
        <v>0.13</v>
      </c>
      <c r="W4112" t="s">
        <v>11582</v>
      </c>
      <c r="X4112">
        <v>2015</v>
      </c>
      <c r="Y4112" s="2">
        <v>12</v>
      </c>
      <c r="Z4112" s="2" t="s">
        <v>11580</v>
      </c>
    </row>
    <row r="4113" spans="1:26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 t="s">
        <v>11237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>
        <v>3</v>
      </c>
      <c r="T4113" s="5">
        <v>0</v>
      </c>
      <c r="U4113" s="4">
        <v>8.4966000000000008</v>
      </c>
      <c r="V4113" s="6">
        <v>0.49000000000000005</v>
      </c>
      <c r="W4113" t="s">
        <v>11582</v>
      </c>
      <c r="X4113">
        <v>2015</v>
      </c>
      <c r="Y4113" s="2">
        <v>12</v>
      </c>
      <c r="Z4113" s="2" t="s">
        <v>11580</v>
      </c>
    </row>
    <row r="4114" spans="1:26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 t="s">
        <v>11237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>
        <v>1</v>
      </c>
      <c r="T4114" s="5">
        <v>0</v>
      </c>
      <c r="U4114" s="4">
        <v>0.95120000000000005</v>
      </c>
      <c r="V4114" s="6">
        <v>0.29000000000000004</v>
      </c>
      <c r="W4114" t="s">
        <v>11582</v>
      </c>
      <c r="X4114">
        <v>2015</v>
      </c>
      <c r="Y4114" s="2">
        <v>12</v>
      </c>
      <c r="Z4114" s="2" t="s">
        <v>11580</v>
      </c>
    </row>
    <row r="4115" spans="1:26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 t="s">
        <v>10994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>
        <v>3</v>
      </c>
      <c r="T4115" s="5">
        <v>0.2</v>
      </c>
      <c r="U4115" s="4">
        <v>2.9889000000000001</v>
      </c>
      <c r="V4115" s="6">
        <v>0.33750000000000002</v>
      </c>
      <c r="W4115" t="s">
        <v>11579</v>
      </c>
      <c r="X4115">
        <v>2015</v>
      </c>
      <c r="Y4115" s="2">
        <v>5</v>
      </c>
      <c r="Z4115" s="2" t="s">
        <v>11580</v>
      </c>
    </row>
    <row r="4116" spans="1:26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 t="s">
        <v>10994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>
        <v>3</v>
      </c>
      <c r="T4116" s="5">
        <v>0.2</v>
      </c>
      <c r="U4116" s="4">
        <v>13.857900000000001</v>
      </c>
      <c r="V4116" s="6">
        <v>8.7500000000000008E-2</v>
      </c>
      <c r="W4116" t="s">
        <v>11579</v>
      </c>
      <c r="X4116">
        <v>2015</v>
      </c>
      <c r="Y4116" s="2">
        <v>5</v>
      </c>
      <c r="Z4116" s="2" t="s">
        <v>11580</v>
      </c>
    </row>
    <row r="4117" spans="1:26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 t="s">
        <v>11038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>
        <v>5</v>
      </c>
      <c r="T4117" s="5">
        <v>0.2</v>
      </c>
      <c r="U4117" s="4">
        <v>381.23750000000001</v>
      </c>
      <c r="V4117" s="6">
        <v>0.3125</v>
      </c>
      <c r="W4117" t="s">
        <v>11579</v>
      </c>
      <c r="X4117">
        <v>2016</v>
      </c>
      <c r="Y4117" s="2">
        <v>11</v>
      </c>
      <c r="Z4117" s="2" t="s">
        <v>11580</v>
      </c>
    </row>
    <row r="4118" spans="1:26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 t="s">
        <v>10992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>
        <v>2</v>
      </c>
      <c r="T4118" s="5">
        <v>0.2</v>
      </c>
      <c r="U4118" s="4">
        <v>0.99</v>
      </c>
      <c r="V4118" s="6">
        <v>0.3125</v>
      </c>
      <c r="W4118" t="s">
        <v>11579</v>
      </c>
      <c r="X4118">
        <v>2015</v>
      </c>
      <c r="Y4118" s="2">
        <v>11</v>
      </c>
      <c r="Z4118" s="2" t="s">
        <v>11580</v>
      </c>
    </row>
    <row r="4119" spans="1:26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 t="s">
        <v>10992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>
        <v>3</v>
      </c>
      <c r="T4119" s="5">
        <v>0</v>
      </c>
      <c r="U4119" s="4">
        <v>9.3312000000000008</v>
      </c>
      <c r="V4119" s="6">
        <v>0.48000000000000004</v>
      </c>
      <c r="W4119" t="s">
        <v>11582</v>
      </c>
      <c r="X4119">
        <v>2015</v>
      </c>
      <c r="Y4119" s="2">
        <v>11</v>
      </c>
      <c r="Z4119" s="2" t="s">
        <v>11580</v>
      </c>
    </row>
    <row r="4120" spans="1:26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 t="s">
        <v>10992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>
        <v>7</v>
      </c>
      <c r="T4120" s="5">
        <v>0</v>
      </c>
      <c r="U4120" s="4">
        <v>54.583199999999998</v>
      </c>
      <c r="V4120" s="6">
        <v>0.12</v>
      </c>
      <c r="W4120" t="s">
        <v>11582</v>
      </c>
      <c r="X4120">
        <v>2015</v>
      </c>
      <c r="Y4120" s="2">
        <v>11</v>
      </c>
      <c r="Z4120" s="2" t="s">
        <v>11580</v>
      </c>
    </row>
    <row r="4121" spans="1:26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 t="s">
        <v>10992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>
        <v>8</v>
      </c>
      <c r="T4121" s="5">
        <v>0.2</v>
      </c>
      <c r="U4121" s="4">
        <v>29.702400000000001</v>
      </c>
      <c r="V4121" s="6">
        <v>0.32500000000000001</v>
      </c>
      <c r="W4121" t="s">
        <v>11579</v>
      </c>
      <c r="X4121">
        <v>2015</v>
      </c>
      <c r="Y4121" s="2">
        <v>11</v>
      </c>
      <c r="Z4121" s="2" t="s">
        <v>11580</v>
      </c>
    </row>
    <row r="4122" spans="1:26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 t="s">
        <v>10998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4">
        <v>19.04</v>
      </c>
      <c r="S4122">
        <v>4</v>
      </c>
      <c r="T4122" s="5">
        <v>0.2</v>
      </c>
      <c r="U4122" s="4">
        <v>-1.4279999999999999</v>
      </c>
      <c r="V4122" s="6">
        <v>-7.4999999999999997E-2</v>
      </c>
      <c r="W4122" t="s">
        <v>11579</v>
      </c>
      <c r="X4122">
        <v>2017</v>
      </c>
      <c r="Y4122" s="2">
        <v>9</v>
      </c>
      <c r="Z4122" s="2" t="s">
        <v>11584</v>
      </c>
    </row>
    <row r="4123" spans="1:26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 t="s">
        <v>11050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>
        <v>6</v>
      </c>
      <c r="T4123" s="5">
        <v>0</v>
      </c>
      <c r="U4123" s="4">
        <v>16.847999999999999</v>
      </c>
      <c r="V4123" s="6">
        <v>0.45</v>
      </c>
      <c r="W4123" t="s">
        <v>11582</v>
      </c>
      <c r="X4123">
        <v>2017</v>
      </c>
      <c r="Y4123" s="2">
        <v>5</v>
      </c>
      <c r="Z4123" s="2" t="s">
        <v>11580</v>
      </c>
    </row>
    <row r="4124" spans="1:26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 t="s">
        <v>11050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4">
        <v>37.590000000000003</v>
      </c>
      <c r="S4124">
        <v>3</v>
      </c>
      <c r="T4124" s="5">
        <v>0</v>
      </c>
      <c r="U4124" s="4">
        <v>17.667300000000001</v>
      </c>
      <c r="V4124" s="6">
        <v>0.47</v>
      </c>
      <c r="W4124" t="s">
        <v>11582</v>
      </c>
      <c r="X4124">
        <v>2017</v>
      </c>
      <c r="Y4124" s="2">
        <v>5</v>
      </c>
      <c r="Z4124" s="2" t="s">
        <v>11580</v>
      </c>
    </row>
    <row r="4125" spans="1:26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 t="s">
        <v>11050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4">
        <v>26.032</v>
      </c>
      <c r="S4125">
        <v>2</v>
      </c>
      <c r="T4125" s="5">
        <v>0.2</v>
      </c>
      <c r="U4125" s="4">
        <v>9.4366000000000003</v>
      </c>
      <c r="V4125" s="6">
        <v>0.36249999999999999</v>
      </c>
      <c r="W4125" t="s">
        <v>11579</v>
      </c>
      <c r="X4125">
        <v>2017</v>
      </c>
      <c r="Y4125" s="2">
        <v>5</v>
      </c>
      <c r="Z4125" s="2" t="s">
        <v>11580</v>
      </c>
    </row>
    <row r="4126" spans="1:26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 t="s">
        <v>11349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>
        <v>3</v>
      </c>
      <c r="T4126" s="5">
        <v>0</v>
      </c>
      <c r="U4126" s="4">
        <v>9.6957000000000004</v>
      </c>
      <c r="V4126" s="6">
        <v>0.27</v>
      </c>
      <c r="W4126" t="s">
        <v>11582</v>
      </c>
      <c r="X4126">
        <v>2014</v>
      </c>
      <c r="Y4126" s="2">
        <v>5</v>
      </c>
      <c r="Z4126" s="2" t="s">
        <v>11580</v>
      </c>
    </row>
    <row r="4127" spans="1:26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 t="s">
        <v>10942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>
        <v>3</v>
      </c>
      <c r="T4127" s="5">
        <v>0.2</v>
      </c>
      <c r="U4127" s="4">
        <v>-2.2757999999999998</v>
      </c>
      <c r="V4127" s="6">
        <v>-2.4999999999999998E-2</v>
      </c>
      <c r="W4127" t="s">
        <v>11579</v>
      </c>
      <c r="X4127">
        <v>2017</v>
      </c>
      <c r="Y4127" s="2">
        <v>7</v>
      </c>
      <c r="Z4127" s="2" t="s">
        <v>11584</v>
      </c>
    </row>
    <row r="4128" spans="1:26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 t="s">
        <v>11247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4">
        <v>54.66</v>
      </c>
      <c r="S4128">
        <v>6</v>
      </c>
      <c r="T4128" s="5">
        <v>0</v>
      </c>
      <c r="U4128" s="4">
        <v>18.037800000000001</v>
      </c>
      <c r="V4128" s="6">
        <v>0.33</v>
      </c>
      <c r="W4128" t="s">
        <v>11582</v>
      </c>
      <c r="X4128">
        <v>2017</v>
      </c>
      <c r="Y4128" s="2">
        <v>5</v>
      </c>
      <c r="Z4128" s="2" t="s">
        <v>11580</v>
      </c>
    </row>
    <row r="4129" spans="1:26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 t="s">
        <v>11049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>
        <v>6</v>
      </c>
      <c r="T4129" s="5">
        <v>0.2</v>
      </c>
      <c r="U4129" s="4">
        <v>7.5762</v>
      </c>
      <c r="V4129" s="6">
        <v>0.11250000000000002</v>
      </c>
      <c r="W4129" t="s">
        <v>11579</v>
      </c>
      <c r="X4129">
        <v>2014</v>
      </c>
      <c r="Y4129" s="2">
        <v>9</v>
      </c>
      <c r="Z4129" s="2" t="s">
        <v>11580</v>
      </c>
    </row>
    <row r="4130" spans="1:26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 t="s">
        <v>11049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4">
        <v>2624.9850000000001</v>
      </c>
      <c r="S4130">
        <v>3</v>
      </c>
      <c r="T4130" s="5">
        <v>0.5</v>
      </c>
      <c r="U4130" s="4">
        <v>-944.99459999999999</v>
      </c>
      <c r="V4130" s="6">
        <v>-0.36</v>
      </c>
      <c r="W4130" t="s">
        <v>11583</v>
      </c>
      <c r="X4130">
        <v>2014</v>
      </c>
      <c r="Y4130" s="2">
        <v>9</v>
      </c>
      <c r="Z4130" s="2" t="s">
        <v>11584</v>
      </c>
    </row>
    <row r="4131" spans="1:26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 t="s">
        <v>11050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4">
        <v>73.28</v>
      </c>
      <c r="S4131">
        <v>4</v>
      </c>
      <c r="T4131" s="5">
        <v>0</v>
      </c>
      <c r="U4131" s="4">
        <v>21.251200000000001</v>
      </c>
      <c r="V4131" s="6">
        <v>0.28999999999999998</v>
      </c>
      <c r="W4131" t="s">
        <v>11582</v>
      </c>
      <c r="X4131">
        <v>2015</v>
      </c>
      <c r="Y4131" s="2">
        <v>3</v>
      </c>
      <c r="Z4131" s="2" t="s">
        <v>11580</v>
      </c>
    </row>
    <row r="4132" spans="1:26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 t="s">
        <v>10955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>
        <v>5</v>
      </c>
      <c r="T4132" s="5">
        <v>0.8</v>
      </c>
      <c r="U4132" s="4">
        <v>-23.891999999999999</v>
      </c>
      <c r="V4132" s="6">
        <v>-1.65</v>
      </c>
      <c r="W4132" t="s">
        <v>11583</v>
      </c>
      <c r="X4132">
        <v>2014</v>
      </c>
      <c r="Y4132" s="2">
        <v>11</v>
      </c>
      <c r="Z4132" s="2" t="s">
        <v>11584</v>
      </c>
    </row>
    <row r="4133" spans="1:26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 t="s">
        <v>11139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>
        <v>3</v>
      </c>
      <c r="T4133" s="5">
        <v>0.2</v>
      </c>
      <c r="U4133" s="4">
        <v>4.0338000000000003</v>
      </c>
      <c r="V4133" s="6">
        <v>0.33750000000000002</v>
      </c>
      <c r="W4133" t="s">
        <v>11579</v>
      </c>
      <c r="X4133">
        <v>2015</v>
      </c>
      <c r="Y4133" s="2">
        <v>7</v>
      </c>
      <c r="Z4133" s="2" t="s">
        <v>11580</v>
      </c>
    </row>
    <row r="4134" spans="1:26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 t="s">
        <v>11139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>
        <v>3</v>
      </c>
      <c r="T4134" s="5">
        <v>0.2</v>
      </c>
      <c r="U4134" s="4">
        <v>5.6375999999999999</v>
      </c>
      <c r="V4134" s="6">
        <v>0.36249999999999999</v>
      </c>
      <c r="W4134" t="s">
        <v>11579</v>
      </c>
      <c r="X4134">
        <v>2015</v>
      </c>
      <c r="Y4134" s="2">
        <v>7</v>
      </c>
      <c r="Z4134" s="2" t="s">
        <v>11580</v>
      </c>
    </row>
    <row r="4135" spans="1:26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 t="s">
        <v>11376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>
        <v>9</v>
      </c>
      <c r="T4135" s="5">
        <v>0</v>
      </c>
      <c r="U4135" s="4">
        <v>21.6</v>
      </c>
      <c r="V4135" s="6">
        <v>0.48000000000000004</v>
      </c>
      <c r="W4135" t="s">
        <v>11582</v>
      </c>
      <c r="X4135">
        <v>2014</v>
      </c>
      <c r="Y4135" s="2">
        <v>9</v>
      </c>
      <c r="Z4135" s="2" t="s">
        <v>11580</v>
      </c>
    </row>
    <row r="4136" spans="1:26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 t="s">
        <v>11376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>
        <v>3</v>
      </c>
      <c r="T4136" s="5">
        <v>0</v>
      </c>
      <c r="U4136" s="4">
        <v>90.287099999999995</v>
      </c>
      <c r="V4136" s="6">
        <v>0.43</v>
      </c>
      <c r="W4136" t="s">
        <v>11582</v>
      </c>
      <c r="X4136">
        <v>2014</v>
      </c>
      <c r="Y4136" s="2">
        <v>9</v>
      </c>
      <c r="Z4136" s="2" t="s">
        <v>11580</v>
      </c>
    </row>
    <row r="4137" spans="1:26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 t="s">
        <v>10992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>
        <v>5</v>
      </c>
      <c r="T4137" s="5">
        <v>0.2</v>
      </c>
      <c r="U4137" s="4">
        <v>42.045000000000002</v>
      </c>
      <c r="V4137" s="6">
        <v>0.375</v>
      </c>
      <c r="W4137" t="s">
        <v>11579</v>
      </c>
      <c r="X4137">
        <v>2017</v>
      </c>
      <c r="Y4137" s="2">
        <v>10</v>
      </c>
      <c r="Z4137" s="2" t="s">
        <v>11580</v>
      </c>
    </row>
    <row r="4138" spans="1:26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 t="s">
        <v>10992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>
        <v>7</v>
      </c>
      <c r="T4138" s="5">
        <v>0</v>
      </c>
      <c r="U4138" s="4">
        <v>204.76820000000001</v>
      </c>
      <c r="V4138" s="6">
        <v>0.13</v>
      </c>
      <c r="W4138" t="s">
        <v>11582</v>
      </c>
      <c r="X4138">
        <v>2017</v>
      </c>
      <c r="Y4138" s="2">
        <v>10</v>
      </c>
      <c r="Z4138" s="2" t="s">
        <v>11580</v>
      </c>
    </row>
    <row r="4139" spans="1:26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 t="s">
        <v>11304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>
        <v>7</v>
      </c>
      <c r="T4139" s="5">
        <v>0</v>
      </c>
      <c r="U4139" s="4">
        <v>12.53</v>
      </c>
      <c r="V4139" s="6">
        <v>0.5</v>
      </c>
      <c r="W4139" t="s">
        <v>11582</v>
      </c>
      <c r="X4139">
        <v>2017</v>
      </c>
      <c r="Y4139" s="2">
        <v>11</v>
      </c>
      <c r="Z4139" s="2" t="s">
        <v>11580</v>
      </c>
    </row>
    <row r="4140" spans="1:26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 t="s">
        <v>11081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>
        <v>6</v>
      </c>
      <c r="T4140" s="5">
        <v>0.8</v>
      </c>
      <c r="U4140" s="4">
        <v>-10.385999999999999</v>
      </c>
      <c r="V4140" s="6">
        <v>-1.4999999999999998</v>
      </c>
      <c r="W4140" t="s">
        <v>11583</v>
      </c>
      <c r="X4140">
        <v>2016</v>
      </c>
      <c r="Y4140" s="2">
        <v>12</v>
      </c>
      <c r="Z4140" s="2" t="s">
        <v>11584</v>
      </c>
    </row>
    <row r="4141" spans="1:26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 t="s">
        <v>10998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>
        <v>3</v>
      </c>
      <c r="T4141" s="5">
        <v>0.2</v>
      </c>
      <c r="U4141" s="4">
        <v>2.3370000000000002</v>
      </c>
      <c r="V4141" s="6">
        <v>6.25E-2</v>
      </c>
      <c r="W4141" t="s">
        <v>11579</v>
      </c>
      <c r="X4141">
        <v>2017</v>
      </c>
      <c r="Y4141" s="2">
        <v>12</v>
      </c>
      <c r="Z4141" s="2" t="s">
        <v>11580</v>
      </c>
    </row>
    <row r="4142" spans="1:26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 t="s">
        <v>10998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4">
        <v>79.12</v>
      </c>
      <c r="S4142">
        <v>5</v>
      </c>
      <c r="T4142" s="5">
        <v>0.2</v>
      </c>
      <c r="U4142" s="4">
        <v>13.846</v>
      </c>
      <c r="V4142" s="6">
        <v>0.17499999999999999</v>
      </c>
      <c r="W4142" t="s">
        <v>11579</v>
      </c>
      <c r="X4142">
        <v>2017</v>
      </c>
      <c r="Y4142" s="2">
        <v>12</v>
      </c>
      <c r="Z4142" s="2" t="s">
        <v>11580</v>
      </c>
    </row>
    <row r="4143" spans="1:26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 t="s">
        <v>11459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>
        <v>3</v>
      </c>
      <c r="T4143" s="5">
        <v>0</v>
      </c>
      <c r="U4143" s="4">
        <v>8.6940000000000008</v>
      </c>
      <c r="V4143" s="6">
        <v>0.46000000000000008</v>
      </c>
      <c r="W4143" t="s">
        <v>11582</v>
      </c>
      <c r="X4143">
        <v>2016</v>
      </c>
      <c r="Y4143" s="2">
        <v>6</v>
      </c>
      <c r="Z4143" s="2" t="s">
        <v>11580</v>
      </c>
    </row>
    <row r="4144" spans="1:26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 t="s">
        <v>11396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>
        <v>9</v>
      </c>
      <c r="T4144" s="5">
        <v>0</v>
      </c>
      <c r="U4144" s="4">
        <v>26.4132</v>
      </c>
      <c r="V4144" s="6">
        <v>0.45999999999999996</v>
      </c>
      <c r="W4144" t="s">
        <v>11582</v>
      </c>
      <c r="X4144">
        <v>2014</v>
      </c>
      <c r="Y4144" s="2">
        <v>5</v>
      </c>
      <c r="Z4144" s="2" t="s">
        <v>11580</v>
      </c>
    </row>
    <row r="4145" spans="1:26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 t="s">
        <v>11034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>
        <v>7</v>
      </c>
      <c r="T4145" s="5">
        <v>0</v>
      </c>
      <c r="U4145" s="4">
        <v>5.7329999999999997</v>
      </c>
      <c r="V4145" s="6">
        <v>0.44999999999999996</v>
      </c>
      <c r="W4145" t="s">
        <v>11582</v>
      </c>
      <c r="X4145">
        <v>2017</v>
      </c>
      <c r="Y4145" s="2">
        <v>1</v>
      </c>
      <c r="Z4145" s="2" t="s">
        <v>11580</v>
      </c>
    </row>
    <row r="4146" spans="1:26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 t="s">
        <v>11034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4">
        <v>8.82</v>
      </c>
      <c r="S4146">
        <v>3</v>
      </c>
      <c r="T4146" s="5">
        <v>0</v>
      </c>
      <c r="U4146" s="4">
        <v>2.3814000000000002</v>
      </c>
      <c r="V4146" s="6">
        <v>0.27</v>
      </c>
      <c r="W4146" t="s">
        <v>11582</v>
      </c>
      <c r="X4146">
        <v>2017</v>
      </c>
      <c r="Y4146" s="2">
        <v>1</v>
      </c>
      <c r="Z4146" s="2" t="s">
        <v>11580</v>
      </c>
    </row>
    <row r="4147" spans="1:26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 t="s">
        <v>11034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>
        <v>1</v>
      </c>
      <c r="T4147" s="5">
        <v>0.2</v>
      </c>
      <c r="U4147" s="4">
        <v>-13.588200000000001</v>
      </c>
      <c r="V4147" s="6">
        <v>-0.1125</v>
      </c>
      <c r="W4147" t="s">
        <v>11579</v>
      </c>
      <c r="X4147">
        <v>2017</v>
      </c>
      <c r="Y4147" s="2">
        <v>1</v>
      </c>
      <c r="Z4147" s="2" t="s">
        <v>11584</v>
      </c>
    </row>
    <row r="4148" spans="1:26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 t="s">
        <v>11335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>
        <v>3</v>
      </c>
      <c r="T4148" s="5">
        <v>0</v>
      </c>
      <c r="U4148" s="4">
        <v>64.518000000000001</v>
      </c>
      <c r="V4148" s="6">
        <v>0.2</v>
      </c>
      <c r="W4148" t="s">
        <v>11582</v>
      </c>
      <c r="X4148">
        <v>2015</v>
      </c>
      <c r="Y4148" s="2">
        <v>11</v>
      </c>
      <c r="Z4148" s="2" t="s">
        <v>11580</v>
      </c>
    </row>
    <row r="4149" spans="1:26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 t="s">
        <v>11025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4">
        <v>9.7620000000000005</v>
      </c>
      <c r="S4149">
        <v>3</v>
      </c>
      <c r="T4149" s="5">
        <v>0.8</v>
      </c>
      <c r="U4149" s="4">
        <v>-15.1311</v>
      </c>
      <c r="V4149" s="6">
        <v>-1.5499999999999998</v>
      </c>
      <c r="W4149" t="s">
        <v>11583</v>
      </c>
      <c r="X4149">
        <v>2017</v>
      </c>
      <c r="Y4149" s="2">
        <v>10</v>
      </c>
      <c r="Z4149" s="2" t="s">
        <v>11584</v>
      </c>
    </row>
    <row r="4150" spans="1:26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 t="s">
        <v>11025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>
        <v>1</v>
      </c>
      <c r="T4150" s="5">
        <v>0.2</v>
      </c>
      <c r="U4150" s="4">
        <v>1.2004999999999999</v>
      </c>
      <c r="V4150" s="6">
        <v>8.7499999999999994E-2</v>
      </c>
      <c r="W4150" t="s">
        <v>11579</v>
      </c>
      <c r="X4150">
        <v>2017</v>
      </c>
      <c r="Y4150" s="2">
        <v>10</v>
      </c>
      <c r="Z4150" s="2" t="s">
        <v>11580</v>
      </c>
    </row>
    <row r="4151" spans="1:26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 t="s">
        <v>11025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4">
        <v>55.2</v>
      </c>
      <c r="S4151">
        <v>1</v>
      </c>
      <c r="T4151" s="5">
        <v>0.2</v>
      </c>
      <c r="U4151" s="4">
        <v>-2.0699999999999998</v>
      </c>
      <c r="V4151" s="6">
        <v>-3.7499999999999999E-2</v>
      </c>
      <c r="W4151" t="s">
        <v>11579</v>
      </c>
      <c r="X4151">
        <v>2017</v>
      </c>
      <c r="Y4151" s="2">
        <v>10</v>
      </c>
      <c r="Z4151" s="2" t="s">
        <v>11584</v>
      </c>
    </row>
    <row r="4152" spans="1:26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 t="s">
        <v>11025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>
        <v>4</v>
      </c>
      <c r="T4152" s="5">
        <v>0.2</v>
      </c>
      <c r="U4152" s="4">
        <v>-58.305599999999998</v>
      </c>
      <c r="V4152" s="6">
        <v>-0.22499999999999998</v>
      </c>
      <c r="W4152" t="s">
        <v>11579</v>
      </c>
      <c r="X4152">
        <v>2017</v>
      </c>
      <c r="Y4152" s="2">
        <v>10</v>
      </c>
      <c r="Z4152" s="2" t="s">
        <v>11584</v>
      </c>
    </row>
    <row r="4153" spans="1:26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 t="s">
        <v>10951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>
        <v>5</v>
      </c>
      <c r="T4153" s="5">
        <v>0.2</v>
      </c>
      <c r="U4153" s="4">
        <v>9.8684999999999992</v>
      </c>
      <c r="V4153" s="6">
        <v>0.33749999999999997</v>
      </c>
      <c r="W4153" t="s">
        <v>11579</v>
      </c>
      <c r="X4153">
        <v>2017</v>
      </c>
      <c r="Y4153" s="2">
        <v>9</v>
      </c>
      <c r="Z4153" s="2" t="s">
        <v>11580</v>
      </c>
    </row>
    <row r="4154" spans="1:26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 t="s">
        <v>10951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>
        <v>3</v>
      </c>
      <c r="T4154" s="5">
        <v>0.2</v>
      </c>
      <c r="U4154" s="4">
        <v>5.4432</v>
      </c>
      <c r="V4154" s="6">
        <v>0.35000000000000003</v>
      </c>
      <c r="W4154" t="s">
        <v>11579</v>
      </c>
      <c r="X4154">
        <v>2017</v>
      </c>
      <c r="Y4154" s="2">
        <v>9</v>
      </c>
      <c r="Z4154" s="2" t="s">
        <v>11580</v>
      </c>
    </row>
    <row r="4155" spans="1:26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 t="s">
        <v>10951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>
        <v>3</v>
      </c>
      <c r="T4155" s="5">
        <v>0.2</v>
      </c>
      <c r="U4155" s="4">
        <v>1.6524000000000001</v>
      </c>
      <c r="V4155" s="6">
        <v>0.33750000000000002</v>
      </c>
      <c r="W4155" t="s">
        <v>11579</v>
      </c>
      <c r="X4155">
        <v>2017</v>
      </c>
      <c r="Y4155" s="2">
        <v>9</v>
      </c>
      <c r="Z4155" s="2" t="s">
        <v>11580</v>
      </c>
    </row>
    <row r="4156" spans="1:26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 t="s">
        <v>11082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>
        <v>4</v>
      </c>
      <c r="T4156" s="5">
        <v>0.7</v>
      </c>
      <c r="U4156" s="4">
        <v>-27.9312</v>
      </c>
      <c r="V4156" s="6">
        <v>-0.73333333333333328</v>
      </c>
      <c r="W4156" t="s">
        <v>11583</v>
      </c>
      <c r="X4156">
        <v>2016</v>
      </c>
      <c r="Y4156" s="2">
        <v>12</v>
      </c>
      <c r="Z4156" s="2" t="s">
        <v>11584</v>
      </c>
    </row>
    <row r="4157" spans="1:26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 t="s">
        <v>11082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>
        <v>3</v>
      </c>
      <c r="T4157" s="5">
        <v>0.7</v>
      </c>
      <c r="U4157" s="4">
        <v>-1.9656</v>
      </c>
      <c r="V4157" s="6">
        <v>-0.70000000000000007</v>
      </c>
      <c r="W4157" t="s">
        <v>11583</v>
      </c>
      <c r="X4157">
        <v>2016</v>
      </c>
      <c r="Y4157" s="2">
        <v>12</v>
      </c>
      <c r="Z4157" s="2" t="s">
        <v>11584</v>
      </c>
    </row>
    <row r="4158" spans="1:26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 t="s">
        <v>10967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>
        <v>2</v>
      </c>
      <c r="T4158" s="5">
        <v>0.2</v>
      </c>
      <c r="U4158" s="4">
        <v>0.5998</v>
      </c>
      <c r="V4158" s="6">
        <v>1.2499999999999999E-2</v>
      </c>
      <c r="W4158" t="s">
        <v>11579</v>
      </c>
      <c r="X4158">
        <v>2015</v>
      </c>
      <c r="Y4158" s="2">
        <v>12</v>
      </c>
      <c r="Z4158" s="2" t="s">
        <v>11580</v>
      </c>
    </row>
    <row r="4159" spans="1:26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 t="s">
        <v>10967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>
        <v>6</v>
      </c>
      <c r="T4159" s="5">
        <v>0.7</v>
      </c>
      <c r="U4159" s="4">
        <v>-19.982399999999998</v>
      </c>
      <c r="V4159" s="6">
        <v>-0.76666666666666661</v>
      </c>
      <c r="W4159" t="s">
        <v>11583</v>
      </c>
      <c r="X4159">
        <v>2015</v>
      </c>
      <c r="Y4159" s="2">
        <v>12</v>
      </c>
      <c r="Z4159" s="2" t="s">
        <v>11584</v>
      </c>
    </row>
    <row r="4160" spans="1:26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 t="s">
        <v>10950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>
        <v>3</v>
      </c>
      <c r="T4160" s="5">
        <v>0.2</v>
      </c>
      <c r="U4160" s="4">
        <v>5.1012000000000004</v>
      </c>
      <c r="V4160" s="6">
        <v>0.32500000000000001</v>
      </c>
      <c r="W4160" t="s">
        <v>11579</v>
      </c>
      <c r="X4160">
        <v>2014</v>
      </c>
      <c r="Y4160" s="2">
        <v>11</v>
      </c>
      <c r="Z4160" s="2" t="s">
        <v>11580</v>
      </c>
    </row>
    <row r="4161" spans="1:26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 t="s">
        <v>11252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>
        <v>3</v>
      </c>
      <c r="T4161" s="5">
        <v>0</v>
      </c>
      <c r="U4161" s="4">
        <v>3.7235999999999998</v>
      </c>
      <c r="V4161" s="6">
        <v>0.28999999999999998</v>
      </c>
      <c r="W4161" t="s">
        <v>11582</v>
      </c>
      <c r="X4161">
        <v>2016</v>
      </c>
      <c r="Y4161" s="2">
        <v>4</v>
      </c>
      <c r="Z4161" s="2" t="s">
        <v>11580</v>
      </c>
    </row>
    <row r="4162" spans="1:26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 t="s">
        <v>11029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4">
        <v>539.97</v>
      </c>
      <c r="S4162">
        <v>3</v>
      </c>
      <c r="T4162" s="5">
        <v>0</v>
      </c>
      <c r="U4162" s="4">
        <v>134.99250000000001</v>
      </c>
      <c r="V4162" s="6">
        <v>0.25</v>
      </c>
      <c r="W4162" t="s">
        <v>11582</v>
      </c>
      <c r="X4162">
        <v>2017</v>
      </c>
      <c r="Y4162" s="2">
        <v>5</v>
      </c>
      <c r="Z4162" s="2" t="s">
        <v>11580</v>
      </c>
    </row>
    <row r="4163" spans="1:26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 t="s">
        <v>11029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>
        <v>2</v>
      </c>
      <c r="T4163" s="5">
        <v>0</v>
      </c>
      <c r="U4163" s="4">
        <v>5.8708</v>
      </c>
      <c r="V4163" s="6">
        <v>0.26</v>
      </c>
      <c r="W4163" t="s">
        <v>11582</v>
      </c>
      <c r="X4163">
        <v>2017</v>
      </c>
      <c r="Y4163" s="2">
        <v>5</v>
      </c>
      <c r="Z4163" s="2" t="s">
        <v>11580</v>
      </c>
    </row>
    <row r="4164" spans="1:26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 t="s">
        <v>11157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>
        <v>4</v>
      </c>
      <c r="T4164" s="5">
        <v>0</v>
      </c>
      <c r="U4164" s="4">
        <v>7.5991999999999997</v>
      </c>
      <c r="V4164" s="6">
        <v>0.46</v>
      </c>
      <c r="W4164" t="s">
        <v>11582</v>
      </c>
      <c r="X4164">
        <v>2015</v>
      </c>
      <c r="Y4164" s="2">
        <v>3</v>
      </c>
      <c r="Z4164" s="2" t="s">
        <v>11580</v>
      </c>
    </row>
    <row r="4165" spans="1:26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 t="s">
        <v>11157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>
        <v>3</v>
      </c>
      <c r="T4165" s="5">
        <v>0</v>
      </c>
      <c r="U4165" s="4">
        <v>315.81180000000001</v>
      </c>
      <c r="V4165" s="6">
        <v>0.47</v>
      </c>
      <c r="W4165" t="s">
        <v>11582</v>
      </c>
      <c r="X4165">
        <v>2015</v>
      </c>
      <c r="Y4165" s="2">
        <v>3</v>
      </c>
      <c r="Z4165" s="2" t="s">
        <v>11580</v>
      </c>
    </row>
    <row r="4166" spans="1:26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 t="s">
        <v>11083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>
        <v>7</v>
      </c>
      <c r="T4166" s="5">
        <v>0.2</v>
      </c>
      <c r="U4166" s="4">
        <v>-14.793100000000001</v>
      </c>
      <c r="V4166" s="6">
        <v>-8.7500000000000008E-2</v>
      </c>
      <c r="W4166" t="s">
        <v>11579</v>
      </c>
      <c r="X4166">
        <v>2017</v>
      </c>
      <c r="Y4166" s="2">
        <v>1</v>
      </c>
      <c r="Z4166" s="2" t="s">
        <v>11584</v>
      </c>
    </row>
    <row r="4167" spans="1:26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 t="s">
        <v>11083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>
        <v>9</v>
      </c>
      <c r="T4167" s="5">
        <v>0.2</v>
      </c>
      <c r="U4167" s="4">
        <v>14.7546</v>
      </c>
      <c r="V4167" s="6">
        <v>8.7500000000000008E-2</v>
      </c>
      <c r="W4167" t="s">
        <v>11579</v>
      </c>
      <c r="X4167">
        <v>2017</v>
      </c>
      <c r="Y4167" s="2">
        <v>1</v>
      </c>
      <c r="Z4167" s="2" t="s">
        <v>11580</v>
      </c>
    </row>
    <row r="4168" spans="1:26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 t="s">
        <v>10940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4">
        <v>19.440000000000001</v>
      </c>
      <c r="S4168">
        <v>3</v>
      </c>
      <c r="T4168" s="5">
        <v>0</v>
      </c>
      <c r="U4168" s="4">
        <v>9.3312000000000008</v>
      </c>
      <c r="V4168" s="6">
        <v>0.48000000000000004</v>
      </c>
      <c r="W4168" t="s">
        <v>11582</v>
      </c>
      <c r="X4168">
        <v>2015</v>
      </c>
      <c r="Y4168" s="2">
        <v>3</v>
      </c>
      <c r="Z4168" s="2" t="s">
        <v>11580</v>
      </c>
    </row>
    <row r="4169" spans="1:26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 t="s">
        <v>11033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>
        <v>4</v>
      </c>
      <c r="T4169" s="5">
        <v>0</v>
      </c>
      <c r="U4169" s="4">
        <v>8.2992000000000008</v>
      </c>
      <c r="V4169" s="6">
        <v>0.26</v>
      </c>
      <c r="W4169" t="s">
        <v>11582</v>
      </c>
      <c r="X4169">
        <v>2014</v>
      </c>
      <c r="Y4169" s="2">
        <v>10</v>
      </c>
      <c r="Z4169" s="2" t="s">
        <v>11580</v>
      </c>
    </row>
    <row r="4170" spans="1:26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 t="s">
        <v>11033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4">
        <v>433.56799999999998</v>
      </c>
      <c r="S4170">
        <v>2</v>
      </c>
      <c r="T4170" s="5">
        <v>0.2</v>
      </c>
      <c r="U4170" s="4">
        <v>-65.035200000000003</v>
      </c>
      <c r="V4170" s="6">
        <v>-0.15000000000000002</v>
      </c>
      <c r="W4170" t="s">
        <v>11579</v>
      </c>
      <c r="X4170">
        <v>2014</v>
      </c>
      <c r="Y4170" s="2">
        <v>10</v>
      </c>
      <c r="Z4170" s="2" t="s">
        <v>11584</v>
      </c>
    </row>
    <row r="4171" spans="1:26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 t="s">
        <v>11091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>
        <v>6</v>
      </c>
      <c r="T4171" s="5">
        <v>0.2</v>
      </c>
      <c r="U4171" s="4">
        <v>10.8864</v>
      </c>
      <c r="V4171" s="6">
        <v>0.35000000000000003</v>
      </c>
      <c r="W4171" t="s">
        <v>11579</v>
      </c>
      <c r="X4171">
        <v>2015</v>
      </c>
      <c r="Y4171" s="2">
        <v>4</v>
      </c>
      <c r="Z4171" s="2" t="s">
        <v>11580</v>
      </c>
    </row>
    <row r="4172" spans="1:26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 t="s">
        <v>11091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>
        <v>3</v>
      </c>
      <c r="T4172" s="5">
        <v>0.2</v>
      </c>
      <c r="U4172" s="4">
        <v>17.815200000000001</v>
      </c>
      <c r="V4172" s="6">
        <v>0.32500000000000001</v>
      </c>
      <c r="W4172" t="s">
        <v>11579</v>
      </c>
      <c r="X4172">
        <v>2015</v>
      </c>
      <c r="Y4172" s="2">
        <v>4</v>
      </c>
      <c r="Z4172" s="2" t="s">
        <v>11580</v>
      </c>
    </row>
    <row r="4173" spans="1:26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 t="s">
        <v>11328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>
        <v>7</v>
      </c>
      <c r="T4173" s="5">
        <v>0</v>
      </c>
      <c r="U4173" s="4">
        <v>0.97719999999999996</v>
      </c>
      <c r="V4173" s="6">
        <v>0.02</v>
      </c>
      <c r="W4173" t="s">
        <v>11582</v>
      </c>
      <c r="X4173">
        <v>2017</v>
      </c>
      <c r="Y4173" s="2">
        <v>11</v>
      </c>
      <c r="Z4173" s="2" t="s">
        <v>11580</v>
      </c>
    </row>
    <row r="4174" spans="1:26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 t="s">
        <v>11221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>
        <v>2</v>
      </c>
      <c r="T4174" s="5">
        <v>0</v>
      </c>
      <c r="U4174" s="4">
        <v>6.532</v>
      </c>
      <c r="V4174" s="6">
        <v>0.46</v>
      </c>
      <c r="W4174" t="s">
        <v>11582</v>
      </c>
      <c r="X4174">
        <v>2016</v>
      </c>
      <c r="Y4174" s="2">
        <v>7</v>
      </c>
      <c r="Z4174" s="2" t="s">
        <v>11580</v>
      </c>
    </row>
    <row r="4175" spans="1:26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 t="s">
        <v>11221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>
        <v>2</v>
      </c>
      <c r="T4175" s="5">
        <v>0</v>
      </c>
      <c r="U4175" s="4">
        <v>6.2207999999999997</v>
      </c>
      <c r="V4175" s="6">
        <v>0.47999999999999993</v>
      </c>
      <c r="W4175" t="s">
        <v>11582</v>
      </c>
      <c r="X4175">
        <v>2016</v>
      </c>
      <c r="Y4175" s="2">
        <v>7</v>
      </c>
      <c r="Z4175" s="2" t="s">
        <v>11580</v>
      </c>
    </row>
    <row r="4176" spans="1:26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 t="s">
        <v>11221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>
        <v>2</v>
      </c>
      <c r="T4176" s="5">
        <v>0</v>
      </c>
      <c r="U4176" s="4">
        <v>28.0032</v>
      </c>
      <c r="V4176" s="6">
        <v>0.48</v>
      </c>
      <c r="W4176" t="s">
        <v>11582</v>
      </c>
      <c r="X4176">
        <v>2016</v>
      </c>
      <c r="Y4176" s="2">
        <v>7</v>
      </c>
      <c r="Z4176" s="2" t="s">
        <v>11580</v>
      </c>
    </row>
    <row r="4177" spans="1:26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 t="s">
        <v>11143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4">
        <v>56.3</v>
      </c>
      <c r="S4177">
        <v>2</v>
      </c>
      <c r="T4177" s="5">
        <v>0</v>
      </c>
      <c r="U4177" s="4">
        <v>15.763999999999999</v>
      </c>
      <c r="V4177" s="6">
        <v>0.28000000000000003</v>
      </c>
      <c r="W4177" t="s">
        <v>11582</v>
      </c>
      <c r="X4177">
        <v>2015</v>
      </c>
      <c r="Y4177" s="2">
        <v>11</v>
      </c>
      <c r="Z4177" s="2" t="s">
        <v>11580</v>
      </c>
    </row>
    <row r="4178" spans="1:26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 t="s">
        <v>11221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>
        <v>5</v>
      </c>
      <c r="T4178" s="5">
        <v>0</v>
      </c>
      <c r="U4178" s="4">
        <v>163.78700000000001</v>
      </c>
      <c r="V4178" s="6">
        <v>0.26</v>
      </c>
      <c r="W4178" t="s">
        <v>11582</v>
      </c>
      <c r="X4178">
        <v>2014</v>
      </c>
      <c r="Y4178" s="2">
        <v>4</v>
      </c>
      <c r="Z4178" s="2" t="s">
        <v>11580</v>
      </c>
    </row>
    <row r="4179" spans="1:26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 t="s">
        <v>11221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>
        <v>3</v>
      </c>
      <c r="T4179" s="5">
        <v>0</v>
      </c>
      <c r="U4179" s="4">
        <v>60.255299999999998</v>
      </c>
      <c r="V4179" s="6">
        <v>0.49</v>
      </c>
      <c r="W4179" t="s">
        <v>11582</v>
      </c>
      <c r="X4179">
        <v>2014</v>
      </c>
      <c r="Y4179" s="2">
        <v>4</v>
      </c>
      <c r="Z4179" s="2" t="s">
        <v>11580</v>
      </c>
    </row>
    <row r="4180" spans="1:26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 t="s">
        <v>10984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4">
        <v>46.35</v>
      </c>
      <c r="S4180">
        <v>5</v>
      </c>
      <c r="T4180" s="5">
        <v>0</v>
      </c>
      <c r="U4180" s="4">
        <v>21.784500000000001</v>
      </c>
      <c r="V4180" s="6">
        <v>0.47000000000000003</v>
      </c>
      <c r="W4180" t="s">
        <v>11582</v>
      </c>
      <c r="X4180">
        <v>2016</v>
      </c>
      <c r="Y4180" s="2">
        <v>6</v>
      </c>
      <c r="Z4180" s="2" t="s">
        <v>11580</v>
      </c>
    </row>
    <row r="4181" spans="1:26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 t="s">
        <v>11126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>
        <v>9</v>
      </c>
      <c r="T4181" s="5">
        <v>0.2</v>
      </c>
      <c r="U4181" s="4">
        <v>5.4287999999999998</v>
      </c>
      <c r="V4181" s="6">
        <v>0.36249999999999999</v>
      </c>
      <c r="W4181" t="s">
        <v>11579</v>
      </c>
      <c r="X4181">
        <v>2017</v>
      </c>
      <c r="Y4181" s="2">
        <v>3</v>
      </c>
      <c r="Z4181" s="2" t="s">
        <v>11580</v>
      </c>
    </row>
    <row r="4182" spans="1:26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 t="s">
        <v>10953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>
        <v>5</v>
      </c>
      <c r="T4182" s="5">
        <v>0.8</v>
      </c>
      <c r="U4182" s="4">
        <v>-6.36</v>
      </c>
      <c r="V4182" s="6">
        <v>-1.5</v>
      </c>
      <c r="W4182" t="s">
        <v>11583</v>
      </c>
      <c r="X4182">
        <v>2017</v>
      </c>
      <c r="Y4182" s="2">
        <v>10</v>
      </c>
      <c r="Z4182" s="2" t="s">
        <v>11584</v>
      </c>
    </row>
    <row r="4183" spans="1:26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 t="s">
        <v>11029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4">
        <v>319.95999999999998</v>
      </c>
      <c r="S4183">
        <v>4</v>
      </c>
      <c r="T4183" s="5">
        <v>0</v>
      </c>
      <c r="U4183" s="4">
        <v>115.18559999999999</v>
      </c>
      <c r="V4183" s="6">
        <v>0.36</v>
      </c>
      <c r="W4183" t="s">
        <v>11582</v>
      </c>
      <c r="X4183">
        <v>2017</v>
      </c>
      <c r="Y4183" s="2">
        <v>10</v>
      </c>
      <c r="Z4183" s="2" t="s">
        <v>11580</v>
      </c>
    </row>
    <row r="4184" spans="1:26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 t="s">
        <v>11029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>
        <v>3</v>
      </c>
      <c r="T4184" s="5">
        <v>0</v>
      </c>
      <c r="U4184" s="4">
        <v>7.6680000000000001</v>
      </c>
      <c r="V4184" s="6">
        <v>0.45</v>
      </c>
      <c r="W4184" t="s">
        <v>11582</v>
      </c>
      <c r="X4184">
        <v>2017</v>
      </c>
      <c r="Y4184" s="2">
        <v>10</v>
      </c>
      <c r="Z4184" s="2" t="s">
        <v>11580</v>
      </c>
    </row>
    <row r="4185" spans="1:26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 t="s">
        <v>11029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>
        <v>3</v>
      </c>
      <c r="T4185" s="5">
        <v>0</v>
      </c>
      <c r="U4185" s="4">
        <v>10.347300000000001</v>
      </c>
      <c r="V4185" s="6">
        <v>0.03</v>
      </c>
      <c r="W4185" t="s">
        <v>11582</v>
      </c>
      <c r="X4185">
        <v>2017</v>
      </c>
      <c r="Y4185" s="2">
        <v>10</v>
      </c>
      <c r="Z4185" s="2" t="s">
        <v>11580</v>
      </c>
    </row>
    <row r="4186" spans="1:26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 t="s">
        <v>11010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4">
        <v>81.94</v>
      </c>
      <c r="S4186">
        <v>1</v>
      </c>
      <c r="T4186" s="5">
        <v>0</v>
      </c>
      <c r="U4186" s="4">
        <v>20.484999999999999</v>
      </c>
      <c r="V4186" s="6">
        <v>0.25</v>
      </c>
      <c r="W4186" t="s">
        <v>11582</v>
      </c>
      <c r="X4186">
        <v>2016</v>
      </c>
      <c r="Y4186" s="2">
        <v>12</v>
      </c>
      <c r="Z4186" s="2" t="s">
        <v>11580</v>
      </c>
    </row>
    <row r="4187" spans="1:26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 t="s">
        <v>11168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>
        <v>6</v>
      </c>
      <c r="T4187" s="5">
        <v>0</v>
      </c>
      <c r="U4187" s="4">
        <v>9.8160000000000007</v>
      </c>
      <c r="V4187" s="6">
        <v>0.1</v>
      </c>
      <c r="W4187" t="s">
        <v>11582</v>
      </c>
      <c r="X4187">
        <v>2016</v>
      </c>
      <c r="Y4187" s="2">
        <v>10</v>
      </c>
      <c r="Z4187" s="2" t="s">
        <v>11580</v>
      </c>
    </row>
    <row r="4188" spans="1:26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 t="s">
        <v>11084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>
        <v>7</v>
      </c>
      <c r="T4188" s="5">
        <v>0.8</v>
      </c>
      <c r="U4188" s="4">
        <v>-10.6547</v>
      </c>
      <c r="V4188" s="6">
        <v>-1.55</v>
      </c>
      <c r="W4188" t="s">
        <v>11583</v>
      </c>
      <c r="X4188">
        <v>2017</v>
      </c>
      <c r="Y4188" s="2">
        <v>5</v>
      </c>
      <c r="Z4188" s="2" t="s">
        <v>11584</v>
      </c>
    </row>
    <row r="4189" spans="1:26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 t="s">
        <v>11084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>
        <v>1</v>
      </c>
      <c r="T4189" s="5">
        <v>0.8</v>
      </c>
      <c r="U4189" s="4">
        <v>-3.2934000000000001</v>
      </c>
      <c r="V4189" s="6">
        <v>-1.6500000000000001</v>
      </c>
      <c r="W4189" t="s">
        <v>11583</v>
      </c>
      <c r="X4189">
        <v>2017</v>
      </c>
      <c r="Y4189" s="2">
        <v>5</v>
      </c>
      <c r="Z4189" s="2" t="s">
        <v>11584</v>
      </c>
    </row>
    <row r="4190" spans="1:26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 t="s">
        <v>11084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4">
        <v>8.9280000000000008</v>
      </c>
      <c r="S4190">
        <v>2</v>
      </c>
      <c r="T4190" s="5">
        <v>0.2</v>
      </c>
      <c r="U4190" s="4">
        <v>0.66959999999999997</v>
      </c>
      <c r="V4190" s="6">
        <v>7.4999999999999983E-2</v>
      </c>
      <c r="W4190" t="s">
        <v>11579</v>
      </c>
      <c r="X4190">
        <v>2017</v>
      </c>
      <c r="Y4190" s="2">
        <v>5</v>
      </c>
      <c r="Z4190" s="2" t="s">
        <v>11580</v>
      </c>
    </row>
    <row r="4191" spans="1:26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 t="s">
        <v>11460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4">
        <v>9.99</v>
      </c>
      <c r="S4191">
        <v>1</v>
      </c>
      <c r="T4191" s="5">
        <v>0</v>
      </c>
      <c r="U4191" s="4">
        <v>4.4954999999999998</v>
      </c>
      <c r="V4191" s="6">
        <v>0.44999999999999996</v>
      </c>
      <c r="W4191" t="s">
        <v>11582</v>
      </c>
      <c r="X4191">
        <v>2016</v>
      </c>
      <c r="Y4191" s="2">
        <v>9</v>
      </c>
      <c r="Z4191" s="2" t="s">
        <v>11580</v>
      </c>
    </row>
    <row r="4192" spans="1:26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 t="s">
        <v>11345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4">
        <v>10499.97</v>
      </c>
      <c r="S4192">
        <v>3</v>
      </c>
      <c r="T4192" s="5">
        <v>0</v>
      </c>
      <c r="U4192" s="4">
        <v>5039.9856</v>
      </c>
      <c r="V4192" s="6">
        <v>0.48000000000000004</v>
      </c>
      <c r="W4192" t="s">
        <v>11582</v>
      </c>
      <c r="X4192">
        <v>2017</v>
      </c>
      <c r="Y4192" s="2">
        <v>11</v>
      </c>
      <c r="Z4192" s="2" t="s">
        <v>11580</v>
      </c>
    </row>
    <row r="4193" spans="1:26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 t="s">
        <v>10974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4">
        <v>21.12</v>
      </c>
      <c r="S4193">
        <v>5</v>
      </c>
      <c r="T4193" s="5">
        <v>0.2</v>
      </c>
      <c r="U4193" s="4">
        <v>6.6</v>
      </c>
      <c r="V4193" s="6">
        <v>0.31249999999999994</v>
      </c>
      <c r="W4193" t="s">
        <v>11579</v>
      </c>
      <c r="X4193">
        <v>2015</v>
      </c>
      <c r="Y4193" s="2">
        <v>7</v>
      </c>
      <c r="Z4193" s="2" t="s">
        <v>11580</v>
      </c>
    </row>
    <row r="4194" spans="1:26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 t="s">
        <v>11461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>
        <v>2</v>
      </c>
      <c r="T4194" s="5">
        <v>0</v>
      </c>
      <c r="U4194" s="4">
        <v>160.17660000000001</v>
      </c>
      <c r="V4194" s="6">
        <v>0.23000000000000004</v>
      </c>
      <c r="W4194" t="s">
        <v>11582</v>
      </c>
      <c r="X4194">
        <v>2015</v>
      </c>
      <c r="Y4194" s="2">
        <v>11</v>
      </c>
      <c r="Z4194" s="2" t="s">
        <v>11580</v>
      </c>
    </row>
    <row r="4195" spans="1:26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 t="s">
        <v>11461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>
        <v>3</v>
      </c>
      <c r="T4195" s="5">
        <v>0.2</v>
      </c>
      <c r="U4195" s="4">
        <v>22.8582</v>
      </c>
      <c r="V4195" s="6">
        <v>7.4999999999999997E-2</v>
      </c>
      <c r="W4195" t="s">
        <v>11579</v>
      </c>
      <c r="X4195">
        <v>2015</v>
      </c>
      <c r="Y4195" s="2">
        <v>11</v>
      </c>
      <c r="Z4195" s="2" t="s">
        <v>11580</v>
      </c>
    </row>
    <row r="4196" spans="1:26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 t="s">
        <v>11130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>
        <v>2</v>
      </c>
      <c r="T4196" s="5">
        <v>0</v>
      </c>
      <c r="U4196" s="4">
        <v>15.074199999999999</v>
      </c>
      <c r="V4196" s="6">
        <v>0.28999999999999998</v>
      </c>
      <c r="W4196" t="s">
        <v>11582</v>
      </c>
      <c r="X4196">
        <v>2015</v>
      </c>
      <c r="Y4196" s="2">
        <v>6</v>
      </c>
      <c r="Z4196" s="2" t="s">
        <v>11580</v>
      </c>
    </row>
    <row r="4197" spans="1:26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 t="s">
        <v>10991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>
        <v>5</v>
      </c>
      <c r="T4197" s="5">
        <v>0</v>
      </c>
      <c r="U4197" s="4">
        <v>10.374000000000001</v>
      </c>
      <c r="V4197" s="6">
        <v>0.42000000000000004</v>
      </c>
      <c r="W4197" t="s">
        <v>11582</v>
      </c>
      <c r="X4197">
        <v>2016</v>
      </c>
      <c r="Y4197" s="2">
        <v>4</v>
      </c>
      <c r="Z4197" s="2" t="s">
        <v>11580</v>
      </c>
    </row>
    <row r="4198" spans="1:26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 t="s">
        <v>10978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>
        <v>3</v>
      </c>
      <c r="T4198" s="5">
        <v>0</v>
      </c>
      <c r="U4198" s="4">
        <v>10.3071</v>
      </c>
      <c r="V4198" s="6">
        <v>0.47000000000000003</v>
      </c>
      <c r="W4198" t="s">
        <v>11582</v>
      </c>
      <c r="X4198">
        <v>2015</v>
      </c>
      <c r="Y4198" s="2">
        <v>4</v>
      </c>
      <c r="Z4198" s="2" t="s">
        <v>11580</v>
      </c>
    </row>
    <row r="4199" spans="1:26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 t="s">
        <v>10951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>
        <v>4</v>
      </c>
      <c r="T4199" s="5">
        <v>0.2</v>
      </c>
      <c r="U4199" s="4">
        <v>93.768799999999999</v>
      </c>
      <c r="V4199" s="6">
        <v>0.23750000000000002</v>
      </c>
      <c r="W4199" t="s">
        <v>11579</v>
      </c>
      <c r="X4199">
        <v>2016</v>
      </c>
      <c r="Y4199" s="2">
        <v>12</v>
      </c>
      <c r="Z4199" s="2" t="s">
        <v>11580</v>
      </c>
    </row>
    <row r="4200" spans="1:26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 t="s">
        <v>10951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>
        <v>4</v>
      </c>
      <c r="T4200" s="5">
        <v>0.7</v>
      </c>
      <c r="U4200" s="4">
        <v>-14.553599999999999</v>
      </c>
      <c r="V4200" s="6">
        <v>-0.79999999999999993</v>
      </c>
      <c r="W4200" t="s">
        <v>11583</v>
      </c>
      <c r="X4200">
        <v>2016</v>
      </c>
      <c r="Y4200" s="2">
        <v>12</v>
      </c>
      <c r="Z4200" s="2" t="s">
        <v>11584</v>
      </c>
    </row>
    <row r="4201" spans="1:26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 t="s">
        <v>10978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>
        <v>1</v>
      </c>
      <c r="T4201" s="5">
        <v>0</v>
      </c>
      <c r="U4201" s="4">
        <v>3.4357000000000002</v>
      </c>
      <c r="V4201" s="6">
        <v>0.47000000000000003</v>
      </c>
      <c r="W4201" t="s">
        <v>11582</v>
      </c>
      <c r="X4201">
        <v>2015</v>
      </c>
      <c r="Y4201" s="2">
        <v>12</v>
      </c>
      <c r="Z4201" s="2" t="s">
        <v>11580</v>
      </c>
    </row>
    <row r="4202" spans="1:26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 t="s">
        <v>10978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>
        <v>2</v>
      </c>
      <c r="T4202" s="5">
        <v>0.2</v>
      </c>
      <c r="U4202" s="4">
        <v>249.995</v>
      </c>
      <c r="V4202" s="6">
        <v>0.3125</v>
      </c>
      <c r="W4202" t="s">
        <v>11579</v>
      </c>
      <c r="X4202">
        <v>2015</v>
      </c>
      <c r="Y4202" s="2">
        <v>12</v>
      </c>
      <c r="Z4202" s="2" t="s">
        <v>11580</v>
      </c>
    </row>
    <row r="4203" spans="1:26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 t="s">
        <v>10978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>
        <v>6</v>
      </c>
      <c r="T4203" s="5">
        <v>0</v>
      </c>
      <c r="U4203" s="4">
        <v>18.988800000000001</v>
      </c>
      <c r="V4203" s="6">
        <v>0.46</v>
      </c>
      <c r="W4203" t="s">
        <v>11582</v>
      </c>
      <c r="X4203">
        <v>2015</v>
      </c>
      <c r="Y4203" s="2">
        <v>12</v>
      </c>
      <c r="Z4203" s="2" t="s">
        <v>11580</v>
      </c>
    </row>
    <row r="4204" spans="1:26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 t="s">
        <v>10978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>
        <v>7</v>
      </c>
      <c r="T4204" s="5">
        <v>0</v>
      </c>
      <c r="U4204" s="4">
        <v>84.943600000000004</v>
      </c>
      <c r="V4204" s="6">
        <v>0.46</v>
      </c>
      <c r="W4204" t="s">
        <v>11582</v>
      </c>
      <c r="X4204">
        <v>2015</v>
      </c>
      <c r="Y4204" s="2">
        <v>12</v>
      </c>
      <c r="Z4204" s="2" t="s">
        <v>11580</v>
      </c>
    </row>
    <row r="4205" spans="1:26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 t="s">
        <v>11085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>
        <v>5</v>
      </c>
      <c r="T4205" s="5">
        <v>0</v>
      </c>
      <c r="U4205" s="4">
        <v>18.715</v>
      </c>
      <c r="V4205" s="6">
        <v>0.38</v>
      </c>
      <c r="W4205" t="s">
        <v>11582</v>
      </c>
      <c r="X4205">
        <v>2014</v>
      </c>
      <c r="Y4205" s="2">
        <v>10</v>
      </c>
      <c r="Z4205" s="2" t="s">
        <v>11580</v>
      </c>
    </row>
    <row r="4206" spans="1:26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 t="s">
        <v>11085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>
        <v>2</v>
      </c>
      <c r="T4206" s="5">
        <v>0</v>
      </c>
      <c r="U4206" s="4">
        <v>4.7751999999999999</v>
      </c>
      <c r="V4206" s="6">
        <v>0.47</v>
      </c>
      <c r="W4206" t="s">
        <v>11582</v>
      </c>
      <c r="X4206">
        <v>2014</v>
      </c>
      <c r="Y4206" s="2">
        <v>10</v>
      </c>
      <c r="Z4206" s="2" t="s">
        <v>11580</v>
      </c>
    </row>
    <row r="4207" spans="1:26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 t="s">
        <v>11085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>
        <v>2</v>
      </c>
      <c r="T4207" s="5">
        <v>0</v>
      </c>
      <c r="U4207" s="4">
        <v>4.2804000000000002</v>
      </c>
      <c r="V4207" s="6">
        <v>0.29000000000000004</v>
      </c>
      <c r="W4207" t="s">
        <v>11582</v>
      </c>
      <c r="X4207">
        <v>2014</v>
      </c>
      <c r="Y4207" s="2">
        <v>10</v>
      </c>
      <c r="Z4207" s="2" t="s">
        <v>11580</v>
      </c>
    </row>
    <row r="4208" spans="1:26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 t="s">
        <v>11085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>
        <v>2</v>
      </c>
      <c r="T4208" s="5">
        <v>0</v>
      </c>
      <c r="U4208" s="4">
        <v>15.6768</v>
      </c>
      <c r="V4208" s="6">
        <v>0.46</v>
      </c>
      <c r="W4208" t="s">
        <v>11582</v>
      </c>
      <c r="X4208">
        <v>2014</v>
      </c>
      <c r="Y4208" s="2">
        <v>10</v>
      </c>
      <c r="Z4208" s="2" t="s">
        <v>11580</v>
      </c>
    </row>
    <row r="4209" spans="1:26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 t="s">
        <v>11085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>
        <v>3</v>
      </c>
      <c r="T4209" s="5">
        <v>0</v>
      </c>
      <c r="U4209" s="4">
        <v>7.7747999999999999</v>
      </c>
      <c r="V4209" s="6">
        <v>0.43999999999999995</v>
      </c>
      <c r="W4209" t="s">
        <v>11582</v>
      </c>
      <c r="X4209">
        <v>2014</v>
      </c>
      <c r="Y4209" s="2">
        <v>10</v>
      </c>
      <c r="Z4209" s="2" t="s">
        <v>11580</v>
      </c>
    </row>
    <row r="4210" spans="1:26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 t="s">
        <v>11085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4">
        <v>1604.9</v>
      </c>
      <c r="S4210">
        <v>5</v>
      </c>
      <c r="T4210" s="5">
        <v>0</v>
      </c>
      <c r="U4210" s="4">
        <v>481.47</v>
      </c>
      <c r="V4210" s="6">
        <v>0.3</v>
      </c>
      <c r="W4210" t="s">
        <v>11582</v>
      </c>
      <c r="X4210">
        <v>2014</v>
      </c>
      <c r="Y4210" s="2">
        <v>10</v>
      </c>
      <c r="Z4210" s="2" t="s">
        <v>11580</v>
      </c>
    </row>
    <row r="4211" spans="1:26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 t="s">
        <v>11085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>
        <v>1</v>
      </c>
      <c r="T4211" s="5">
        <v>0.3</v>
      </c>
      <c r="U4211" s="4">
        <v>-60.607799999999997</v>
      </c>
      <c r="V4211" s="6">
        <v>-0.15714285714285714</v>
      </c>
      <c r="W4211" t="s">
        <v>11585</v>
      </c>
      <c r="X4211">
        <v>2014</v>
      </c>
      <c r="Y4211" s="2">
        <v>10</v>
      </c>
      <c r="Z4211" s="2" t="s">
        <v>11584</v>
      </c>
    </row>
    <row r="4212" spans="1:26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 t="s">
        <v>10955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>
        <v>2</v>
      </c>
      <c r="T4212" s="5">
        <v>0.2</v>
      </c>
      <c r="U4212" s="4">
        <v>4.9950000000000001</v>
      </c>
      <c r="V4212" s="6">
        <v>0.3125</v>
      </c>
      <c r="W4212" t="s">
        <v>11579</v>
      </c>
      <c r="X4212">
        <v>2017</v>
      </c>
      <c r="Y4212" s="2">
        <v>12</v>
      </c>
      <c r="Z4212" s="2" t="s">
        <v>11580</v>
      </c>
    </row>
    <row r="4213" spans="1:26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 t="s">
        <v>11257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4">
        <v>9.42</v>
      </c>
      <c r="S4213">
        <v>3</v>
      </c>
      <c r="T4213" s="5">
        <v>0</v>
      </c>
      <c r="U4213" s="4">
        <v>4.2389999999999999</v>
      </c>
      <c r="V4213" s="6">
        <v>0.45</v>
      </c>
      <c r="W4213" t="s">
        <v>11582</v>
      </c>
      <c r="X4213">
        <v>2014</v>
      </c>
      <c r="Y4213" s="2">
        <v>5</v>
      </c>
      <c r="Z4213" s="2" t="s">
        <v>11580</v>
      </c>
    </row>
    <row r="4214" spans="1:26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 t="s">
        <v>11257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>
        <v>2</v>
      </c>
      <c r="T4214" s="5">
        <v>0</v>
      </c>
      <c r="U4214" s="4">
        <v>1.9024000000000001</v>
      </c>
      <c r="V4214" s="6">
        <v>0.29000000000000004</v>
      </c>
      <c r="W4214" t="s">
        <v>11582</v>
      </c>
      <c r="X4214">
        <v>2014</v>
      </c>
      <c r="Y4214" s="2">
        <v>5</v>
      </c>
      <c r="Z4214" s="2" t="s">
        <v>11580</v>
      </c>
    </row>
    <row r="4215" spans="1:26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 t="s">
        <v>11257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4">
        <v>24.56</v>
      </c>
      <c r="S4215">
        <v>2</v>
      </c>
      <c r="T4215" s="5">
        <v>0</v>
      </c>
      <c r="U4215" s="4">
        <v>11.543200000000001</v>
      </c>
      <c r="V4215" s="6">
        <v>0.47000000000000003</v>
      </c>
      <c r="W4215" t="s">
        <v>11582</v>
      </c>
      <c r="X4215">
        <v>2014</v>
      </c>
      <c r="Y4215" s="2">
        <v>5</v>
      </c>
      <c r="Z4215" s="2" t="s">
        <v>11580</v>
      </c>
    </row>
    <row r="4216" spans="1:26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 t="s">
        <v>11407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4">
        <v>128.4</v>
      </c>
      <c r="S4216">
        <v>3</v>
      </c>
      <c r="T4216" s="5">
        <v>0</v>
      </c>
      <c r="U4216" s="4">
        <v>64.2</v>
      </c>
      <c r="V4216" s="6">
        <v>0.5</v>
      </c>
      <c r="W4216" t="s">
        <v>11582</v>
      </c>
      <c r="X4216">
        <v>2016</v>
      </c>
      <c r="Y4216" s="2">
        <v>3</v>
      </c>
      <c r="Z4216" s="2" t="s">
        <v>11580</v>
      </c>
    </row>
    <row r="4217" spans="1:26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 t="s">
        <v>11285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4">
        <v>62.28</v>
      </c>
      <c r="S4217">
        <v>4</v>
      </c>
      <c r="T4217" s="5">
        <v>0</v>
      </c>
      <c r="U4217" s="4">
        <v>29.271599999999999</v>
      </c>
      <c r="V4217" s="6">
        <v>0.47</v>
      </c>
      <c r="W4217" t="s">
        <v>11582</v>
      </c>
      <c r="X4217">
        <v>2014</v>
      </c>
      <c r="Y4217" s="2">
        <v>11</v>
      </c>
      <c r="Z4217" s="2" t="s">
        <v>11580</v>
      </c>
    </row>
    <row r="4218" spans="1:26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 t="s">
        <v>11098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>
        <v>3</v>
      </c>
      <c r="T4218" s="5">
        <v>0</v>
      </c>
      <c r="U4218" s="4">
        <v>4.4352</v>
      </c>
      <c r="V4218" s="6">
        <v>0.48</v>
      </c>
      <c r="W4218" t="s">
        <v>11582</v>
      </c>
      <c r="X4218">
        <v>2015</v>
      </c>
      <c r="Y4218" s="2">
        <v>2</v>
      </c>
      <c r="Z4218" s="2" t="s">
        <v>11580</v>
      </c>
    </row>
    <row r="4219" spans="1:26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 t="s">
        <v>11034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4">
        <v>482.66399999999999</v>
      </c>
      <c r="S4219">
        <v>8</v>
      </c>
      <c r="T4219" s="5">
        <v>0.15</v>
      </c>
      <c r="U4219" s="4">
        <v>85.176000000000002</v>
      </c>
      <c r="V4219" s="6">
        <v>0.17647058823529413</v>
      </c>
      <c r="W4219" t="s">
        <v>11579</v>
      </c>
      <c r="X4219">
        <v>2017</v>
      </c>
      <c r="Y4219" s="2">
        <v>4</v>
      </c>
      <c r="Z4219" s="2" t="s">
        <v>11580</v>
      </c>
    </row>
    <row r="4220" spans="1:26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 t="s">
        <v>11034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4">
        <v>4799.9840000000004</v>
      </c>
      <c r="S4220">
        <v>2</v>
      </c>
      <c r="T4220" s="5">
        <v>0.2</v>
      </c>
      <c r="U4220" s="4">
        <v>359.99880000000002</v>
      </c>
      <c r="V4220" s="6">
        <v>7.4999999999999997E-2</v>
      </c>
      <c r="W4220" t="s">
        <v>11579</v>
      </c>
      <c r="X4220">
        <v>2017</v>
      </c>
      <c r="Y4220" s="2">
        <v>4</v>
      </c>
      <c r="Z4220" s="2" t="s">
        <v>11580</v>
      </c>
    </row>
    <row r="4221" spans="1:26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 t="s">
        <v>11050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>
        <v>2</v>
      </c>
      <c r="T4221" s="5">
        <v>0</v>
      </c>
      <c r="U4221" s="4">
        <v>18.211200000000002</v>
      </c>
      <c r="V4221" s="6">
        <v>0.48000000000000009</v>
      </c>
      <c r="W4221" t="s">
        <v>11582</v>
      </c>
      <c r="X4221">
        <v>2017</v>
      </c>
      <c r="Y4221" s="2">
        <v>6</v>
      </c>
      <c r="Z4221" s="2" t="s">
        <v>11580</v>
      </c>
    </row>
    <row r="4222" spans="1:26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 t="s">
        <v>11050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>
        <v>6</v>
      </c>
      <c r="T4222" s="5">
        <v>0.2</v>
      </c>
      <c r="U4222" s="4">
        <v>6.6294000000000004</v>
      </c>
      <c r="V4222" s="6">
        <v>0.36250000000000004</v>
      </c>
      <c r="W4222" t="s">
        <v>11579</v>
      </c>
      <c r="X4222">
        <v>2017</v>
      </c>
      <c r="Y4222" s="2">
        <v>6</v>
      </c>
      <c r="Z4222" s="2" t="s">
        <v>11580</v>
      </c>
    </row>
    <row r="4223" spans="1:26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 t="s">
        <v>11050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4">
        <v>385.8</v>
      </c>
      <c r="S4223">
        <v>5</v>
      </c>
      <c r="T4223" s="5">
        <v>0.2</v>
      </c>
      <c r="U4223" s="4">
        <v>130.20750000000001</v>
      </c>
      <c r="V4223" s="6">
        <v>0.33750000000000002</v>
      </c>
      <c r="W4223" t="s">
        <v>11579</v>
      </c>
      <c r="X4223">
        <v>2017</v>
      </c>
      <c r="Y4223" s="2">
        <v>6</v>
      </c>
      <c r="Z4223" s="2" t="s">
        <v>11580</v>
      </c>
    </row>
    <row r="4224" spans="1:26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 t="s">
        <v>11050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>
        <v>2</v>
      </c>
      <c r="T4224" s="5">
        <v>0</v>
      </c>
      <c r="U4224" s="4">
        <v>1.0296000000000001</v>
      </c>
      <c r="V4224" s="6">
        <v>1.0000000000000002E-2</v>
      </c>
      <c r="W4224" t="s">
        <v>11582</v>
      </c>
      <c r="X4224">
        <v>2017</v>
      </c>
      <c r="Y4224" s="2">
        <v>6</v>
      </c>
      <c r="Z4224" s="2" t="s">
        <v>11580</v>
      </c>
    </row>
    <row r="4225" spans="1:26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 t="s">
        <v>11050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>
        <v>3</v>
      </c>
      <c r="T4225" s="5">
        <v>0</v>
      </c>
      <c r="U4225" s="4">
        <v>41.860799999999998</v>
      </c>
      <c r="V4225" s="6">
        <v>0.24</v>
      </c>
      <c r="W4225" t="s">
        <v>11582</v>
      </c>
      <c r="X4225">
        <v>2017</v>
      </c>
      <c r="Y4225" s="2">
        <v>6</v>
      </c>
      <c r="Z4225" s="2" t="s">
        <v>11580</v>
      </c>
    </row>
    <row r="4226" spans="1:26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 t="s">
        <v>10948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>
        <v>2</v>
      </c>
      <c r="T4226" s="5">
        <v>0.8</v>
      </c>
      <c r="U4226" s="4">
        <v>-3.2406000000000001</v>
      </c>
      <c r="V4226" s="6">
        <v>-1.6500000000000001</v>
      </c>
      <c r="W4226" t="s">
        <v>11583</v>
      </c>
      <c r="X4226">
        <v>2016</v>
      </c>
      <c r="Y4226" s="2">
        <v>9</v>
      </c>
      <c r="Z4226" s="2" t="s">
        <v>11584</v>
      </c>
    </row>
    <row r="4227" spans="1:26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 t="s">
        <v>10955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4">
        <v>94.427999999999997</v>
      </c>
      <c r="S4227">
        <v>3</v>
      </c>
      <c r="T4227" s="5">
        <v>0.6</v>
      </c>
      <c r="U4227" s="4">
        <v>-42.492600000000003</v>
      </c>
      <c r="V4227" s="6">
        <v>-0.45000000000000007</v>
      </c>
      <c r="W4227" t="s">
        <v>11583</v>
      </c>
      <c r="X4227">
        <v>2014</v>
      </c>
      <c r="Y4227" s="2">
        <v>12</v>
      </c>
      <c r="Z4227" s="2" t="s">
        <v>11584</v>
      </c>
    </row>
    <row r="4228" spans="1:26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 t="s">
        <v>11226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>
        <v>4</v>
      </c>
      <c r="T4228" s="5">
        <v>0</v>
      </c>
      <c r="U4228" s="4">
        <v>21.5824</v>
      </c>
      <c r="V4228" s="6">
        <v>0.47</v>
      </c>
      <c r="W4228" t="s">
        <v>11582</v>
      </c>
      <c r="X4228">
        <v>2017</v>
      </c>
      <c r="Y4228" s="2">
        <v>11</v>
      </c>
      <c r="Z4228" s="2" t="s">
        <v>11580</v>
      </c>
    </row>
    <row r="4229" spans="1:26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 t="s">
        <v>11050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>
        <v>1</v>
      </c>
      <c r="T4229" s="5">
        <v>0.2</v>
      </c>
      <c r="U4229" s="4">
        <v>-6.9282000000000004</v>
      </c>
      <c r="V4229" s="6">
        <v>-0.1125</v>
      </c>
      <c r="W4229" t="s">
        <v>11579</v>
      </c>
      <c r="X4229">
        <v>2015</v>
      </c>
      <c r="Y4229" s="2">
        <v>1</v>
      </c>
      <c r="Z4229" s="2" t="s">
        <v>11584</v>
      </c>
    </row>
    <row r="4230" spans="1:26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 t="s">
        <v>11318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>
        <v>1</v>
      </c>
      <c r="T4230" s="5">
        <v>0</v>
      </c>
      <c r="U4230" s="4">
        <v>10.3408</v>
      </c>
      <c r="V4230" s="6">
        <v>0.45999999999999996</v>
      </c>
      <c r="W4230" t="s">
        <v>11582</v>
      </c>
      <c r="X4230">
        <v>2016</v>
      </c>
      <c r="Y4230" s="2">
        <v>3</v>
      </c>
      <c r="Z4230" s="2" t="s">
        <v>11580</v>
      </c>
    </row>
    <row r="4231" spans="1:26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 t="s">
        <v>10993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>
        <v>9</v>
      </c>
      <c r="T4231" s="5">
        <v>0.6</v>
      </c>
      <c r="U4231" s="4">
        <v>-348.62939999999998</v>
      </c>
      <c r="V4231" s="6">
        <v>-1.0499999999999998</v>
      </c>
      <c r="W4231" t="s">
        <v>11583</v>
      </c>
      <c r="X4231">
        <v>2017</v>
      </c>
      <c r="Y4231" s="2">
        <v>7</v>
      </c>
      <c r="Z4231" s="2" t="s">
        <v>11584</v>
      </c>
    </row>
    <row r="4232" spans="1:26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 t="s">
        <v>10993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>
        <v>9</v>
      </c>
      <c r="T4232" s="5">
        <v>0.8</v>
      </c>
      <c r="U4232" s="4">
        <v>-17.660699999999999</v>
      </c>
      <c r="V4232" s="6">
        <v>-1.5499999999999998</v>
      </c>
      <c r="W4232" t="s">
        <v>11583</v>
      </c>
      <c r="X4232">
        <v>2017</v>
      </c>
      <c r="Y4232" s="2">
        <v>7</v>
      </c>
      <c r="Z4232" s="2" t="s">
        <v>11584</v>
      </c>
    </row>
    <row r="4233" spans="1:26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 t="s">
        <v>10993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4">
        <v>15.552</v>
      </c>
      <c r="S4233">
        <v>3</v>
      </c>
      <c r="T4233" s="5">
        <v>0.2</v>
      </c>
      <c r="U4233" s="4">
        <v>5.6375999999999999</v>
      </c>
      <c r="V4233" s="6">
        <v>0.36249999999999999</v>
      </c>
      <c r="W4233" t="s">
        <v>11579</v>
      </c>
      <c r="X4233">
        <v>2017</v>
      </c>
      <c r="Y4233" s="2">
        <v>7</v>
      </c>
      <c r="Z4233" s="2" t="s">
        <v>11580</v>
      </c>
    </row>
    <row r="4234" spans="1:26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 t="s">
        <v>10993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4">
        <v>31.103999999999999</v>
      </c>
      <c r="S4234">
        <v>6</v>
      </c>
      <c r="T4234" s="5">
        <v>0.2</v>
      </c>
      <c r="U4234" s="4">
        <v>11.2752</v>
      </c>
      <c r="V4234" s="6">
        <v>0.36249999999999999</v>
      </c>
      <c r="W4234" t="s">
        <v>11579</v>
      </c>
      <c r="X4234">
        <v>2017</v>
      </c>
      <c r="Y4234" s="2">
        <v>7</v>
      </c>
      <c r="Z4234" s="2" t="s">
        <v>11580</v>
      </c>
    </row>
    <row r="4235" spans="1:26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 t="s">
        <v>10993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>
        <v>1</v>
      </c>
      <c r="T4235" s="5">
        <v>0.8</v>
      </c>
      <c r="U4235" s="4">
        <v>-10.4214</v>
      </c>
      <c r="V4235" s="6">
        <v>-1.6500000000000001</v>
      </c>
      <c r="W4235" t="s">
        <v>11583</v>
      </c>
      <c r="X4235">
        <v>2017</v>
      </c>
      <c r="Y4235" s="2">
        <v>7</v>
      </c>
      <c r="Z4235" s="2" t="s">
        <v>11584</v>
      </c>
    </row>
    <row r="4236" spans="1:26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 t="s">
        <v>10989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>
        <v>3</v>
      </c>
      <c r="T4236" s="5">
        <v>0.2</v>
      </c>
      <c r="U4236" s="4">
        <v>4.1151</v>
      </c>
      <c r="V4236" s="6">
        <v>0.36249999999999999</v>
      </c>
      <c r="W4236" t="s">
        <v>11579</v>
      </c>
      <c r="X4236">
        <v>2014</v>
      </c>
      <c r="Y4236" s="2">
        <v>9</v>
      </c>
      <c r="Z4236" s="2" t="s">
        <v>11580</v>
      </c>
    </row>
    <row r="4237" spans="1:26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 t="s">
        <v>10989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>
        <v>9</v>
      </c>
      <c r="T4237" s="5">
        <v>0.2</v>
      </c>
      <c r="U4237" s="4">
        <v>7.0227000000000004</v>
      </c>
      <c r="V4237" s="6">
        <v>0.33750000000000002</v>
      </c>
      <c r="W4237" t="s">
        <v>11579</v>
      </c>
      <c r="X4237">
        <v>2014</v>
      </c>
      <c r="Y4237" s="2">
        <v>9</v>
      </c>
      <c r="Z4237" s="2" t="s">
        <v>11580</v>
      </c>
    </row>
    <row r="4238" spans="1:26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 t="s">
        <v>11065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4">
        <v>11.416</v>
      </c>
      <c r="S4238">
        <v>4</v>
      </c>
      <c r="T4238" s="5">
        <v>0.8</v>
      </c>
      <c r="U4238" s="4">
        <v>-18.836400000000001</v>
      </c>
      <c r="V4238" s="6">
        <v>-1.6500000000000001</v>
      </c>
      <c r="W4238" t="s">
        <v>11583</v>
      </c>
      <c r="X4238">
        <v>2016</v>
      </c>
      <c r="Y4238" s="2">
        <v>7</v>
      </c>
      <c r="Z4238" s="2" t="s">
        <v>11584</v>
      </c>
    </row>
    <row r="4239" spans="1:26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 t="s">
        <v>10951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4">
        <v>9.4079999999999995</v>
      </c>
      <c r="S4239">
        <v>7</v>
      </c>
      <c r="T4239" s="5">
        <v>0.2</v>
      </c>
      <c r="U4239" s="4">
        <v>0.7056</v>
      </c>
      <c r="V4239" s="6">
        <v>7.5000000000000011E-2</v>
      </c>
      <c r="W4239" t="s">
        <v>11579</v>
      </c>
      <c r="X4239">
        <v>2017</v>
      </c>
      <c r="Y4239" s="2">
        <v>8</v>
      </c>
      <c r="Z4239" s="2" t="s">
        <v>11580</v>
      </c>
    </row>
    <row r="4240" spans="1:26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 t="s">
        <v>11038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4">
        <v>19.829999999999998</v>
      </c>
      <c r="S4240">
        <v>1</v>
      </c>
      <c r="T4240" s="5">
        <v>0</v>
      </c>
      <c r="U4240" s="4">
        <v>5.9489999999999998</v>
      </c>
      <c r="V4240" s="6">
        <v>0.30000000000000004</v>
      </c>
      <c r="W4240" t="s">
        <v>11582</v>
      </c>
      <c r="X4240">
        <v>2017</v>
      </c>
      <c r="Y4240" s="2">
        <v>3</v>
      </c>
      <c r="Z4240" s="2" t="s">
        <v>11580</v>
      </c>
    </row>
    <row r="4241" spans="1:26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 t="s">
        <v>11434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>
        <v>2</v>
      </c>
      <c r="T4241" s="5">
        <v>0</v>
      </c>
      <c r="U4241" s="4">
        <v>100.65600000000001</v>
      </c>
      <c r="V4241" s="6">
        <v>0.48000000000000004</v>
      </c>
      <c r="W4241" t="s">
        <v>11582</v>
      </c>
      <c r="X4241">
        <v>2017</v>
      </c>
      <c r="Y4241" s="2">
        <v>12</v>
      </c>
      <c r="Z4241" s="2" t="s">
        <v>11580</v>
      </c>
    </row>
    <row r="4242" spans="1:26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 t="s">
        <v>11098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4">
        <v>43.92</v>
      </c>
      <c r="S4242">
        <v>4</v>
      </c>
      <c r="T4242" s="5">
        <v>0</v>
      </c>
      <c r="U4242" s="4">
        <v>11.8584</v>
      </c>
      <c r="V4242" s="6">
        <v>0.26999999999999996</v>
      </c>
      <c r="W4242" t="s">
        <v>11582</v>
      </c>
      <c r="X4242">
        <v>2014</v>
      </c>
      <c r="Y4242" s="2">
        <v>9</v>
      </c>
      <c r="Z4242" s="2" t="s">
        <v>11580</v>
      </c>
    </row>
    <row r="4243" spans="1:26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 t="s">
        <v>11098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>
        <v>3</v>
      </c>
      <c r="T4243" s="5">
        <v>0.2</v>
      </c>
      <c r="U4243" s="4">
        <v>6.5754000000000001</v>
      </c>
      <c r="V4243" s="6">
        <v>0.32500000000000001</v>
      </c>
      <c r="W4243" t="s">
        <v>11579</v>
      </c>
      <c r="X4243">
        <v>2014</v>
      </c>
      <c r="Y4243" s="2">
        <v>9</v>
      </c>
      <c r="Z4243" s="2" t="s">
        <v>11580</v>
      </c>
    </row>
    <row r="4244" spans="1:26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 t="s">
        <v>11218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>
        <v>3</v>
      </c>
      <c r="T4244" s="5">
        <v>0</v>
      </c>
      <c r="U4244" s="4">
        <v>5.9988000000000001</v>
      </c>
      <c r="V4244" s="6">
        <v>0.04</v>
      </c>
      <c r="W4244" t="s">
        <v>11582</v>
      </c>
      <c r="X4244">
        <v>2016</v>
      </c>
      <c r="Y4244" s="2">
        <v>4</v>
      </c>
      <c r="Z4244" s="2" t="s">
        <v>11580</v>
      </c>
    </row>
    <row r="4245" spans="1:26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 t="s">
        <v>11218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4">
        <v>27.81</v>
      </c>
      <c r="S4245">
        <v>3</v>
      </c>
      <c r="T4245" s="5">
        <v>0</v>
      </c>
      <c r="U4245" s="4">
        <v>13.0707</v>
      </c>
      <c r="V4245" s="6">
        <v>0.47000000000000003</v>
      </c>
      <c r="W4245" t="s">
        <v>11582</v>
      </c>
      <c r="X4245">
        <v>2016</v>
      </c>
      <c r="Y4245" s="2">
        <v>4</v>
      </c>
      <c r="Z4245" s="2" t="s">
        <v>11580</v>
      </c>
    </row>
    <row r="4246" spans="1:26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 t="s">
        <v>10992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>
        <v>3</v>
      </c>
      <c r="T4246" s="5">
        <v>0</v>
      </c>
      <c r="U4246" s="4">
        <v>8.6189999999999998</v>
      </c>
      <c r="V4246" s="6">
        <v>0.13</v>
      </c>
      <c r="W4246" t="s">
        <v>11582</v>
      </c>
      <c r="X4246">
        <v>2014</v>
      </c>
      <c r="Y4246" s="2">
        <v>3</v>
      </c>
      <c r="Z4246" s="2" t="s">
        <v>11580</v>
      </c>
    </row>
    <row r="4247" spans="1:26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 t="s">
        <v>11168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>
        <v>1</v>
      </c>
      <c r="T4247" s="5">
        <v>0</v>
      </c>
      <c r="U4247" s="4">
        <v>0.73799999999999999</v>
      </c>
      <c r="V4247" s="6">
        <v>0.45</v>
      </c>
      <c r="W4247" t="s">
        <v>11582</v>
      </c>
      <c r="X4247">
        <v>2017</v>
      </c>
      <c r="Y4247" s="2">
        <v>11</v>
      </c>
      <c r="Z4247" s="2" t="s">
        <v>11580</v>
      </c>
    </row>
    <row r="4248" spans="1:26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 t="s">
        <v>11168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>
        <v>5</v>
      </c>
      <c r="T4248" s="5">
        <v>0</v>
      </c>
      <c r="U4248" s="4">
        <v>272.79199999999997</v>
      </c>
      <c r="V4248" s="6">
        <v>0.25999999999999995</v>
      </c>
      <c r="W4248" t="s">
        <v>11582</v>
      </c>
      <c r="X4248">
        <v>2017</v>
      </c>
      <c r="Y4248" s="2">
        <v>11</v>
      </c>
      <c r="Z4248" s="2" t="s">
        <v>11580</v>
      </c>
    </row>
    <row r="4249" spans="1:26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 t="s">
        <v>11168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>
        <v>5</v>
      </c>
      <c r="T4249" s="5">
        <v>0</v>
      </c>
      <c r="U4249" s="4">
        <v>7.524</v>
      </c>
      <c r="V4249" s="6">
        <v>0.36000000000000004</v>
      </c>
      <c r="W4249" t="s">
        <v>11582</v>
      </c>
      <c r="X4249">
        <v>2017</v>
      </c>
      <c r="Y4249" s="2">
        <v>11</v>
      </c>
      <c r="Z4249" s="2" t="s">
        <v>11580</v>
      </c>
    </row>
    <row r="4250" spans="1:26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 t="s">
        <v>11044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>
        <v>6</v>
      </c>
      <c r="T4250" s="5">
        <v>0</v>
      </c>
      <c r="U4250" s="4">
        <v>40.516800000000003</v>
      </c>
      <c r="V4250" s="6">
        <v>0.46000000000000008</v>
      </c>
      <c r="W4250" t="s">
        <v>11582</v>
      </c>
      <c r="X4250">
        <v>2016</v>
      </c>
      <c r="Y4250" s="2">
        <v>12</v>
      </c>
      <c r="Z4250" s="2" t="s">
        <v>11580</v>
      </c>
    </row>
    <row r="4251" spans="1:26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 t="s">
        <v>11044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>
        <v>4</v>
      </c>
      <c r="T4251" s="5">
        <v>0</v>
      </c>
      <c r="U4251" s="4">
        <v>150.38399999999999</v>
      </c>
      <c r="V4251" s="6">
        <v>0.19999999999999998</v>
      </c>
      <c r="W4251" t="s">
        <v>11582</v>
      </c>
      <c r="X4251">
        <v>2016</v>
      </c>
      <c r="Y4251" s="2">
        <v>12</v>
      </c>
      <c r="Z4251" s="2" t="s">
        <v>11580</v>
      </c>
    </row>
    <row r="4252" spans="1:26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 t="s">
        <v>11080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>
        <v>7</v>
      </c>
      <c r="T4252" s="5">
        <v>0.1</v>
      </c>
      <c r="U4252" s="4">
        <v>177.42060000000001</v>
      </c>
      <c r="V4252" s="6">
        <v>0.2</v>
      </c>
      <c r="W4252" t="s">
        <v>11579</v>
      </c>
      <c r="X4252">
        <v>2014</v>
      </c>
      <c r="Y4252" s="2">
        <v>9</v>
      </c>
      <c r="Z4252" s="2" t="s">
        <v>11580</v>
      </c>
    </row>
    <row r="4253" spans="1:26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 t="s">
        <v>11039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>
        <v>7</v>
      </c>
      <c r="T4253" s="5">
        <v>0.2</v>
      </c>
      <c r="U4253" s="4">
        <v>-13.2867</v>
      </c>
      <c r="V4253" s="6">
        <v>-0.23749999999999999</v>
      </c>
      <c r="W4253" t="s">
        <v>11579</v>
      </c>
      <c r="X4253">
        <v>2015</v>
      </c>
      <c r="Y4253" s="2">
        <v>10</v>
      </c>
      <c r="Z4253" s="2" t="s">
        <v>11584</v>
      </c>
    </row>
    <row r="4254" spans="1:26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 t="s">
        <v>11039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>
        <v>2</v>
      </c>
      <c r="T4254" s="5">
        <v>0.2</v>
      </c>
      <c r="U4254" s="4">
        <v>2.2711999999999999</v>
      </c>
      <c r="V4254" s="6">
        <v>0.21249999999999997</v>
      </c>
      <c r="W4254" t="s">
        <v>11579</v>
      </c>
      <c r="X4254">
        <v>2015</v>
      </c>
      <c r="Y4254" s="2">
        <v>10</v>
      </c>
      <c r="Z4254" s="2" t="s">
        <v>11580</v>
      </c>
    </row>
    <row r="4255" spans="1:26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 t="s">
        <v>11039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>
        <v>2</v>
      </c>
      <c r="T4255" s="5">
        <v>0.2</v>
      </c>
      <c r="U4255" s="4">
        <v>1.0346</v>
      </c>
      <c r="V4255" s="6">
        <v>8.7499999999999994E-2</v>
      </c>
      <c r="W4255" t="s">
        <v>11579</v>
      </c>
      <c r="X4255">
        <v>2015</v>
      </c>
      <c r="Y4255" s="2">
        <v>10</v>
      </c>
      <c r="Z4255" s="2" t="s">
        <v>11580</v>
      </c>
    </row>
    <row r="4256" spans="1:26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 t="s">
        <v>11086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>
        <v>3</v>
      </c>
      <c r="T4256" s="5">
        <v>0.2</v>
      </c>
      <c r="U4256" s="4">
        <v>20.5764</v>
      </c>
      <c r="V4256" s="6">
        <v>0.32500000000000001</v>
      </c>
      <c r="W4256" t="s">
        <v>11579</v>
      </c>
      <c r="X4256">
        <v>2017</v>
      </c>
      <c r="Y4256" s="2">
        <v>10</v>
      </c>
      <c r="Z4256" s="2" t="s">
        <v>11580</v>
      </c>
    </row>
    <row r="4257" spans="1:26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 t="s">
        <v>11086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>
        <v>4</v>
      </c>
      <c r="T4257" s="5">
        <v>0.8</v>
      </c>
      <c r="U4257" s="4">
        <v>-145.17599999999999</v>
      </c>
      <c r="V4257" s="6">
        <v>-1.4999999999999998</v>
      </c>
      <c r="W4257" t="s">
        <v>11583</v>
      </c>
      <c r="X4257">
        <v>2017</v>
      </c>
      <c r="Y4257" s="2">
        <v>10</v>
      </c>
      <c r="Z4257" s="2" t="s">
        <v>11584</v>
      </c>
    </row>
    <row r="4258" spans="1:26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 t="s">
        <v>11086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>
        <v>3</v>
      </c>
      <c r="T4258" s="5">
        <v>0.6</v>
      </c>
      <c r="U4258" s="4">
        <v>-6.8094000000000001</v>
      </c>
      <c r="V4258" s="6">
        <v>-0.64999999999999991</v>
      </c>
      <c r="W4258" t="s">
        <v>11583</v>
      </c>
      <c r="X4258">
        <v>2017</v>
      </c>
      <c r="Y4258" s="2">
        <v>10</v>
      </c>
      <c r="Z4258" s="2" t="s">
        <v>11584</v>
      </c>
    </row>
    <row r="4259" spans="1:26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 t="s">
        <v>11087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4">
        <v>9.7620000000000005</v>
      </c>
      <c r="S4259">
        <v>2</v>
      </c>
      <c r="T4259" s="5">
        <v>0.7</v>
      </c>
      <c r="U4259" s="4">
        <v>-6.8334000000000001</v>
      </c>
      <c r="V4259" s="6">
        <v>-0.7</v>
      </c>
      <c r="W4259" t="s">
        <v>11583</v>
      </c>
      <c r="X4259">
        <v>2015</v>
      </c>
      <c r="Y4259" s="2">
        <v>9</v>
      </c>
      <c r="Z4259" s="2" t="s">
        <v>11584</v>
      </c>
    </row>
    <row r="4260" spans="1:26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 t="s">
        <v>11050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>
        <v>2</v>
      </c>
      <c r="T4260" s="5">
        <v>0.2</v>
      </c>
      <c r="U4260" s="4">
        <v>-22.138200000000001</v>
      </c>
      <c r="V4260" s="6">
        <v>-0.11250000000000002</v>
      </c>
      <c r="W4260" t="s">
        <v>11579</v>
      </c>
      <c r="X4260">
        <v>2016</v>
      </c>
      <c r="Y4260" s="2">
        <v>3</v>
      </c>
      <c r="Z4260" s="2" t="s">
        <v>11584</v>
      </c>
    </row>
    <row r="4261" spans="1:26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 t="s">
        <v>11029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>
        <v>2</v>
      </c>
      <c r="T4261" s="5">
        <v>0</v>
      </c>
      <c r="U4261" s="4">
        <v>23.99</v>
      </c>
      <c r="V4261" s="6">
        <v>0.5</v>
      </c>
      <c r="W4261" t="s">
        <v>11582</v>
      </c>
      <c r="X4261">
        <v>2017</v>
      </c>
      <c r="Y4261" s="2">
        <v>10</v>
      </c>
      <c r="Z4261" s="2" t="s">
        <v>11580</v>
      </c>
    </row>
    <row r="4262" spans="1:26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 t="s">
        <v>11044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>
        <v>5</v>
      </c>
      <c r="T4262" s="5">
        <v>0</v>
      </c>
      <c r="U4262" s="4">
        <v>6.0030000000000001</v>
      </c>
      <c r="V4262" s="6">
        <v>0.45999999999999996</v>
      </c>
      <c r="W4262" t="s">
        <v>11582</v>
      </c>
      <c r="X4262">
        <v>2017</v>
      </c>
      <c r="Y4262" s="2">
        <v>10</v>
      </c>
      <c r="Z4262" s="2" t="s">
        <v>11580</v>
      </c>
    </row>
    <row r="4263" spans="1:26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 t="s">
        <v>11383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>
        <v>4</v>
      </c>
      <c r="T4263" s="5">
        <v>0</v>
      </c>
      <c r="U4263" s="4">
        <v>19.8276</v>
      </c>
      <c r="V4263" s="6">
        <v>0.31</v>
      </c>
      <c r="W4263" t="s">
        <v>11582</v>
      </c>
      <c r="X4263">
        <v>2017</v>
      </c>
      <c r="Y4263" s="2">
        <v>8</v>
      </c>
      <c r="Z4263" s="2" t="s">
        <v>11580</v>
      </c>
    </row>
    <row r="4264" spans="1:26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 t="s">
        <v>11252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4">
        <v>80.48</v>
      </c>
      <c r="S4264">
        <v>1</v>
      </c>
      <c r="T4264" s="5">
        <v>0</v>
      </c>
      <c r="U4264" s="4">
        <v>24.143999999999998</v>
      </c>
      <c r="V4264" s="6">
        <v>0.3</v>
      </c>
      <c r="W4264" t="s">
        <v>11582</v>
      </c>
      <c r="X4264">
        <v>2017</v>
      </c>
      <c r="Y4264" s="2">
        <v>9</v>
      </c>
      <c r="Z4264" s="2" t="s">
        <v>11580</v>
      </c>
    </row>
    <row r="4265" spans="1:26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 t="s">
        <v>10989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4">
        <v>11.673</v>
      </c>
      <c r="S4265">
        <v>3</v>
      </c>
      <c r="T4265" s="5">
        <v>0.7</v>
      </c>
      <c r="U4265" s="4">
        <v>-7.782</v>
      </c>
      <c r="V4265" s="6">
        <v>-0.66666666666666663</v>
      </c>
      <c r="W4265" t="s">
        <v>11583</v>
      </c>
      <c r="X4265">
        <v>2017</v>
      </c>
      <c r="Y4265" s="2">
        <v>11</v>
      </c>
      <c r="Z4265" s="2" t="s">
        <v>11584</v>
      </c>
    </row>
    <row r="4266" spans="1:26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 t="s">
        <v>10953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>
        <v>8</v>
      </c>
      <c r="T4266" s="5">
        <v>0.3</v>
      </c>
      <c r="U4266" s="4">
        <v>-160.29519999999999</v>
      </c>
      <c r="V4266" s="6">
        <v>-0.18571428571428569</v>
      </c>
      <c r="W4266" t="s">
        <v>11585</v>
      </c>
      <c r="X4266">
        <v>2016</v>
      </c>
      <c r="Y4266" s="2">
        <v>11</v>
      </c>
      <c r="Z4266" s="2" t="s">
        <v>11584</v>
      </c>
    </row>
    <row r="4267" spans="1:26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 t="s">
        <v>10953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>
        <v>3</v>
      </c>
      <c r="T4267" s="5">
        <v>0.8</v>
      </c>
      <c r="U4267" s="4">
        <v>-6.2370000000000001</v>
      </c>
      <c r="V4267" s="6">
        <v>-1.75</v>
      </c>
      <c r="W4267" t="s">
        <v>11583</v>
      </c>
      <c r="X4267">
        <v>2016</v>
      </c>
      <c r="Y4267" s="2">
        <v>11</v>
      </c>
      <c r="Z4267" s="2" t="s">
        <v>11584</v>
      </c>
    </row>
    <row r="4268" spans="1:26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 t="s">
        <v>10953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4">
        <v>956.66480000000001</v>
      </c>
      <c r="S4268">
        <v>7</v>
      </c>
      <c r="T4268" s="5">
        <v>0.32</v>
      </c>
      <c r="U4268" s="4">
        <v>-225.0976</v>
      </c>
      <c r="V4268" s="6">
        <v>-0.23529411764705882</v>
      </c>
      <c r="W4268" t="s">
        <v>11585</v>
      </c>
      <c r="X4268">
        <v>2016</v>
      </c>
      <c r="Y4268" s="2">
        <v>11</v>
      </c>
      <c r="Z4268" s="2" t="s">
        <v>11584</v>
      </c>
    </row>
    <row r="4269" spans="1:26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 t="s">
        <v>10953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>
        <v>3</v>
      </c>
      <c r="T4269" s="5">
        <v>0.8</v>
      </c>
      <c r="U4269" s="4">
        <v>-20.140799999999999</v>
      </c>
      <c r="V4269" s="6">
        <v>-1.6</v>
      </c>
      <c r="W4269" t="s">
        <v>11583</v>
      </c>
      <c r="X4269">
        <v>2016</v>
      </c>
      <c r="Y4269" s="2">
        <v>11</v>
      </c>
      <c r="Z4269" s="2" t="s">
        <v>11584</v>
      </c>
    </row>
    <row r="4270" spans="1:26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 t="s">
        <v>10953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4">
        <v>171.96</v>
      </c>
      <c r="S4270">
        <v>5</v>
      </c>
      <c r="T4270" s="5">
        <v>0.2</v>
      </c>
      <c r="U4270" s="4">
        <v>45.139499999999998</v>
      </c>
      <c r="V4270" s="6">
        <v>0.26249999999999996</v>
      </c>
      <c r="W4270" t="s">
        <v>11579</v>
      </c>
      <c r="X4270">
        <v>2016</v>
      </c>
      <c r="Y4270" s="2">
        <v>11</v>
      </c>
      <c r="Z4270" s="2" t="s">
        <v>11580</v>
      </c>
    </row>
    <row r="4271" spans="1:26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 t="s">
        <v>10979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>
        <v>4</v>
      </c>
      <c r="T4271" s="5">
        <v>0</v>
      </c>
      <c r="U4271" s="4">
        <v>148.13800000000001</v>
      </c>
      <c r="V4271" s="6">
        <v>0.17</v>
      </c>
      <c r="W4271" t="s">
        <v>11582</v>
      </c>
      <c r="X4271">
        <v>2017</v>
      </c>
      <c r="Y4271" s="2">
        <v>6</v>
      </c>
      <c r="Z4271" s="2" t="s">
        <v>11580</v>
      </c>
    </row>
    <row r="4272" spans="1:26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 t="s">
        <v>11102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4">
        <v>692.47199999999998</v>
      </c>
      <c r="S4272">
        <v>11</v>
      </c>
      <c r="T4272" s="5">
        <v>0.2</v>
      </c>
      <c r="U4272" s="4">
        <v>190.4298</v>
      </c>
      <c r="V4272" s="6">
        <v>0.27500000000000002</v>
      </c>
      <c r="W4272" t="s">
        <v>11579</v>
      </c>
      <c r="X4272">
        <v>2015</v>
      </c>
      <c r="Y4272" s="2">
        <v>11</v>
      </c>
      <c r="Z4272" s="2" t="s">
        <v>11580</v>
      </c>
    </row>
    <row r="4273" spans="1:26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 t="s">
        <v>11168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>
        <v>4</v>
      </c>
      <c r="T4273" s="5">
        <v>0</v>
      </c>
      <c r="U4273" s="4">
        <v>85.181600000000003</v>
      </c>
      <c r="V4273" s="6">
        <v>0.41000000000000003</v>
      </c>
      <c r="W4273" t="s">
        <v>11582</v>
      </c>
      <c r="X4273">
        <v>2016</v>
      </c>
      <c r="Y4273" s="2">
        <v>11</v>
      </c>
      <c r="Z4273" s="2" t="s">
        <v>11580</v>
      </c>
    </row>
    <row r="4274" spans="1:26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 t="s">
        <v>11417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4">
        <v>71.927999999999997</v>
      </c>
      <c r="S4274">
        <v>9</v>
      </c>
      <c r="T4274" s="5">
        <v>0.2</v>
      </c>
      <c r="U4274" s="4">
        <v>6.2937000000000003</v>
      </c>
      <c r="V4274" s="6">
        <v>8.7500000000000008E-2</v>
      </c>
      <c r="W4274" t="s">
        <v>11579</v>
      </c>
      <c r="X4274">
        <v>2017</v>
      </c>
      <c r="Y4274" s="2">
        <v>7</v>
      </c>
      <c r="Z4274" s="2" t="s">
        <v>11580</v>
      </c>
    </row>
    <row r="4275" spans="1:26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 t="s">
        <v>11417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>
        <v>1</v>
      </c>
      <c r="T4275" s="5">
        <v>0</v>
      </c>
      <c r="U4275" s="4">
        <v>7.5370999999999997</v>
      </c>
      <c r="V4275" s="6">
        <v>0.28999999999999998</v>
      </c>
      <c r="W4275" t="s">
        <v>11582</v>
      </c>
      <c r="X4275">
        <v>2017</v>
      </c>
      <c r="Y4275" s="2">
        <v>7</v>
      </c>
      <c r="Z4275" s="2" t="s">
        <v>11580</v>
      </c>
    </row>
    <row r="4276" spans="1:26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 t="s">
        <v>11038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>
        <v>1</v>
      </c>
      <c r="T4276" s="5">
        <v>0.2</v>
      </c>
      <c r="U4276" s="4">
        <v>1.1225000000000001</v>
      </c>
      <c r="V4276" s="6">
        <v>0.3125</v>
      </c>
      <c r="W4276" t="s">
        <v>11579</v>
      </c>
      <c r="X4276">
        <v>2015</v>
      </c>
      <c r="Y4276" s="2">
        <v>10</v>
      </c>
      <c r="Z4276" s="2" t="s">
        <v>11580</v>
      </c>
    </row>
    <row r="4277" spans="1:26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 t="s">
        <v>10993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>
        <v>2</v>
      </c>
      <c r="T4277" s="5">
        <v>0.8</v>
      </c>
      <c r="U4277" s="4">
        <v>-121.58</v>
      </c>
      <c r="V4277" s="6">
        <v>-2.5</v>
      </c>
      <c r="W4277" t="s">
        <v>11583</v>
      </c>
      <c r="X4277">
        <v>2015</v>
      </c>
      <c r="Y4277" s="2">
        <v>7</v>
      </c>
      <c r="Z4277" s="2" t="s">
        <v>11584</v>
      </c>
    </row>
    <row r="4278" spans="1:26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 t="s">
        <v>11038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>
        <v>2</v>
      </c>
      <c r="T4278" s="5">
        <v>0</v>
      </c>
      <c r="U4278" s="4">
        <v>61.389000000000003</v>
      </c>
      <c r="V4278" s="6">
        <v>0.19</v>
      </c>
      <c r="W4278" t="s">
        <v>11582</v>
      </c>
      <c r="X4278">
        <v>2017</v>
      </c>
      <c r="Y4278" s="2">
        <v>8</v>
      </c>
      <c r="Z4278" s="2" t="s">
        <v>11580</v>
      </c>
    </row>
    <row r="4279" spans="1:26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 t="s">
        <v>11246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4">
        <v>9099.93</v>
      </c>
      <c r="S4279">
        <v>7</v>
      </c>
      <c r="T4279" s="5">
        <v>0</v>
      </c>
      <c r="U4279" s="4">
        <v>2365.9818</v>
      </c>
      <c r="V4279" s="6">
        <v>0.26</v>
      </c>
      <c r="W4279" t="s">
        <v>11582</v>
      </c>
      <c r="X4279">
        <v>2016</v>
      </c>
      <c r="Y4279" s="2">
        <v>4</v>
      </c>
      <c r="Z4279" s="2" t="s">
        <v>11580</v>
      </c>
    </row>
    <row r="4280" spans="1:26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 t="s">
        <v>11246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4">
        <v>9.9600000000000009</v>
      </c>
      <c r="S4280">
        <v>2</v>
      </c>
      <c r="T4280" s="5">
        <v>0</v>
      </c>
      <c r="U4280" s="4">
        <v>3.2867999999999999</v>
      </c>
      <c r="V4280" s="6">
        <v>0.32999999999999996</v>
      </c>
      <c r="W4280" t="s">
        <v>11582</v>
      </c>
      <c r="X4280">
        <v>2016</v>
      </c>
      <c r="Y4280" s="2">
        <v>4</v>
      </c>
      <c r="Z4280" s="2" t="s">
        <v>11580</v>
      </c>
    </row>
    <row r="4281" spans="1:26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 t="s">
        <v>11246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>
        <v>5</v>
      </c>
      <c r="T4281" s="5">
        <v>0</v>
      </c>
      <c r="U4281" s="4">
        <v>11.891</v>
      </c>
      <c r="V4281" s="6">
        <v>0.47</v>
      </c>
      <c r="W4281" t="s">
        <v>11582</v>
      </c>
      <c r="X4281">
        <v>2016</v>
      </c>
      <c r="Y4281" s="2">
        <v>4</v>
      </c>
      <c r="Z4281" s="2" t="s">
        <v>11580</v>
      </c>
    </row>
    <row r="4282" spans="1:26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 t="s">
        <v>11080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>
        <v>2</v>
      </c>
      <c r="T4282" s="5">
        <v>0</v>
      </c>
      <c r="U4282" s="4">
        <v>5.2256</v>
      </c>
      <c r="V4282" s="6">
        <v>0.46</v>
      </c>
      <c r="W4282" t="s">
        <v>11582</v>
      </c>
      <c r="X4282">
        <v>2014</v>
      </c>
      <c r="Y4282" s="2">
        <v>11</v>
      </c>
      <c r="Z4282" s="2" t="s">
        <v>11580</v>
      </c>
    </row>
    <row r="4283" spans="1:26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 t="s">
        <v>11080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4">
        <v>69.263999999999996</v>
      </c>
      <c r="S4283">
        <v>2</v>
      </c>
      <c r="T4283" s="5">
        <v>0.1</v>
      </c>
      <c r="U4283" s="4">
        <v>14.622400000000001</v>
      </c>
      <c r="V4283" s="6">
        <v>0.21111111111111114</v>
      </c>
      <c r="W4283" t="s">
        <v>11579</v>
      </c>
      <c r="X4283">
        <v>2014</v>
      </c>
      <c r="Y4283" s="2">
        <v>11</v>
      </c>
      <c r="Z4283" s="2" t="s">
        <v>11580</v>
      </c>
    </row>
    <row r="4284" spans="1:26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 t="s">
        <v>11356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4">
        <v>3.69</v>
      </c>
      <c r="S4284">
        <v>1</v>
      </c>
      <c r="T4284" s="5">
        <v>0</v>
      </c>
      <c r="U4284" s="4">
        <v>1.7343</v>
      </c>
      <c r="V4284" s="6">
        <v>0.47</v>
      </c>
      <c r="W4284" t="s">
        <v>11582</v>
      </c>
      <c r="X4284">
        <v>2014</v>
      </c>
      <c r="Y4284" s="2">
        <v>12</v>
      </c>
      <c r="Z4284" s="2" t="s">
        <v>11580</v>
      </c>
    </row>
    <row r="4285" spans="1:26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 t="s">
        <v>11356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4">
        <v>1103.97</v>
      </c>
      <c r="S4285">
        <v>3</v>
      </c>
      <c r="T4285" s="5">
        <v>0</v>
      </c>
      <c r="U4285" s="4">
        <v>496.78649999999999</v>
      </c>
      <c r="V4285" s="6">
        <v>0.44999999999999996</v>
      </c>
      <c r="W4285" t="s">
        <v>11582</v>
      </c>
      <c r="X4285">
        <v>2014</v>
      </c>
      <c r="Y4285" s="2">
        <v>12</v>
      </c>
      <c r="Z4285" s="2" t="s">
        <v>11580</v>
      </c>
    </row>
    <row r="4286" spans="1:26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 t="s">
        <v>11088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>
        <v>2</v>
      </c>
      <c r="T4286" s="5">
        <v>0.32</v>
      </c>
      <c r="U4286" s="4">
        <v>-76.011600000000001</v>
      </c>
      <c r="V4286" s="6">
        <v>-0.30882352941176472</v>
      </c>
      <c r="W4286" t="s">
        <v>11585</v>
      </c>
      <c r="X4286">
        <v>2015</v>
      </c>
      <c r="Y4286" s="2">
        <v>11</v>
      </c>
      <c r="Z4286" s="2" t="s">
        <v>11584</v>
      </c>
    </row>
    <row r="4287" spans="1:26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 t="s">
        <v>11088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>
        <v>2</v>
      </c>
      <c r="T4287" s="5">
        <v>0.2</v>
      </c>
      <c r="U4287" s="4">
        <v>3.9474</v>
      </c>
      <c r="V4287" s="6">
        <v>0.33750000000000002</v>
      </c>
      <c r="W4287" t="s">
        <v>11579</v>
      </c>
      <c r="X4287">
        <v>2015</v>
      </c>
      <c r="Y4287" s="2">
        <v>11</v>
      </c>
      <c r="Z4287" s="2" t="s">
        <v>11580</v>
      </c>
    </row>
    <row r="4288" spans="1:26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 t="s">
        <v>11088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4">
        <v>439.99200000000002</v>
      </c>
      <c r="S4288">
        <v>1</v>
      </c>
      <c r="T4288" s="5">
        <v>0.2</v>
      </c>
      <c r="U4288" s="4">
        <v>164.99700000000001</v>
      </c>
      <c r="V4288" s="6">
        <v>0.375</v>
      </c>
      <c r="W4288" t="s">
        <v>11579</v>
      </c>
      <c r="X4288">
        <v>2015</v>
      </c>
      <c r="Y4288" s="2">
        <v>11</v>
      </c>
      <c r="Z4288" s="2" t="s">
        <v>11580</v>
      </c>
    </row>
    <row r="4289" spans="1:26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 t="s">
        <v>11071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>
        <v>1</v>
      </c>
      <c r="T4289" s="5">
        <v>0.2</v>
      </c>
      <c r="U4289" s="4">
        <v>-12.956799999999999</v>
      </c>
      <c r="V4289" s="6">
        <v>-0.19999999999999998</v>
      </c>
      <c r="W4289" t="s">
        <v>11579</v>
      </c>
      <c r="X4289">
        <v>2017</v>
      </c>
      <c r="Y4289" s="2">
        <v>12</v>
      </c>
      <c r="Z4289" s="2" t="s">
        <v>11584</v>
      </c>
    </row>
    <row r="4290" spans="1:26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 t="s">
        <v>10994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>
        <v>5</v>
      </c>
      <c r="T4290" s="5">
        <v>0.8</v>
      </c>
      <c r="U4290" s="4">
        <v>-49.92</v>
      </c>
      <c r="V4290" s="6">
        <v>-1.5</v>
      </c>
      <c r="W4290" t="s">
        <v>11583</v>
      </c>
      <c r="X4290">
        <v>2015</v>
      </c>
      <c r="Y4290" s="2">
        <v>5</v>
      </c>
      <c r="Z4290" s="2" t="s">
        <v>11584</v>
      </c>
    </row>
    <row r="4291" spans="1:26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 t="s">
        <v>10994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>
        <v>3</v>
      </c>
      <c r="T4291" s="5">
        <v>0.2</v>
      </c>
      <c r="U4291" s="4">
        <v>4.9307999999999996</v>
      </c>
      <c r="V4291" s="6">
        <v>0.35</v>
      </c>
      <c r="W4291" t="s">
        <v>11579</v>
      </c>
      <c r="X4291">
        <v>2015</v>
      </c>
      <c r="Y4291" s="2">
        <v>5</v>
      </c>
      <c r="Z4291" s="2" t="s">
        <v>11580</v>
      </c>
    </row>
    <row r="4292" spans="1:26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 t="s">
        <v>11098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>
        <v>2</v>
      </c>
      <c r="T4292" s="5">
        <v>0</v>
      </c>
      <c r="U4292" s="4">
        <v>2.79</v>
      </c>
      <c r="V4292" s="6">
        <v>0.25</v>
      </c>
      <c r="W4292" t="s">
        <v>11582</v>
      </c>
      <c r="X4292">
        <v>2017</v>
      </c>
      <c r="Y4292" s="2">
        <v>12</v>
      </c>
      <c r="Z4292" s="2" t="s">
        <v>11580</v>
      </c>
    </row>
    <row r="4293" spans="1:26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 t="s">
        <v>11098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>
        <v>9</v>
      </c>
      <c r="T4293" s="5">
        <v>0.2</v>
      </c>
      <c r="U4293" s="4">
        <v>22.408200000000001</v>
      </c>
      <c r="V4293" s="6">
        <v>2.5000000000000001E-2</v>
      </c>
      <c r="W4293" t="s">
        <v>11579</v>
      </c>
      <c r="X4293">
        <v>2017</v>
      </c>
      <c r="Y4293" s="2">
        <v>12</v>
      </c>
      <c r="Z4293" s="2" t="s">
        <v>11580</v>
      </c>
    </row>
    <row r="4294" spans="1:26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 t="s">
        <v>11098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>
        <v>1</v>
      </c>
      <c r="T4294" s="5">
        <v>0</v>
      </c>
      <c r="U4294" s="4">
        <v>68.040000000000006</v>
      </c>
      <c r="V4294" s="6">
        <v>0.36000000000000004</v>
      </c>
      <c r="W4294" t="s">
        <v>11582</v>
      </c>
      <c r="X4294">
        <v>2017</v>
      </c>
      <c r="Y4294" s="2">
        <v>12</v>
      </c>
      <c r="Z4294" s="2" t="s">
        <v>11580</v>
      </c>
    </row>
    <row r="4295" spans="1:26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 t="s">
        <v>10967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>
        <v>3</v>
      </c>
      <c r="T4295" s="5">
        <v>0.4</v>
      </c>
      <c r="U4295" s="4">
        <v>-10.7964</v>
      </c>
      <c r="V4295" s="6">
        <v>-0.2</v>
      </c>
      <c r="W4295" t="s">
        <v>11585</v>
      </c>
      <c r="X4295">
        <v>2017</v>
      </c>
      <c r="Y4295" s="2">
        <v>3</v>
      </c>
      <c r="Z4295" s="2" t="s">
        <v>11584</v>
      </c>
    </row>
    <row r="4296" spans="1:26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 t="s">
        <v>11089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>
        <v>5</v>
      </c>
      <c r="T4296" s="5">
        <v>0.5</v>
      </c>
      <c r="U4296" s="4">
        <v>-120.51300000000001</v>
      </c>
      <c r="V4296" s="6">
        <v>-0.68</v>
      </c>
      <c r="W4296" t="s">
        <v>11583</v>
      </c>
      <c r="X4296">
        <v>2017</v>
      </c>
      <c r="Y4296" s="2">
        <v>10</v>
      </c>
      <c r="Z4296" s="2" t="s">
        <v>11584</v>
      </c>
    </row>
    <row r="4297" spans="1:26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 t="s">
        <v>11462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4">
        <v>129.38999999999999</v>
      </c>
      <c r="S4297">
        <v>3</v>
      </c>
      <c r="T4297" s="5">
        <v>0</v>
      </c>
      <c r="U4297" s="4">
        <v>54.343800000000002</v>
      </c>
      <c r="V4297" s="6">
        <v>0.42000000000000004</v>
      </c>
      <c r="W4297" t="s">
        <v>11582</v>
      </c>
      <c r="X4297">
        <v>2017</v>
      </c>
      <c r="Y4297" s="2">
        <v>7</v>
      </c>
      <c r="Z4297" s="2" t="s">
        <v>11580</v>
      </c>
    </row>
    <row r="4298" spans="1:26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 t="s">
        <v>10991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>
        <v>4</v>
      </c>
      <c r="T4298" s="5">
        <v>0</v>
      </c>
      <c r="U4298" s="4">
        <v>0.54320000000000002</v>
      </c>
      <c r="V4298" s="6">
        <v>0.01</v>
      </c>
      <c r="W4298" t="s">
        <v>11582</v>
      </c>
      <c r="X4298">
        <v>2017</v>
      </c>
      <c r="Y4298" s="2">
        <v>9</v>
      </c>
      <c r="Z4298" s="2" t="s">
        <v>11580</v>
      </c>
    </row>
    <row r="4299" spans="1:26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 t="s">
        <v>11012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4">
        <v>4367.8959999999997</v>
      </c>
      <c r="S4299">
        <v>13</v>
      </c>
      <c r="T4299" s="5">
        <v>0.2</v>
      </c>
      <c r="U4299" s="4">
        <v>327.59219999999999</v>
      </c>
      <c r="V4299" s="6">
        <v>7.4999999999999997E-2</v>
      </c>
      <c r="W4299" t="s">
        <v>11579</v>
      </c>
      <c r="X4299">
        <v>2017</v>
      </c>
      <c r="Y4299" s="2">
        <v>8</v>
      </c>
      <c r="Z4299" s="2" t="s">
        <v>11580</v>
      </c>
    </row>
    <row r="4300" spans="1:26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 t="s">
        <v>11012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>
        <v>2</v>
      </c>
      <c r="T4300" s="5">
        <v>0.2</v>
      </c>
      <c r="U4300" s="4">
        <v>15.49</v>
      </c>
      <c r="V4300" s="6">
        <v>0.3125</v>
      </c>
      <c r="W4300" t="s">
        <v>11579</v>
      </c>
      <c r="X4300">
        <v>2017</v>
      </c>
      <c r="Y4300" s="2">
        <v>8</v>
      </c>
      <c r="Z4300" s="2" t="s">
        <v>11580</v>
      </c>
    </row>
    <row r="4301" spans="1:26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 t="s">
        <v>11012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>
        <v>6</v>
      </c>
      <c r="T4301" s="5">
        <v>0.2</v>
      </c>
      <c r="U4301" s="4">
        <v>12.103199999999999</v>
      </c>
      <c r="V4301" s="6">
        <v>7.4999999999999997E-2</v>
      </c>
      <c r="W4301" t="s">
        <v>11579</v>
      </c>
      <c r="X4301">
        <v>2017</v>
      </c>
      <c r="Y4301" s="2">
        <v>8</v>
      </c>
      <c r="Z4301" s="2" t="s">
        <v>11580</v>
      </c>
    </row>
    <row r="4302" spans="1:26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 t="s">
        <v>11012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>
        <v>2</v>
      </c>
      <c r="T4302" s="5">
        <v>0.2</v>
      </c>
      <c r="U4302" s="4">
        <v>0.41760000000000003</v>
      </c>
      <c r="V4302" s="6">
        <v>0.15000000000000002</v>
      </c>
      <c r="W4302" t="s">
        <v>11579</v>
      </c>
      <c r="X4302">
        <v>2017</v>
      </c>
      <c r="Y4302" s="2">
        <v>8</v>
      </c>
      <c r="Z4302" s="2" t="s">
        <v>11580</v>
      </c>
    </row>
    <row r="4303" spans="1:26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 t="s">
        <v>11012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>
        <v>5</v>
      </c>
      <c r="T4303" s="5">
        <v>0.2</v>
      </c>
      <c r="U4303" s="4">
        <v>2.9430000000000001</v>
      </c>
      <c r="V4303" s="6">
        <v>0.33749999999999997</v>
      </c>
      <c r="W4303" t="s">
        <v>11579</v>
      </c>
      <c r="X4303">
        <v>2017</v>
      </c>
      <c r="Y4303" s="2">
        <v>8</v>
      </c>
      <c r="Z4303" s="2" t="s">
        <v>11580</v>
      </c>
    </row>
    <row r="4304" spans="1:26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 t="s">
        <v>11121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>
        <v>1</v>
      </c>
      <c r="T4304" s="5">
        <v>0.2</v>
      </c>
      <c r="U4304" s="4">
        <v>1.0268999999999999</v>
      </c>
      <c r="V4304" s="6">
        <v>0.26250000000000001</v>
      </c>
      <c r="W4304" t="s">
        <v>11579</v>
      </c>
      <c r="X4304">
        <v>2014</v>
      </c>
      <c r="Y4304" s="2">
        <v>8</v>
      </c>
      <c r="Z4304" s="2" t="s">
        <v>11580</v>
      </c>
    </row>
    <row r="4305" spans="1:26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 t="s">
        <v>11463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>
        <v>7</v>
      </c>
      <c r="T4305" s="5">
        <v>0.2</v>
      </c>
      <c r="U4305" s="4">
        <v>19.4194</v>
      </c>
      <c r="V4305" s="6">
        <v>0.32499999999999996</v>
      </c>
      <c r="W4305" t="s">
        <v>11579</v>
      </c>
      <c r="X4305">
        <v>2016</v>
      </c>
      <c r="Y4305" s="2">
        <v>10</v>
      </c>
      <c r="Z4305" s="2" t="s">
        <v>11580</v>
      </c>
    </row>
    <row r="4306" spans="1:26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 t="s">
        <v>11038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>
        <v>4</v>
      </c>
      <c r="T4306" s="5">
        <v>0</v>
      </c>
      <c r="U4306" s="4">
        <v>3.1960000000000002</v>
      </c>
      <c r="V4306" s="6">
        <v>0.05</v>
      </c>
      <c r="W4306" t="s">
        <v>11582</v>
      </c>
      <c r="X4306">
        <v>2014</v>
      </c>
      <c r="Y4306" s="2">
        <v>10</v>
      </c>
      <c r="Z4306" s="2" t="s">
        <v>11580</v>
      </c>
    </row>
    <row r="4307" spans="1:26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 t="s">
        <v>11038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4">
        <v>383.96</v>
      </c>
      <c r="S4307">
        <v>5</v>
      </c>
      <c r="T4307" s="5">
        <v>0.2</v>
      </c>
      <c r="U4307" s="4">
        <v>38.396000000000001</v>
      </c>
      <c r="V4307" s="6">
        <v>0.1</v>
      </c>
      <c r="W4307" t="s">
        <v>11579</v>
      </c>
      <c r="X4307">
        <v>2014</v>
      </c>
      <c r="Y4307" s="2">
        <v>10</v>
      </c>
      <c r="Z4307" s="2" t="s">
        <v>11580</v>
      </c>
    </row>
    <row r="4308" spans="1:26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 t="s">
        <v>10991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>
        <v>3</v>
      </c>
      <c r="T4308" s="5">
        <v>0.2</v>
      </c>
      <c r="U4308" s="4">
        <v>2.8100999999999998</v>
      </c>
      <c r="V4308" s="6">
        <v>0.36249999999999999</v>
      </c>
      <c r="W4308" t="s">
        <v>11579</v>
      </c>
      <c r="X4308">
        <v>2016</v>
      </c>
      <c r="Y4308" s="2">
        <v>6</v>
      </c>
      <c r="Z4308" s="2" t="s">
        <v>11580</v>
      </c>
    </row>
    <row r="4309" spans="1:26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 t="s">
        <v>10991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>
        <v>2</v>
      </c>
      <c r="T4309" s="5">
        <v>0.2</v>
      </c>
      <c r="U4309" s="4">
        <v>11.748799999999999</v>
      </c>
      <c r="V4309" s="6">
        <v>0.35</v>
      </c>
      <c r="W4309" t="s">
        <v>11579</v>
      </c>
      <c r="X4309">
        <v>2016</v>
      </c>
      <c r="Y4309" s="2">
        <v>6</v>
      </c>
      <c r="Z4309" s="2" t="s">
        <v>11580</v>
      </c>
    </row>
    <row r="4310" spans="1:26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 t="s">
        <v>10984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>
        <v>7</v>
      </c>
      <c r="T4310" s="5">
        <v>0.2</v>
      </c>
      <c r="U4310" s="4">
        <v>66.634399999999999</v>
      </c>
      <c r="V4310" s="6">
        <v>9.9999999999999992E-2</v>
      </c>
      <c r="W4310" t="s">
        <v>11579</v>
      </c>
      <c r="X4310">
        <v>2014</v>
      </c>
      <c r="Y4310" s="2">
        <v>11</v>
      </c>
      <c r="Z4310" s="2" t="s">
        <v>11580</v>
      </c>
    </row>
    <row r="4311" spans="1:26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 t="s">
        <v>10984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>
        <v>4</v>
      </c>
      <c r="T4311" s="5">
        <v>0.2</v>
      </c>
      <c r="U4311" s="4">
        <v>-64.544399999999996</v>
      </c>
      <c r="V4311" s="6">
        <v>-0.1125</v>
      </c>
      <c r="W4311" t="s">
        <v>11579</v>
      </c>
      <c r="X4311">
        <v>2014</v>
      </c>
      <c r="Y4311" s="2">
        <v>11</v>
      </c>
      <c r="Z4311" s="2" t="s">
        <v>11584</v>
      </c>
    </row>
    <row r="4312" spans="1:26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 t="s">
        <v>10984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>
        <v>3</v>
      </c>
      <c r="T4312" s="5">
        <v>0.2</v>
      </c>
      <c r="U4312" s="4">
        <v>8.2260000000000009</v>
      </c>
      <c r="V4312" s="6">
        <v>0.37500000000000006</v>
      </c>
      <c r="W4312" t="s">
        <v>11579</v>
      </c>
      <c r="X4312">
        <v>2014</v>
      </c>
      <c r="Y4312" s="2">
        <v>11</v>
      </c>
      <c r="Z4312" s="2" t="s">
        <v>11580</v>
      </c>
    </row>
    <row r="4313" spans="1:26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 t="s">
        <v>10984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4">
        <v>19.440000000000001</v>
      </c>
      <c r="S4313">
        <v>3</v>
      </c>
      <c r="T4313" s="5">
        <v>0</v>
      </c>
      <c r="U4313" s="4">
        <v>9.3312000000000008</v>
      </c>
      <c r="V4313" s="6">
        <v>0.48000000000000004</v>
      </c>
      <c r="W4313" t="s">
        <v>11582</v>
      </c>
      <c r="X4313">
        <v>2014</v>
      </c>
      <c r="Y4313" s="2">
        <v>11</v>
      </c>
      <c r="Z4313" s="2" t="s">
        <v>11580</v>
      </c>
    </row>
    <row r="4314" spans="1:26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 t="s">
        <v>10984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4">
        <v>447.96800000000002</v>
      </c>
      <c r="S4314">
        <v>4</v>
      </c>
      <c r="T4314" s="5">
        <v>0.2</v>
      </c>
      <c r="U4314" s="4">
        <v>139.99</v>
      </c>
      <c r="V4314" s="6">
        <v>0.3125</v>
      </c>
      <c r="W4314" t="s">
        <v>11579</v>
      </c>
      <c r="X4314">
        <v>2014</v>
      </c>
      <c r="Y4314" s="2">
        <v>11</v>
      </c>
      <c r="Z4314" s="2" t="s">
        <v>11580</v>
      </c>
    </row>
    <row r="4315" spans="1:26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 t="s">
        <v>10940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4">
        <v>16.78</v>
      </c>
      <c r="S4315">
        <v>2</v>
      </c>
      <c r="T4315" s="5">
        <v>0</v>
      </c>
      <c r="U4315" s="4">
        <v>4.1950000000000003</v>
      </c>
      <c r="V4315" s="6">
        <v>0.25</v>
      </c>
      <c r="W4315" t="s">
        <v>11582</v>
      </c>
      <c r="X4315">
        <v>2014</v>
      </c>
      <c r="Y4315" s="2">
        <v>9</v>
      </c>
      <c r="Z4315" s="2" t="s">
        <v>11580</v>
      </c>
    </row>
    <row r="4316" spans="1:26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 t="s">
        <v>10984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4">
        <v>20.96</v>
      </c>
      <c r="S4316">
        <v>2</v>
      </c>
      <c r="T4316" s="5">
        <v>0</v>
      </c>
      <c r="U4316" s="4">
        <v>5.24</v>
      </c>
      <c r="V4316" s="6">
        <v>0.25</v>
      </c>
      <c r="W4316" t="s">
        <v>11582</v>
      </c>
      <c r="X4316">
        <v>2015</v>
      </c>
      <c r="Y4316" s="2">
        <v>6</v>
      </c>
      <c r="Z4316" s="2" t="s">
        <v>11580</v>
      </c>
    </row>
    <row r="4317" spans="1:26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 t="s">
        <v>10984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>
        <v>3</v>
      </c>
      <c r="T4317" s="5">
        <v>0.2</v>
      </c>
      <c r="U4317" s="4">
        <v>27.734999999999999</v>
      </c>
      <c r="V4317" s="6">
        <v>0.3125</v>
      </c>
      <c r="W4317" t="s">
        <v>11579</v>
      </c>
      <c r="X4317">
        <v>2015</v>
      </c>
      <c r="Y4317" s="2">
        <v>6</v>
      </c>
      <c r="Z4317" s="2" t="s">
        <v>11580</v>
      </c>
    </row>
    <row r="4318" spans="1:26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 t="s">
        <v>10984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>
        <v>3</v>
      </c>
      <c r="T4318" s="5">
        <v>0</v>
      </c>
      <c r="U4318" s="4">
        <v>9.1268999999999991</v>
      </c>
      <c r="V4318" s="6">
        <v>2.9999999999999995E-2</v>
      </c>
      <c r="W4318" t="s">
        <v>11582</v>
      </c>
      <c r="X4318">
        <v>2015</v>
      </c>
      <c r="Y4318" s="2">
        <v>6</v>
      </c>
      <c r="Z4318" s="2" t="s">
        <v>11580</v>
      </c>
    </row>
    <row r="4319" spans="1:26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 t="s">
        <v>11034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>
        <v>2</v>
      </c>
      <c r="T4319" s="5">
        <v>0</v>
      </c>
      <c r="U4319" s="4">
        <v>78.894199999999998</v>
      </c>
      <c r="V4319" s="6">
        <v>0.47</v>
      </c>
      <c r="W4319" t="s">
        <v>11582</v>
      </c>
      <c r="X4319">
        <v>2015</v>
      </c>
      <c r="Y4319" s="2">
        <v>7</v>
      </c>
      <c r="Z4319" s="2" t="s">
        <v>11580</v>
      </c>
    </row>
    <row r="4320" spans="1:26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 t="s">
        <v>11292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4">
        <v>82.38</v>
      </c>
      <c r="S4320">
        <v>6</v>
      </c>
      <c r="T4320" s="5">
        <v>0</v>
      </c>
      <c r="U4320" s="4">
        <v>25.537800000000001</v>
      </c>
      <c r="V4320" s="6">
        <v>0.31000000000000005</v>
      </c>
      <c r="W4320" t="s">
        <v>11582</v>
      </c>
      <c r="X4320">
        <v>2017</v>
      </c>
      <c r="Y4320" s="2">
        <v>12</v>
      </c>
      <c r="Z4320" s="2" t="s">
        <v>11580</v>
      </c>
    </row>
    <row r="4321" spans="1:26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 t="s">
        <v>11090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>
        <v>3</v>
      </c>
      <c r="T4321" s="5">
        <v>0.2</v>
      </c>
      <c r="U4321" s="4">
        <v>-5.6943000000000001</v>
      </c>
      <c r="V4321" s="6">
        <v>-0.23750000000000002</v>
      </c>
      <c r="W4321" t="s">
        <v>11579</v>
      </c>
      <c r="X4321">
        <v>2014</v>
      </c>
      <c r="Y4321" s="2">
        <v>12</v>
      </c>
      <c r="Z4321" s="2" t="s">
        <v>11584</v>
      </c>
    </row>
    <row r="4322" spans="1:26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 t="s">
        <v>11090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4">
        <v>33.29</v>
      </c>
      <c r="S4322">
        <v>1</v>
      </c>
      <c r="T4322" s="5">
        <v>0</v>
      </c>
      <c r="U4322" s="4">
        <v>7.9896000000000003</v>
      </c>
      <c r="V4322" s="6">
        <v>0.24000000000000002</v>
      </c>
      <c r="W4322" t="s">
        <v>11582</v>
      </c>
      <c r="X4322">
        <v>2014</v>
      </c>
      <c r="Y4322" s="2">
        <v>12</v>
      </c>
      <c r="Z4322" s="2" t="s">
        <v>11580</v>
      </c>
    </row>
    <row r="4323" spans="1:26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 t="s">
        <v>11057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>
        <v>2</v>
      </c>
      <c r="T4323" s="5">
        <v>0.7</v>
      </c>
      <c r="U4323" s="4">
        <v>-11.961600000000001</v>
      </c>
      <c r="V4323" s="6">
        <v>-0.8</v>
      </c>
      <c r="W4323" t="s">
        <v>11583</v>
      </c>
      <c r="X4323">
        <v>2015</v>
      </c>
      <c r="Y4323" s="2">
        <v>2</v>
      </c>
      <c r="Z4323" s="2" t="s">
        <v>11584</v>
      </c>
    </row>
    <row r="4324" spans="1:26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 t="s">
        <v>11057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4">
        <v>323.98200000000003</v>
      </c>
      <c r="S4324">
        <v>3</v>
      </c>
      <c r="T4324" s="5">
        <v>0.4</v>
      </c>
      <c r="U4324" s="4">
        <v>-80.995500000000007</v>
      </c>
      <c r="V4324" s="6">
        <v>-0.25</v>
      </c>
      <c r="W4324" t="s">
        <v>11585</v>
      </c>
      <c r="X4324">
        <v>2015</v>
      </c>
      <c r="Y4324" s="2">
        <v>2</v>
      </c>
      <c r="Z4324" s="2" t="s">
        <v>11584</v>
      </c>
    </row>
    <row r="4325" spans="1:26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 t="s">
        <v>11057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>
        <v>2</v>
      </c>
      <c r="T4325" s="5">
        <v>0.7</v>
      </c>
      <c r="U4325" s="4">
        <v>-1.6763999999999999</v>
      </c>
      <c r="V4325" s="6">
        <v>-0.73333333333333328</v>
      </c>
      <c r="W4325" t="s">
        <v>11583</v>
      </c>
      <c r="X4325">
        <v>2015</v>
      </c>
      <c r="Y4325" s="2">
        <v>2</v>
      </c>
      <c r="Z4325" s="2" t="s">
        <v>11584</v>
      </c>
    </row>
    <row r="4326" spans="1:26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 t="s">
        <v>11057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>
        <v>3</v>
      </c>
      <c r="T4326" s="5">
        <v>0.2</v>
      </c>
      <c r="U4326" s="4">
        <v>0.89700000000000002</v>
      </c>
      <c r="V4326" s="6">
        <v>6.25E-2</v>
      </c>
      <c r="W4326" t="s">
        <v>11579</v>
      </c>
      <c r="X4326">
        <v>2015</v>
      </c>
      <c r="Y4326" s="2">
        <v>2</v>
      </c>
      <c r="Z4326" s="2" t="s">
        <v>11580</v>
      </c>
    </row>
    <row r="4327" spans="1:26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 t="s">
        <v>11057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>
        <v>3</v>
      </c>
      <c r="T4327" s="5">
        <v>0.2</v>
      </c>
      <c r="U4327" s="4">
        <v>0.89970000000000006</v>
      </c>
      <c r="V4327" s="6">
        <v>1.2500000000000001E-2</v>
      </c>
      <c r="W4327" t="s">
        <v>11579</v>
      </c>
      <c r="X4327">
        <v>2015</v>
      </c>
      <c r="Y4327" s="2">
        <v>2</v>
      </c>
      <c r="Z4327" s="2" t="s">
        <v>11580</v>
      </c>
    </row>
    <row r="4328" spans="1:26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 t="s">
        <v>11279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4">
        <v>9.2100000000000009</v>
      </c>
      <c r="S4328">
        <v>3</v>
      </c>
      <c r="T4328" s="5">
        <v>0</v>
      </c>
      <c r="U4328" s="4">
        <v>2.3025000000000002</v>
      </c>
      <c r="V4328" s="6">
        <v>0.25</v>
      </c>
      <c r="W4328" t="s">
        <v>11582</v>
      </c>
      <c r="X4328">
        <v>2016</v>
      </c>
      <c r="Y4328" s="2">
        <v>1</v>
      </c>
      <c r="Z4328" s="2" t="s">
        <v>11580</v>
      </c>
    </row>
    <row r="4329" spans="1:26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 t="s">
        <v>11279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4">
        <v>18</v>
      </c>
      <c r="S4329">
        <v>5</v>
      </c>
      <c r="T4329" s="5">
        <v>0</v>
      </c>
      <c r="U4329" s="4">
        <v>8.2799999999999994</v>
      </c>
      <c r="V4329" s="6">
        <v>0.45999999999999996</v>
      </c>
      <c r="W4329" t="s">
        <v>11582</v>
      </c>
      <c r="X4329">
        <v>2016</v>
      </c>
      <c r="Y4329" s="2">
        <v>1</v>
      </c>
      <c r="Z4329" s="2" t="s">
        <v>11580</v>
      </c>
    </row>
    <row r="4330" spans="1:26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 t="s">
        <v>11080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4">
        <v>42.93</v>
      </c>
      <c r="S4330">
        <v>9</v>
      </c>
      <c r="T4330" s="5">
        <v>0</v>
      </c>
      <c r="U4330" s="4">
        <v>19.3185</v>
      </c>
      <c r="V4330" s="6">
        <v>0.45</v>
      </c>
      <c r="W4330" t="s">
        <v>11582</v>
      </c>
      <c r="X4330">
        <v>2017</v>
      </c>
      <c r="Y4330" s="2">
        <v>4</v>
      </c>
      <c r="Z4330" s="2" t="s">
        <v>11580</v>
      </c>
    </row>
    <row r="4331" spans="1:26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 t="s">
        <v>10943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4">
        <v>15.552</v>
      </c>
      <c r="S4331">
        <v>3</v>
      </c>
      <c r="T4331" s="5">
        <v>0.2</v>
      </c>
      <c r="U4331" s="4">
        <v>5.4432</v>
      </c>
      <c r="V4331" s="6">
        <v>0.35000000000000003</v>
      </c>
      <c r="W4331" t="s">
        <v>11579</v>
      </c>
      <c r="X4331">
        <v>2017</v>
      </c>
      <c r="Y4331" s="2">
        <v>10</v>
      </c>
      <c r="Z4331" s="2" t="s">
        <v>11580</v>
      </c>
    </row>
    <row r="4332" spans="1:26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 t="s">
        <v>10943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>
        <v>5</v>
      </c>
      <c r="T4332" s="5">
        <v>0.2</v>
      </c>
      <c r="U4332" s="4">
        <v>1.1200000000000001</v>
      </c>
      <c r="V4332" s="6">
        <v>6.25E-2</v>
      </c>
      <c r="W4332" t="s">
        <v>11579</v>
      </c>
      <c r="X4332">
        <v>2017</v>
      </c>
      <c r="Y4332" s="2">
        <v>10</v>
      </c>
      <c r="Z4332" s="2" t="s">
        <v>11580</v>
      </c>
    </row>
    <row r="4333" spans="1:26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 t="s">
        <v>11464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>
        <v>1</v>
      </c>
      <c r="T4333" s="5">
        <v>0</v>
      </c>
      <c r="U4333" s="4">
        <v>6.7965999999999998</v>
      </c>
      <c r="V4333" s="6">
        <v>0.34</v>
      </c>
      <c r="W4333" t="s">
        <v>11582</v>
      </c>
      <c r="X4333">
        <v>2017</v>
      </c>
      <c r="Y4333" s="2">
        <v>9</v>
      </c>
      <c r="Z4333" s="2" t="s">
        <v>11580</v>
      </c>
    </row>
    <row r="4334" spans="1:26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 t="s">
        <v>11464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4">
        <v>22.92</v>
      </c>
      <c r="S4334">
        <v>5</v>
      </c>
      <c r="T4334" s="5">
        <v>0.2</v>
      </c>
      <c r="U4334" s="4">
        <v>8.0220000000000002</v>
      </c>
      <c r="V4334" s="6">
        <v>0.35</v>
      </c>
      <c r="W4334" t="s">
        <v>11579</v>
      </c>
      <c r="X4334">
        <v>2017</v>
      </c>
      <c r="Y4334" s="2">
        <v>9</v>
      </c>
      <c r="Z4334" s="2" t="s">
        <v>11580</v>
      </c>
    </row>
    <row r="4335" spans="1:26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 t="s">
        <v>11170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4">
        <v>50.88</v>
      </c>
      <c r="S4335">
        <v>6</v>
      </c>
      <c r="T4335" s="5">
        <v>0.2</v>
      </c>
      <c r="U4335" s="4">
        <v>14.628</v>
      </c>
      <c r="V4335" s="6">
        <v>0.28749999999999998</v>
      </c>
      <c r="W4335" t="s">
        <v>11579</v>
      </c>
      <c r="X4335">
        <v>2015</v>
      </c>
      <c r="Y4335" s="2">
        <v>12</v>
      </c>
      <c r="Z4335" s="2" t="s">
        <v>11580</v>
      </c>
    </row>
    <row r="4336" spans="1:26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 t="s">
        <v>11170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>
        <v>2</v>
      </c>
      <c r="T4336" s="5">
        <v>0.2</v>
      </c>
      <c r="U4336" s="4">
        <v>9.2178000000000004</v>
      </c>
      <c r="V4336" s="6">
        <v>0.33750000000000002</v>
      </c>
      <c r="W4336" t="s">
        <v>11579</v>
      </c>
      <c r="X4336">
        <v>2015</v>
      </c>
      <c r="Y4336" s="2">
        <v>12</v>
      </c>
      <c r="Z4336" s="2" t="s">
        <v>11580</v>
      </c>
    </row>
    <row r="4337" spans="1:26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 t="s">
        <v>11465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4">
        <v>7.92</v>
      </c>
      <c r="S4337">
        <v>1</v>
      </c>
      <c r="T4337" s="5">
        <v>0.2</v>
      </c>
      <c r="U4337" s="4">
        <v>2.7719999999999998</v>
      </c>
      <c r="V4337" s="6">
        <v>0.35</v>
      </c>
      <c r="W4337" t="s">
        <v>11579</v>
      </c>
      <c r="X4337">
        <v>2015</v>
      </c>
      <c r="Y4337" s="2">
        <v>12</v>
      </c>
      <c r="Z4337" s="2" t="s">
        <v>11580</v>
      </c>
    </row>
    <row r="4338" spans="1:26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 t="s">
        <v>11465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>
        <v>2</v>
      </c>
      <c r="T4338" s="5">
        <v>0.2</v>
      </c>
      <c r="U4338" s="4">
        <v>3.9512</v>
      </c>
      <c r="V4338" s="6">
        <v>0.27500000000000002</v>
      </c>
      <c r="W4338" t="s">
        <v>11579</v>
      </c>
      <c r="X4338">
        <v>2015</v>
      </c>
      <c r="Y4338" s="2">
        <v>12</v>
      </c>
      <c r="Z4338" s="2" t="s">
        <v>11580</v>
      </c>
    </row>
    <row r="4339" spans="1:26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 t="s">
        <v>10941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>
        <v>3</v>
      </c>
      <c r="T4339" s="5">
        <v>0</v>
      </c>
      <c r="U4339" s="4">
        <v>22.6737</v>
      </c>
      <c r="V4339" s="6">
        <v>0.21</v>
      </c>
      <c r="W4339" t="s">
        <v>11582</v>
      </c>
      <c r="X4339">
        <v>2015</v>
      </c>
      <c r="Y4339" s="2">
        <v>11</v>
      </c>
      <c r="Z4339" s="2" t="s">
        <v>11580</v>
      </c>
    </row>
    <row r="4340" spans="1:26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 t="s">
        <v>10941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>
        <v>3</v>
      </c>
      <c r="T4340" s="5">
        <v>0</v>
      </c>
      <c r="U4340" s="4">
        <v>53.495399999999997</v>
      </c>
      <c r="V4340" s="6">
        <v>0.47</v>
      </c>
      <c r="W4340" t="s">
        <v>11582</v>
      </c>
      <c r="X4340">
        <v>2015</v>
      </c>
      <c r="Y4340" s="2">
        <v>11</v>
      </c>
      <c r="Z4340" s="2" t="s">
        <v>11580</v>
      </c>
    </row>
    <row r="4341" spans="1:26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 t="s">
        <v>11045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>
        <v>1</v>
      </c>
      <c r="T4341" s="5">
        <v>0.2</v>
      </c>
      <c r="U4341" s="4">
        <v>1.8144</v>
      </c>
      <c r="V4341" s="6">
        <v>0.35</v>
      </c>
      <c r="W4341" t="s">
        <v>11579</v>
      </c>
      <c r="X4341">
        <v>2017</v>
      </c>
      <c r="Y4341" s="2">
        <v>8</v>
      </c>
      <c r="Z4341" s="2" t="s">
        <v>11580</v>
      </c>
    </row>
    <row r="4342" spans="1:26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 t="s">
        <v>11466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>
        <v>2</v>
      </c>
      <c r="T4342" s="5">
        <v>0</v>
      </c>
      <c r="U4342" s="4">
        <v>6.5119999999999996</v>
      </c>
      <c r="V4342" s="6">
        <v>0.39999999999999997</v>
      </c>
      <c r="W4342" t="s">
        <v>11582</v>
      </c>
      <c r="X4342">
        <v>2014</v>
      </c>
      <c r="Y4342" s="2">
        <v>3</v>
      </c>
      <c r="Z4342" s="2" t="s">
        <v>11580</v>
      </c>
    </row>
    <row r="4343" spans="1:26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 t="s">
        <v>11247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>
        <v>3</v>
      </c>
      <c r="T4343" s="5">
        <v>0</v>
      </c>
      <c r="U4343" s="4">
        <v>157.87020000000001</v>
      </c>
      <c r="V4343" s="6">
        <v>0.29000000000000004</v>
      </c>
      <c r="W4343" t="s">
        <v>11582</v>
      </c>
      <c r="X4343">
        <v>2017</v>
      </c>
      <c r="Y4343" s="2">
        <v>12</v>
      </c>
      <c r="Z4343" s="2" t="s">
        <v>11580</v>
      </c>
    </row>
    <row r="4344" spans="1:26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 t="s">
        <v>11034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>
        <v>6</v>
      </c>
      <c r="T4344" s="5">
        <v>0.2</v>
      </c>
      <c r="U4344" s="4">
        <v>6.6905999999999999</v>
      </c>
      <c r="V4344" s="6">
        <v>0.33749999999999997</v>
      </c>
      <c r="W4344" t="s">
        <v>11579</v>
      </c>
      <c r="X4344">
        <v>2017</v>
      </c>
      <c r="Y4344" s="2">
        <v>3</v>
      </c>
      <c r="Z4344" s="2" t="s">
        <v>11580</v>
      </c>
    </row>
    <row r="4345" spans="1:26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 t="s">
        <v>11034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>
        <v>6</v>
      </c>
      <c r="T4345" s="5">
        <v>0.2</v>
      </c>
      <c r="U4345" s="4">
        <v>-131.5008</v>
      </c>
      <c r="V4345" s="6">
        <v>-0.19999999999999998</v>
      </c>
      <c r="W4345" t="s">
        <v>11579</v>
      </c>
      <c r="X4345">
        <v>2017</v>
      </c>
      <c r="Y4345" s="2">
        <v>3</v>
      </c>
      <c r="Z4345" s="2" t="s">
        <v>11584</v>
      </c>
    </row>
    <row r="4346" spans="1:26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 t="s">
        <v>11034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>
        <v>2</v>
      </c>
      <c r="T4346" s="5">
        <v>0</v>
      </c>
      <c r="U4346" s="4">
        <v>10.949400000000001</v>
      </c>
      <c r="V4346" s="6">
        <v>0.11</v>
      </c>
      <c r="W4346" t="s">
        <v>11582</v>
      </c>
      <c r="X4346">
        <v>2017</v>
      </c>
      <c r="Y4346" s="2">
        <v>3</v>
      </c>
      <c r="Z4346" s="2" t="s">
        <v>11580</v>
      </c>
    </row>
    <row r="4347" spans="1:26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 t="s">
        <v>11034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>
        <v>4</v>
      </c>
      <c r="T4347" s="5">
        <v>0</v>
      </c>
      <c r="U4347" s="4">
        <v>85.982799999999997</v>
      </c>
      <c r="V4347" s="6">
        <v>0.43</v>
      </c>
      <c r="W4347" t="s">
        <v>11582</v>
      </c>
      <c r="X4347">
        <v>2017</v>
      </c>
      <c r="Y4347" s="2">
        <v>3</v>
      </c>
      <c r="Z4347" s="2" t="s">
        <v>11580</v>
      </c>
    </row>
    <row r="4348" spans="1:26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 t="s">
        <v>11260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>
        <v>2</v>
      </c>
      <c r="T4348" s="5">
        <v>0.1</v>
      </c>
      <c r="U4348" s="4">
        <v>140.39599999999999</v>
      </c>
      <c r="V4348" s="6">
        <v>0.22222222222222218</v>
      </c>
      <c r="W4348" t="s">
        <v>11579</v>
      </c>
      <c r="X4348">
        <v>2016</v>
      </c>
      <c r="Y4348" s="2">
        <v>9</v>
      </c>
      <c r="Z4348" s="2" t="s">
        <v>11580</v>
      </c>
    </row>
    <row r="4349" spans="1:26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 t="s">
        <v>11260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4">
        <v>60.72</v>
      </c>
      <c r="S4349">
        <v>3</v>
      </c>
      <c r="T4349" s="5">
        <v>0</v>
      </c>
      <c r="U4349" s="4">
        <v>26.1096</v>
      </c>
      <c r="V4349" s="6">
        <v>0.43</v>
      </c>
      <c r="W4349" t="s">
        <v>11582</v>
      </c>
      <c r="X4349">
        <v>2016</v>
      </c>
      <c r="Y4349" s="2">
        <v>9</v>
      </c>
      <c r="Z4349" s="2" t="s">
        <v>11580</v>
      </c>
    </row>
    <row r="4350" spans="1:26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 t="s">
        <v>11091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>
        <v>2</v>
      </c>
      <c r="T4350" s="5">
        <v>0.7</v>
      </c>
      <c r="U4350" s="4">
        <v>-15.1976</v>
      </c>
      <c r="V4350" s="6">
        <v>-0.73333333333333328</v>
      </c>
      <c r="W4350" t="s">
        <v>11583</v>
      </c>
      <c r="X4350">
        <v>2017</v>
      </c>
      <c r="Y4350" s="2">
        <v>11</v>
      </c>
      <c r="Z4350" s="2" t="s">
        <v>11584</v>
      </c>
    </row>
    <row r="4351" spans="1:26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 t="s">
        <v>11091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>
        <v>8</v>
      </c>
      <c r="T4351" s="5">
        <v>0.2</v>
      </c>
      <c r="U4351" s="4">
        <v>-41.587200000000003</v>
      </c>
      <c r="V4351" s="6">
        <v>-0.1</v>
      </c>
      <c r="W4351" t="s">
        <v>11579</v>
      </c>
      <c r="X4351">
        <v>2017</v>
      </c>
      <c r="Y4351" s="2">
        <v>11</v>
      </c>
      <c r="Z4351" s="2" t="s">
        <v>11584</v>
      </c>
    </row>
    <row r="4352" spans="1:26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 t="s">
        <v>11053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>
        <v>2</v>
      </c>
      <c r="T4352" s="5">
        <v>0.2</v>
      </c>
      <c r="U4352" s="4">
        <v>1.4672000000000001</v>
      </c>
      <c r="V4352" s="6">
        <v>8.7499999999999994E-2</v>
      </c>
      <c r="W4352" t="s">
        <v>11579</v>
      </c>
      <c r="X4352">
        <v>2017</v>
      </c>
      <c r="Y4352" s="2">
        <v>4</v>
      </c>
      <c r="Z4352" s="2" t="s">
        <v>11580</v>
      </c>
    </row>
    <row r="4353" spans="1:26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 t="s">
        <v>11053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>
        <v>2</v>
      </c>
      <c r="T4353" s="5">
        <v>0.2</v>
      </c>
      <c r="U4353" s="4">
        <v>-4.7460000000000004</v>
      </c>
      <c r="V4353" s="6">
        <v>-0.17500000000000002</v>
      </c>
      <c r="W4353" t="s">
        <v>11579</v>
      </c>
      <c r="X4353">
        <v>2017</v>
      </c>
      <c r="Y4353" s="2">
        <v>4</v>
      </c>
      <c r="Z4353" s="2" t="s">
        <v>11584</v>
      </c>
    </row>
    <row r="4354" spans="1:26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 t="s">
        <v>11384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4">
        <v>95.84</v>
      </c>
      <c r="S4354">
        <v>4</v>
      </c>
      <c r="T4354" s="5">
        <v>0.2</v>
      </c>
      <c r="U4354" s="4">
        <v>34.741999999999997</v>
      </c>
      <c r="V4354" s="6">
        <v>0.36249999999999993</v>
      </c>
      <c r="W4354" t="s">
        <v>11579</v>
      </c>
      <c r="X4354">
        <v>2017</v>
      </c>
      <c r="Y4354" s="2">
        <v>12</v>
      </c>
      <c r="Z4354" s="2" t="s">
        <v>11580</v>
      </c>
    </row>
    <row r="4355" spans="1:26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 t="s">
        <v>11384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>
        <v>2</v>
      </c>
      <c r="T4355" s="5">
        <v>0</v>
      </c>
      <c r="U4355" s="4">
        <v>6.2207999999999997</v>
      </c>
      <c r="V4355" s="6">
        <v>0.47999999999999993</v>
      </c>
      <c r="W4355" t="s">
        <v>11582</v>
      </c>
      <c r="X4355">
        <v>2017</v>
      </c>
      <c r="Y4355" s="2">
        <v>12</v>
      </c>
      <c r="Z4355" s="2" t="s">
        <v>11580</v>
      </c>
    </row>
    <row r="4356" spans="1:26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 t="s">
        <v>11092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>
        <v>8</v>
      </c>
      <c r="T4356" s="5">
        <v>0.7</v>
      </c>
      <c r="U4356" s="4">
        <v>-12.672000000000001</v>
      </c>
      <c r="V4356" s="6">
        <v>-0.66666666666666674</v>
      </c>
      <c r="W4356" t="s">
        <v>11583</v>
      </c>
      <c r="X4356">
        <v>2017</v>
      </c>
      <c r="Y4356" s="2">
        <v>11</v>
      </c>
      <c r="Z4356" s="2" t="s">
        <v>11584</v>
      </c>
    </row>
    <row r="4357" spans="1:26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 t="s">
        <v>11093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>
        <v>7</v>
      </c>
      <c r="T4357" s="5">
        <v>0.7</v>
      </c>
      <c r="U4357" s="4">
        <v>-1065.3720000000001</v>
      </c>
      <c r="V4357" s="6">
        <v>-0.66666666666666674</v>
      </c>
      <c r="W4357" t="s">
        <v>11583</v>
      </c>
      <c r="X4357">
        <v>2015</v>
      </c>
      <c r="Y4357" s="2">
        <v>12</v>
      </c>
      <c r="Z4357" s="2" t="s">
        <v>11584</v>
      </c>
    </row>
    <row r="4358" spans="1:26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 t="s">
        <v>11093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>
        <v>4</v>
      </c>
      <c r="T4358" s="5">
        <v>0.2</v>
      </c>
      <c r="U4358" s="4">
        <v>12.012</v>
      </c>
      <c r="V4358" s="6">
        <v>0.32500000000000001</v>
      </c>
      <c r="W4358" t="s">
        <v>11579</v>
      </c>
      <c r="X4358">
        <v>2015</v>
      </c>
      <c r="Y4358" s="2">
        <v>12</v>
      </c>
      <c r="Z4358" s="2" t="s">
        <v>11580</v>
      </c>
    </row>
    <row r="4359" spans="1:26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 t="s">
        <v>10975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>
        <v>2</v>
      </c>
      <c r="T4359" s="5">
        <v>0.2</v>
      </c>
      <c r="U4359" s="4">
        <v>3.6288</v>
      </c>
      <c r="V4359" s="6">
        <v>0.35</v>
      </c>
      <c r="W4359" t="s">
        <v>11579</v>
      </c>
      <c r="X4359">
        <v>2017</v>
      </c>
      <c r="Y4359" s="2">
        <v>12</v>
      </c>
      <c r="Z4359" s="2" t="s">
        <v>11580</v>
      </c>
    </row>
    <row r="4360" spans="1:26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 t="s">
        <v>10975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>
        <v>1</v>
      </c>
      <c r="T4360" s="5">
        <v>0.6</v>
      </c>
      <c r="U4360" s="4">
        <v>-66.061999999999998</v>
      </c>
      <c r="V4360" s="6">
        <v>-0.85</v>
      </c>
      <c r="W4360" t="s">
        <v>11583</v>
      </c>
      <c r="X4360">
        <v>2017</v>
      </c>
      <c r="Y4360" s="2">
        <v>12</v>
      </c>
      <c r="Z4360" s="2" t="s">
        <v>11584</v>
      </c>
    </row>
    <row r="4361" spans="1:26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 t="s">
        <v>10975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>
        <v>2</v>
      </c>
      <c r="T4361" s="5">
        <v>0.3</v>
      </c>
      <c r="U4361" s="4">
        <v>-14.8704</v>
      </c>
      <c r="V4361" s="6">
        <v>-2.8571428571428567E-2</v>
      </c>
      <c r="W4361" t="s">
        <v>11585</v>
      </c>
      <c r="X4361">
        <v>2017</v>
      </c>
      <c r="Y4361" s="2">
        <v>12</v>
      </c>
      <c r="Z4361" s="2" t="s">
        <v>11584</v>
      </c>
    </row>
    <row r="4362" spans="1:26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 t="s">
        <v>11255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4">
        <v>111.96</v>
      </c>
      <c r="S4362">
        <v>2</v>
      </c>
      <c r="T4362" s="5">
        <v>0</v>
      </c>
      <c r="U4362" s="4">
        <v>54.860399999999998</v>
      </c>
      <c r="V4362" s="6">
        <v>0.49</v>
      </c>
      <c r="W4362" t="s">
        <v>11582</v>
      </c>
      <c r="X4362">
        <v>2016</v>
      </c>
      <c r="Y4362" s="2">
        <v>5</v>
      </c>
      <c r="Z4362" s="2" t="s">
        <v>11580</v>
      </c>
    </row>
    <row r="4363" spans="1:26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 t="s">
        <v>11354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>
        <v>3</v>
      </c>
      <c r="T4363" s="5">
        <v>0</v>
      </c>
      <c r="U4363" s="4">
        <v>8.4564000000000004</v>
      </c>
      <c r="V4363" s="6">
        <v>0.29000000000000004</v>
      </c>
      <c r="W4363" t="s">
        <v>11582</v>
      </c>
      <c r="X4363">
        <v>2017</v>
      </c>
      <c r="Y4363" s="2">
        <v>2</v>
      </c>
      <c r="Z4363" s="2" t="s">
        <v>11580</v>
      </c>
    </row>
    <row r="4364" spans="1:26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 t="s">
        <v>11467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>
        <v>3</v>
      </c>
      <c r="T4364" s="5">
        <v>0</v>
      </c>
      <c r="U4364" s="4">
        <v>35.623800000000003</v>
      </c>
      <c r="V4364" s="6">
        <v>0.27</v>
      </c>
      <c r="W4364" t="s">
        <v>11582</v>
      </c>
      <c r="X4364">
        <v>2017</v>
      </c>
      <c r="Y4364" s="2">
        <v>5</v>
      </c>
      <c r="Z4364" s="2" t="s">
        <v>11580</v>
      </c>
    </row>
    <row r="4365" spans="1:26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 t="s">
        <v>11467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>
        <v>4</v>
      </c>
      <c r="T4365" s="5">
        <v>0</v>
      </c>
      <c r="U4365" s="4">
        <v>8.2943999999999996</v>
      </c>
      <c r="V4365" s="6">
        <v>0.31999999999999995</v>
      </c>
      <c r="W4365" t="s">
        <v>11582</v>
      </c>
      <c r="X4365">
        <v>2017</v>
      </c>
      <c r="Y4365" s="2">
        <v>5</v>
      </c>
      <c r="Z4365" s="2" t="s">
        <v>11580</v>
      </c>
    </row>
    <row r="4366" spans="1:26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 t="s">
        <v>11467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>
        <v>4</v>
      </c>
      <c r="T4366" s="5">
        <v>0</v>
      </c>
      <c r="U4366" s="4">
        <v>162.09479999999999</v>
      </c>
      <c r="V4366" s="6">
        <v>0.22999999999999998</v>
      </c>
      <c r="W4366" t="s">
        <v>11582</v>
      </c>
      <c r="X4366">
        <v>2017</v>
      </c>
      <c r="Y4366" s="2">
        <v>5</v>
      </c>
      <c r="Z4366" s="2" t="s">
        <v>11580</v>
      </c>
    </row>
    <row r="4367" spans="1:26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 t="s">
        <v>11467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>
        <v>3</v>
      </c>
      <c r="T4367" s="5">
        <v>0</v>
      </c>
      <c r="U4367" s="4">
        <v>3.4826999999999999</v>
      </c>
      <c r="V4367" s="6">
        <v>0.47</v>
      </c>
      <c r="W4367" t="s">
        <v>11582</v>
      </c>
      <c r="X4367">
        <v>2017</v>
      </c>
      <c r="Y4367" s="2">
        <v>5</v>
      </c>
      <c r="Z4367" s="2" t="s">
        <v>11580</v>
      </c>
    </row>
    <row r="4368" spans="1:26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 t="s">
        <v>11467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4">
        <v>21.5</v>
      </c>
      <c r="S4368">
        <v>10</v>
      </c>
      <c r="T4368" s="5">
        <v>0</v>
      </c>
      <c r="U4368" s="4">
        <v>7.0949999999999998</v>
      </c>
      <c r="V4368" s="6">
        <v>0.33</v>
      </c>
      <c r="W4368" t="s">
        <v>11582</v>
      </c>
      <c r="X4368">
        <v>2017</v>
      </c>
      <c r="Y4368" s="2">
        <v>5</v>
      </c>
      <c r="Z4368" s="2" t="s">
        <v>11580</v>
      </c>
    </row>
    <row r="4369" spans="1:26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 t="s">
        <v>10955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4">
        <v>10.528</v>
      </c>
      <c r="S4369">
        <v>4</v>
      </c>
      <c r="T4369" s="5">
        <v>0.2</v>
      </c>
      <c r="U4369" s="4">
        <v>3.29</v>
      </c>
      <c r="V4369" s="6">
        <v>0.3125</v>
      </c>
      <c r="W4369" t="s">
        <v>11579</v>
      </c>
      <c r="X4369">
        <v>2017</v>
      </c>
      <c r="Y4369" s="2">
        <v>9</v>
      </c>
      <c r="Z4369" s="2" t="s">
        <v>11580</v>
      </c>
    </row>
    <row r="4370" spans="1:26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 t="s">
        <v>10955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>
        <v>6</v>
      </c>
      <c r="T4370" s="5">
        <v>0.2</v>
      </c>
      <c r="U4370" s="4">
        <v>6.42</v>
      </c>
      <c r="V4370" s="6">
        <v>0.3125</v>
      </c>
      <c r="W4370" t="s">
        <v>11579</v>
      </c>
      <c r="X4370">
        <v>2017</v>
      </c>
      <c r="Y4370" s="2">
        <v>9</v>
      </c>
      <c r="Z4370" s="2" t="s">
        <v>11580</v>
      </c>
    </row>
    <row r="4371" spans="1:26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 t="s">
        <v>11445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>
        <v>5</v>
      </c>
      <c r="T4371" s="5">
        <v>0</v>
      </c>
      <c r="U4371" s="4">
        <v>50.351999999999997</v>
      </c>
      <c r="V4371" s="6">
        <v>0.47999999999999993</v>
      </c>
      <c r="W4371" t="s">
        <v>11582</v>
      </c>
      <c r="X4371">
        <v>2016</v>
      </c>
      <c r="Y4371" s="2">
        <v>11</v>
      </c>
      <c r="Z4371" s="2" t="s">
        <v>11580</v>
      </c>
    </row>
    <row r="4372" spans="1:26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 t="s">
        <v>11445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4">
        <v>39.68</v>
      </c>
      <c r="S4372">
        <v>2</v>
      </c>
      <c r="T4372" s="5">
        <v>0</v>
      </c>
      <c r="U4372" s="4">
        <v>16.268799999999999</v>
      </c>
      <c r="V4372" s="6">
        <v>0.41</v>
      </c>
      <c r="W4372" t="s">
        <v>11582</v>
      </c>
      <c r="X4372">
        <v>2016</v>
      </c>
      <c r="Y4372" s="2">
        <v>11</v>
      </c>
      <c r="Z4372" s="2" t="s">
        <v>11580</v>
      </c>
    </row>
    <row r="4373" spans="1:26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 t="s">
        <v>11445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4">
        <v>51.75</v>
      </c>
      <c r="S4373">
        <v>5</v>
      </c>
      <c r="T4373" s="5">
        <v>0</v>
      </c>
      <c r="U4373" s="4">
        <v>24.84</v>
      </c>
      <c r="V4373" s="6">
        <v>0.48</v>
      </c>
      <c r="W4373" t="s">
        <v>11582</v>
      </c>
      <c r="X4373">
        <v>2016</v>
      </c>
      <c r="Y4373" s="2">
        <v>11</v>
      </c>
      <c r="Z4373" s="2" t="s">
        <v>11580</v>
      </c>
    </row>
    <row r="4374" spans="1:26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 t="s">
        <v>11468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>
        <v>2</v>
      </c>
      <c r="T4374" s="5">
        <v>0</v>
      </c>
      <c r="U4374" s="4">
        <v>5.4896000000000003</v>
      </c>
      <c r="V4374" s="6">
        <v>0.47000000000000003</v>
      </c>
      <c r="W4374" t="s">
        <v>11582</v>
      </c>
      <c r="X4374">
        <v>2017</v>
      </c>
      <c r="Y4374" s="2">
        <v>7</v>
      </c>
      <c r="Z4374" s="2" t="s">
        <v>11580</v>
      </c>
    </row>
    <row r="4375" spans="1:26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 t="s">
        <v>11468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4">
        <v>159.75</v>
      </c>
      <c r="S4375">
        <v>5</v>
      </c>
      <c r="T4375" s="5">
        <v>0</v>
      </c>
      <c r="U4375" s="4">
        <v>11.182499999999999</v>
      </c>
      <c r="V4375" s="6">
        <v>6.9999999999999993E-2</v>
      </c>
      <c r="W4375" t="s">
        <v>11582</v>
      </c>
      <c r="X4375">
        <v>2017</v>
      </c>
      <c r="Y4375" s="2">
        <v>7</v>
      </c>
      <c r="Z4375" s="2" t="s">
        <v>11580</v>
      </c>
    </row>
    <row r="4376" spans="1:26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 t="s">
        <v>10972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4">
        <v>103.968</v>
      </c>
      <c r="S4376">
        <v>6</v>
      </c>
      <c r="T4376" s="5">
        <v>0.2</v>
      </c>
      <c r="U4376" s="4">
        <v>16.8948</v>
      </c>
      <c r="V4376" s="6">
        <v>0.16250000000000001</v>
      </c>
      <c r="W4376" t="s">
        <v>11579</v>
      </c>
      <c r="X4376">
        <v>2016</v>
      </c>
      <c r="Y4376" s="2">
        <v>11</v>
      </c>
      <c r="Z4376" s="2" t="s">
        <v>11580</v>
      </c>
    </row>
    <row r="4377" spans="1:26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 t="s">
        <v>11469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>
        <v>5</v>
      </c>
      <c r="T4377" s="5">
        <v>0</v>
      </c>
      <c r="U4377" s="4">
        <v>63.682499999999997</v>
      </c>
      <c r="V4377" s="6">
        <v>0.21</v>
      </c>
      <c r="W4377" t="s">
        <v>11582</v>
      </c>
      <c r="X4377">
        <v>2014</v>
      </c>
      <c r="Y4377" s="2">
        <v>4</v>
      </c>
      <c r="Z4377" s="2" t="s">
        <v>11580</v>
      </c>
    </row>
    <row r="4378" spans="1:26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 t="s">
        <v>11469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4">
        <v>270.72000000000003</v>
      </c>
      <c r="S4378">
        <v>3</v>
      </c>
      <c r="T4378" s="5">
        <v>0</v>
      </c>
      <c r="U4378" s="4">
        <v>78.508799999999994</v>
      </c>
      <c r="V4378" s="6">
        <v>0.28999999999999992</v>
      </c>
      <c r="W4378" t="s">
        <v>11582</v>
      </c>
      <c r="X4378">
        <v>2014</v>
      </c>
      <c r="Y4378" s="2">
        <v>4</v>
      </c>
      <c r="Z4378" s="2" t="s">
        <v>11580</v>
      </c>
    </row>
    <row r="4379" spans="1:26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 t="s">
        <v>11469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>
        <v>5</v>
      </c>
      <c r="T4379" s="5">
        <v>0.2</v>
      </c>
      <c r="U4379" s="4">
        <v>148.70400000000001</v>
      </c>
      <c r="V4379" s="6">
        <v>0.1</v>
      </c>
      <c r="W4379" t="s">
        <v>11579</v>
      </c>
      <c r="X4379">
        <v>2014</v>
      </c>
      <c r="Y4379" s="2">
        <v>4</v>
      </c>
      <c r="Z4379" s="2" t="s">
        <v>11580</v>
      </c>
    </row>
    <row r="4380" spans="1:26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 t="s">
        <v>11207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>
        <v>2</v>
      </c>
      <c r="T4380" s="5">
        <v>0</v>
      </c>
      <c r="U4380" s="4">
        <v>8.2156000000000002</v>
      </c>
      <c r="V4380" s="6">
        <v>0.47000000000000003</v>
      </c>
      <c r="W4380" t="s">
        <v>11582</v>
      </c>
      <c r="X4380">
        <v>2015</v>
      </c>
      <c r="Y4380" s="2">
        <v>11</v>
      </c>
      <c r="Z4380" s="2" t="s">
        <v>11580</v>
      </c>
    </row>
    <row r="4381" spans="1:26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 t="s">
        <v>11207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>
        <v>2</v>
      </c>
      <c r="T4381" s="5">
        <v>0</v>
      </c>
      <c r="U4381" s="4">
        <v>32.345999999999997</v>
      </c>
      <c r="V4381" s="6">
        <v>0.44999999999999996</v>
      </c>
      <c r="W4381" t="s">
        <v>11582</v>
      </c>
      <c r="X4381">
        <v>2015</v>
      </c>
      <c r="Y4381" s="2">
        <v>11</v>
      </c>
      <c r="Z4381" s="2" t="s">
        <v>11580</v>
      </c>
    </row>
    <row r="4382" spans="1:26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 t="s">
        <v>11034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>
        <v>3</v>
      </c>
      <c r="T4382" s="5">
        <v>0</v>
      </c>
      <c r="U4382" s="4">
        <v>16.3215</v>
      </c>
      <c r="V4382" s="6">
        <v>0.27</v>
      </c>
      <c r="W4382" t="s">
        <v>11582</v>
      </c>
      <c r="X4382">
        <v>2015</v>
      </c>
      <c r="Y4382" s="2">
        <v>10</v>
      </c>
      <c r="Z4382" s="2" t="s">
        <v>11580</v>
      </c>
    </row>
    <row r="4383" spans="1:26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 t="s">
        <v>11034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>
        <v>3</v>
      </c>
      <c r="T4383" s="5">
        <v>0.2</v>
      </c>
      <c r="U4383" s="4">
        <v>-31.646999999999998</v>
      </c>
      <c r="V4383" s="6">
        <v>-0.125</v>
      </c>
      <c r="W4383" t="s">
        <v>11579</v>
      </c>
      <c r="X4383">
        <v>2015</v>
      </c>
      <c r="Y4383" s="2">
        <v>10</v>
      </c>
      <c r="Z4383" s="2" t="s">
        <v>11584</v>
      </c>
    </row>
    <row r="4384" spans="1:26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 t="s">
        <v>11024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>
        <v>5</v>
      </c>
      <c r="T4384" s="5">
        <v>0.8</v>
      </c>
      <c r="U4384" s="4">
        <v>-4.4640000000000004</v>
      </c>
      <c r="V4384" s="6">
        <v>-1.5500000000000003</v>
      </c>
      <c r="W4384" t="s">
        <v>11583</v>
      </c>
      <c r="X4384">
        <v>2015</v>
      </c>
      <c r="Y4384" s="2">
        <v>7</v>
      </c>
      <c r="Z4384" s="2" t="s">
        <v>11584</v>
      </c>
    </row>
    <row r="4385" spans="1:26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 t="s">
        <v>11024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4">
        <v>384.94400000000002</v>
      </c>
      <c r="S4385">
        <v>4</v>
      </c>
      <c r="T4385" s="5">
        <v>0.3</v>
      </c>
      <c r="U4385" s="4">
        <v>-126.4816</v>
      </c>
      <c r="V4385" s="6">
        <v>-0.32857142857142857</v>
      </c>
      <c r="W4385" t="s">
        <v>11585</v>
      </c>
      <c r="X4385">
        <v>2015</v>
      </c>
      <c r="Y4385" s="2">
        <v>7</v>
      </c>
      <c r="Z4385" s="2" t="s">
        <v>11584</v>
      </c>
    </row>
    <row r="4386" spans="1:26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 t="s">
        <v>11024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>
        <v>2</v>
      </c>
      <c r="T4386" s="5">
        <v>0.2</v>
      </c>
      <c r="U4386" s="4">
        <v>13.438599999999999</v>
      </c>
      <c r="V4386" s="6">
        <v>8.7499999999999994E-2</v>
      </c>
      <c r="W4386" t="s">
        <v>11579</v>
      </c>
      <c r="X4386">
        <v>2015</v>
      </c>
      <c r="Y4386" s="2">
        <v>7</v>
      </c>
      <c r="Z4386" s="2" t="s">
        <v>11580</v>
      </c>
    </row>
    <row r="4387" spans="1:26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 t="s">
        <v>11024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>
        <v>5</v>
      </c>
      <c r="T4387" s="5">
        <v>0.3</v>
      </c>
      <c r="U4387" s="4">
        <v>-52.195999999999998</v>
      </c>
      <c r="V4387" s="6">
        <v>-5.7142857142857141E-2</v>
      </c>
      <c r="W4387" t="s">
        <v>11585</v>
      </c>
      <c r="X4387">
        <v>2015</v>
      </c>
      <c r="Y4387" s="2">
        <v>7</v>
      </c>
      <c r="Z4387" s="2" t="s">
        <v>11584</v>
      </c>
    </row>
    <row r="4388" spans="1:26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 t="s">
        <v>11000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4">
        <v>43.92</v>
      </c>
      <c r="S4388">
        <v>4</v>
      </c>
      <c r="T4388" s="5">
        <v>0</v>
      </c>
      <c r="U4388" s="4">
        <v>11.8584</v>
      </c>
      <c r="V4388" s="6">
        <v>0.26999999999999996</v>
      </c>
      <c r="W4388" t="s">
        <v>11582</v>
      </c>
      <c r="X4388">
        <v>2016</v>
      </c>
      <c r="Y4388" s="2">
        <v>10</v>
      </c>
      <c r="Z4388" s="2" t="s">
        <v>11580</v>
      </c>
    </row>
    <row r="4389" spans="1:26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 t="s">
        <v>11000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>
        <v>3</v>
      </c>
      <c r="T4389" s="5">
        <v>0.2</v>
      </c>
      <c r="U4389" s="4">
        <v>7.8224999999999998</v>
      </c>
      <c r="V4389" s="6">
        <v>0.3125</v>
      </c>
      <c r="W4389" t="s">
        <v>11579</v>
      </c>
      <c r="X4389">
        <v>2016</v>
      </c>
      <c r="Y4389" s="2">
        <v>10</v>
      </c>
      <c r="Z4389" s="2" t="s">
        <v>11580</v>
      </c>
    </row>
    <row r="4390" spans="1:26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 t="s">
        <v>11029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>
        <v>7</v>
      </c>
      <c r="T4390" s="5">
        <v>0</v>
      </c>
      <c r="U4390" s="4">
        <v>22.444800000000001</v>
      </c>
      <c r="V4390" s="6">
        <v>0.48000000000000004</v>
      </c>
      <c r="W4390" t="s">
        <v>11582</v>
      </c>
      <c r="X4390">
        <v>2017</v>
      </c>
      <c r="Y4390" s="2">
        <v>11</v>
      </c>
      <c r="Z4390" s="2" t="s">
        <v>11580</v>
      </c>
    </row>
    <row r="4391" spans="1:26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 t="s">
        <v>11029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>
        <v>2</v>
      </c>
      <c r="T4391" s="5">
        <v>0.2</v>
      </c>
      <c r="U4391" s="4">
        <v>-25.2956</v>
      </c>
      <c r="V4391" s="6">
        <v>-0.13750000000000001</v>
      </c>
      <c r="W4391" t="s">
        <v>11579</v>
      </c>
      <c r="X4391">
        <v>2017</v>
      </c>
      <c r="Y4391" s="2">
        <v>11</v>
      </c>
      <c r="Z4391" s="2" t="s">
        <v>11584</v>
      </c>
    </row>
    <row r="4392" spans="1:26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 t="s">
        <v>11029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4">
        <v>1259.97</v>
      </c>
      <c r="S4392">
        <v>3</v>
      </c>
      <c r="T4392" s="5">
        <v>0</v>
      </c>
      <c r="U4392" s="4">
        <v>327.59219999999999</v>
      </c>
      <c r="V4392" s="6">
        <v>0.26</v>
      </c>
      <c r="W4392" t="s">
        <v>11582</v>
      </c>
      <c r="X4392">
        <v>2017</v>
      </c>
      <c r="Y4392" s="2">
        <v>11</v>
      </c>
      <c r="Z4392" s="2" t="s">
        <v>11580</v>
      </c>
    </row>
    <row r="4393" spans="1:26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 t="s">
        <v>11029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>
        <v>3</v>
      </c>
      <c r="T4393" s="5">
        <v>0</v>
      </c>
      <c r="U4393" s="4">
        <v>19.311599999999999</v>
      </c>
      <c r="V4393" s="6">
        <v>0.27999999999999997</v>
      </c>
      <c r="W4393" t="s">
        <v>11582</v>
      </c>
      <c r="X4393">
        <v>2017</v>
      </c>
      <c r="Y4393" s="2">
        <v>11</v>
      </c>
      <c r="Z4393" s="2" t="s">
        <v>11580</v>
      </c>
    </row>
    <row r="4394" spans="1:26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 t="s">
        <v>10970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>
        <v>2</v>
      </c>
      <c r="T4394" s="5">
        <v>0.2</v>
      </c>
      <c r="U4394" s="4">
        <v>6.1571999999999996</v>
      </c>
      <c r="V4394" s="6">
        <v>8.7499999999999994E-2</v>
      </c>
      <c r="W4394" t="s">
        <v>11579</v>
      </c>
      <c r="X4394">
        <v>2016</v>
      </c>
      <c r="Y4394" s="2">
        <v>9</v>
      </c>
      <c r="Z4394" s="2" t="s">
        <v>11580</v>
      </c>
    </row>
    <row r="4395" spans="1:26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 t="s">
        <v>10970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>
        <v>5</v>
      </c>
      <c r="T4395" s="5">
        <v>0.2</v>
      </c>
      <c r="U4395" s="4">
        <v>21.735499999999998</v>
      </c>
      <c r="V4395" s="6">
        <v>0.36249999999999999</v>
      </c>
      <c r="W4395" t="s">
        <v>11579</v>
      </c>
      <c r="X4395">
        <v>2016</v>
      </c>
      <c r="Y4395" s="2">
        <v>9</v>
      </c>
      <c r="Z4395" s="2" t="s">
        <v>11580</v>
      </c>
    </row>
    <row r="4396" spans="1:26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 t="s">
        <v>11004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>
        <v>1</v>
      </c>
      <c r="T4396" s="5">
        <v>0.2</v>
      </c>
      <c r="U4396" s="4">
        <v>-5.1967999999999996</v>
      </c>
      <c r="V4396" s="6">
        <v>-0.19999999999999998</v>
      </c>
      <c r="W4396" t="s">
        <v>11579</v>
      </c>
      <c r="X4396">
        <v>2014</v>
      </c>
      <c r="Y4396" s="2">
        <v>7</v>
      </c>
      <c r="Z4396" s="2" t="s">
        <v>11584</v>
      </c>
    </row>
    <row r="4397" spans="1:26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 t="s">
        <v>11004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>
        <v>3</v>
      </c>
      <c r="T4397" s="5">
        <v>0.7</v>
      </c>
      <c r="U4397" s="4">
        <v>-21.888000000000002</v>
      </c>
      <c r="V4397" s="6">
        <v>-0.8</v>
      </c>
      <c r="W4397" t="s">
        <v>11583</v>
      </c>
      <c r="X4397">
        <v>2014</v>
      </c>
      <c r="Y4397" s="2">
        <v>7</v>
      </c>
      <c r="Z4397" s="2" t="s">
        <v>11584</v>
      </c>
    </row>
    <row r="4398" spans="1:26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 t="s">
        <v>11056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>
        <v>2</v>
      </c>
      <c r="T4398" s="5">
        <v>0.2</v>
      </c>
      <c r="U4398" s="4">
        <v>27.103200000000001</v>
      </c>
      <c r="V4398" s="6">
        <v>7.5000000000000011E-2</v>
      </c>
      <c r="W4398" t="s">
        <v>11579</v>
      </c>
      <c r="X4398">
        <v>2016</v>
      </c>
      <c r="Y4398" s="2">
        <v>11</v>
      </c>
      <c r="Z4398" s="2" t="s">
        <v>11580</v>
      </c>
    </row>
    <row r="4399" spans="1:26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 t="s">
        <v>10998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>
        <v>2</v>
      </c>
      <c r="T4399" s="5">
        <v>0.3</v>
      </c>
      <c r="U4399" s="4">
        <v>-46.736199999999997</v>
      </c>
      <c r="V4399" s="6">
        <v>-0.27142857142857141</v>
      </c>
      <c r="W4399" t="s">
        <v>11585</v>
      </c>
      <c r="X4399">
        <v>2014</v>
      </c>
      <c r="Y4399" s="2">
        <v>7</v>
      </c>
      <c r="Z4399" s="2" t="s">
        <v>11584</v>
      </c>
    </row>
    <row r="4400" spans="1:26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 t="s">
        <v>10998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>
        <v>2</v>
      </c>
      <c r="T4400" s="5">
        <v>0.2</v>
      </c>
      <c r="U4400" s="4">
        <v>12.0764</v>
      </c>
      <c r="V4400" s="6">
        <v>0.17500000000000002</v>
      </c>
      <c r="W4400" t="s">
        <v>11579</v>
      </c>
      <c r="X4400">
        <v>2014</v>
      </c>
      <c r="Y4400" s="2">
        <v>7</v>
      </c>
      <c r="Z4400" s="2" t="s">
        <v>11580</v>
      </c>
    </row>
    <row r="4401" spans="1:26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 t="s">
        <v>11302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>
        <v>5</v>
      </c>
      <c r="T4401" s="5">
        <v>0</v>
      </c>
      <c r="U4401" s="4">
        <v>89.954999999999998</v>
      </c>
      <c r="V4401" s="6">
        <v>0.44999999999999996</v>
      </c>
      <c r="W4401" t="s">
        <v>11582</v>
      </c>
      <c r="X4401">
        <v>2016</v>
      </c>
      <c r="Y4401" s="2">
        <v>3</v>
      </c>
      <c r="Z4401" s="2" t="s">
        <v>11580</v>
      </c>
    </row>
    <row r="4402" spans="1:26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 t="s">
        <v>11302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>
        <v>3</v>
      </c>
      <c r="T4402" s="5">
        <v>0</v>
      </c>
      <c r="U4402" s="4">
        <v>297.64350000000002</v>
      </c>
      <c r="V4402" s="6">
        <v>0.33</v>
      </c>
      <c r="W4402" t="s">
        <v>11582</v>
      </c>
      <c r="X4402">
        <v>2016</v>
      </c>
      <c r="Y4402" s="2">
        <v>3</v>
      </c>
      <c r="Z4402" s="2" t="s">
        <v>11580</v>
      </c>
    </row>
    <row r="4403" spans="1:26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 t="s">
        <v>11302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>
        <v>5</v>
      </c>
      <c r="T4403" s="5">
        <v>0</v>
      </c>
      <c r="U4403" s="4">
        <v>252.59</v>
      </c>
      <c r="V4403" s="6">
        <v>0.26</v>
      </c>
      <c r="W4403" t="s">
        <v>11582</v>
      </c>
      <c r="X4403">
        <v>2016</v>
      </c>
      <c r="Y4403" s="2">
        <v>3</v>
      </c>
      <c r="Z4403" s="2" t="s">
        <v>11580</v>
      </c>
    </row>
    <row r="4404" spans="1:26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 t="s">
        <v>11072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4">
        <v>11.327999999999999</v>
      </c>
      <c r="S4404">
        <v>2</v>
      </c>
      <c r="T4404" s="5">
        <v>0.2</v>
      </c>
      <c r="U4404" s="4">
        <v>2.5488</v>
      </c>
      <c r="V4404" s="6">
        <v>0.22500000000000001</v>
      </c>
      <c r="W4404" t="s">
        <v>11579</v>
      </c>
      <c r="X4404">
        <v>2016</v>
      </c>
      <c r="Y4404" s="2">
        <v>12</v>
      </c>
      <c r="Z4404" s="2" t="s">
        <v>11580</v>
      </c>
    </row>
    <row r="4405" spans="1:26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 t="s">
        <v>10949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4">
        <v>21.24</v>
      </c>
      <c r="S4405">
        <v>3</v>
      </c>
      <c r="T4405" s="5">
        <v>0</v>
      </c>
      <c r="U4405" s="4">
        <v>8.0711999999999993</v>
      </c>
      <c r="V4405" s="6">
        <v>0.38</v>
      </c>
      <c r="W4405" t="s">
        <v>11582</v>
      </c>
      <c r="X4405">
        <v>2014</v>
      </c>
      <c r="Y4405" s="2">
        <v>9</v>
      </c>
      <c r="Z4405" s="2" t="s">
        <v>11580</v>
      </c>
    </row>
    <row r="4406" spans="1:26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 t="s">
        <v>10967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>
        <v>3</v>
      </c>
      <c r="T4406" s="5">
        <v>0.2</v>
      </c>
      <c r="U4406" s="4">
        <v>2.1749999999999998</v>
      </c>
      <c r="V4406" s="6">
        <v>6.25E-2</v>
      </c>
      <c r="W4406" t="s">
        <v>11579</v>
      </c>
      <c r="X4406">
        <v>2015</v>
      </c>
      <c r="Y4406" s="2">
        <v>7</v>
      </c>
      <c r="Z4406" s="2" t="s">
        <v>11580</v>
      </c>
    </row>
    <row r="4407" spans="1:26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 t="s">
        <v>10967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>
        <v>3</v>
      </c>
      <c r="T4407" s="5">
        <v>0.2</v>
      </c>
      <c r="U4407" s="4">
        <v>-2.4359999999999999</v>
      </c>
      <c r="V4407" s="6">
        <v>-6.25E-2</v>
      </c>
      <c r="W4407" t="s">
        <v>11579</v>
      </c>
      <c r="X4407">
        <v>2015</v>
      </c>
      <c r="Y4407" s="2">
        <v>7</v>
      </c>
      <c r="Z4407" s="2" t="s">
        <v>11584</v>
      </c>
    </row>
    <row r="4408" spans="1:26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 t="s">
        <v>11261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>
        <v>2</v>
      </c>
      <c r="T4408" s="5">
        <v>0</v>
      </c>
      <c r="U4408" s="4">
        <v>4.0860000000000003</v>
      </c>
      <c r="V4408" s="6">
        <v>0.45</v>
      </c>
      <c r="W4408" t="s">
        <v>11582</v>
      </c>
      <c r="X4408">
        <v>2016</v>
      </c>
      <c r="Y4408" s="2">
        <v>11</v>
      </c>
      <c r="Z4408" s="2" t="s">
        <v>11580</v>
      </c>
    </row>
    <row r="4409" spans="1:26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 t="s">
        <v>11261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>
        <v>3</v>
      </c>
      <c r="T4409" s="5">
        <v>0</v>
      </c>
      <c r="U4409" s="4">
        <v>150.98400000000001</v>
      </c>
      <c r="V4409" s="6">
        <v>0.48000000000000004</v>
      </c>
      <c r="W4409" t="s">
        <v>11582</v>
      </c>
      <c r="X4409">
        <v>2016</v>
      </c>
      <c r="Y4409" s="2">
        <v>11</v>
      </c>
      <c r="Z4409" s="2" t="s">
        <v>11580</v>
      </c>
    </row>
    <row r="4410" spans="1:26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 t="s">
        <v>11261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>
        <v>1</v>
      </c>
      <c r="T4410" s="5">
        <v>0</v>
      </c>
      <c r="U4410" s="4">
        <v>2.3077000000000001</v>
      </c>
      <c r="V4410" s="6">
        <v>0.47000000000000003</v>
      </c>
      <c r="W4410" t="s">
        <v>11582</v>
      </c>
      <c r="X4410">
        <v>2016</v>
      </c>
      <c r="Y4410" s="2">
        <v>11</v>
      </c>
      <c r="Z4410" s="2" t="s">
        <v>11580</v>
      </c>
    </row>
    <row r="4411" spans="1:26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 t="s">
        <v>11098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>
        <v>2</v>
      </c>
      <c r="T4411" s="5">
        <v>0</v>
      </c>
      <c r="U4411" s="4">
        <v>2.7166000000000001</v>
      </c>
      <c r="V4411" s="6">
        <v>0.47000000000000003</v>
      </c>
      <c r="W4411" t="s">
        <v>11582</v>
      </c>
      <c r="X4411">
        <v>2014</v>
      </c>
      <c r="Y4411" s="2">
        <v>5</v>
      </c>
      <c r="Z4411" s="2" t="s">
        <v>11580</v>
      </c>
    </row>
    <row r="4412" spans="1:26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 t="s">
        <v>11098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>
        <v>6</v>
      </c>
      <c r="T4412" s="5">
        <v>0</v>
      </c>
      <c r="U4412" s="4">
        <v>30.223199999999999</v>
      </c>
      <c r="V4412" s="6">
        <v>0.27999999999999997</v>
      </c>
      <c r="W4412" t="s">
        <v>11582</v>
      </c>
      <c r="X4412">
        <v>2014</v>
      </c>
      <c r="Y4412" s="2">
        <v>5</v>
      </c>
      <c r="Z4412" s="2" t="s">
        <v>11580</v>
      </c>
    </row>
    <row r="4413" spans="1:26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 t="s">
        <v>10978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>
        <v>3</v>
      </c>
      <c r="T4413" s="5">
        <v>0</v>
      </c>
      <c r="U4413" s="4">
        <v>9.0389999999999997</v>
      </c>
      <c r="V4413" s="6">
        <v>0.46</v>
      </c>
      <c r="W4413" t="s">
        <v>11582</v>
      </c>
      <c r="X4413">
        <v>2014</v>
      </c>
      <c r="Y4413" s="2">
        <v>6</v>
      </c>
      <c r="Z4413" s="2" t="s">
        <v>11580</v>
      </c>
    </row>
    <row r="4414" spans="1:26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 t="s">
        <v>10978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>
        <v>3</v>
      </c>
      <c r="T4414" s="5">
        <v>0</v>
      </c>
      <c r="U4414" s="4">
        <v>160.6722</v>
      </c>
      <c r="V4414" s="6">
        <v>0.26</v>
      </c>
      <c r="W4414" t="s">
        <v>11582</v>
      </c>
      <c r="X4414">
        <v>2014</v>
      </c>
      <c r="Y4414" s="2">
        <v>6</v>
      </c>
      <c r="Z4414" s="2" t="s">
        <v>11580</v>
      </c>
    </row>
    <row r="4415" spans="1:26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 t="s">
        <v>10978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>
        <v>3</v>
      </c>
      <c r="T4415" s="5">
        <v>0</v>
      </c>
      <c r="U4415" s="4">
        <v>26.864999999999998</v>
      </c>
      <c r="V4415" s="6">
        <v>0.44999999999999996</v>
      </c>
      <c r="W4415" t="s">
        <v>11582</v>
      </c>
      <c r="X4415">
        <v>2014</v>
      </c>
      <c r="Y4415" s="2">
        <v>6</v>
      </c>
      <c r="Z4415" s="2" t="s">
        <v>11580</v>
      </c>
    </row>
    <row r="4416" spans="1:26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 t="s">
        <v>11141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>
        <v>1</v>
      </c>
      <c r="T4416" s="5">
        <v>0</v>
      </c>
      <c r="U4416" s="4">
        <v>182.3553</v>
      </c>
      <c r="V4416" s="6">
        <v>0.47</v>
      </c>
      <c r="W4416" t="s">
        <v>11582</v>
      </c>
      <c r="X4416">
        <v>2017</v>
      </c>
      <c r="Y4416" s="2">
        <v>8</v>
      </c>
      <c r="Z4416" s="2" t="s">
        <v>11580</v>
      </c>
    </row>
    <row r="4417" spans="1:26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 t="s">
        <v>11000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>
        <v>2</v>
      </c>
      <c r="T4417" s="5">
        <v>0.2</v>
      </c>
      <c r="U4417" s="4">
        <v>71.989999999999995</v>
      </c>
      <c r="V4417" s="6">
        <v>0.125</v>
      </c>
      <c r="W4417" t="s">
        <v>11579</v>
      </c>
      <c r="X4417">
        <v>2014</v>
      </c>
      <c r="Y4417" s="2">
        <v>11</v>
      </c>
      <c r="Z4417" s="2" t="s">
        <v>11580</v>
      </c>
    </row>
    <row r="4418" spans="1:26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 t="s">
        <v>11000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>
        <v>5</v>
      </c>
      <c r="T4418" s="5">
        <v>0</v>
      </c>
      <c r="U4418" s="4">
        <v>15.2</v>
      </c>
      <c r="V4418" s="6">
        <v>0.5</v>
      </c>
      <c r="W4418" t="s">
        <v>11582</v>
      </c>
      <c r="X4418">
        <v>2014</v>
      </c>
      <c r="Y4418" s="2">
        <v>11</v>
      </c>
      <c r="Z4418" s="2" t="s">
        <v>11580</v>
      </c>
    </row>
    <row r="4419" spans="1:26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 t="s">
        <v>11286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>
        <v>8</v>
      </c>
      <c r="T4419" s="5">
        <v>0</v>
      </c>
      <c r="U4419" s="4">
        <v>219.99039999999999</v>
      </c>
      <c r="V4419" s="6">
        <v>0.45999999999999996</v>
      </c>
      <c r="W4419" t="s">
        <v>11582</v>
      </c>
      <c r="X4419">
        <v>2017</v>
      </c>
      <c r="Y4419" s="2">
        <v>4</v>
      </c>
      <c r="Z4419" s="2" t="s">
        <v>11580</v>
      </c>
    </row>
    <row r="4420" spans="1:26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 t="s">
        <v>11094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>
        <v>3</v>
      </c>
      <c r="T4420" s="5">
        <v>0.2</v>
      </c>
      <c r="U4420" s="4">
        <v>-21.470400000000001</v>
      </c>
      <c r="V4420" s="6">
        <v>-0.1125</v>
      </c>
      <c r="W4420" t="s">
        <v>11579</v>
      </c>
      <c r="X4420">
        <v>2014</v>
      </c>
      <c r="Y4420" s="2">
        <v>12</v>
      </c>
      <c r="Z4420" s="2" t="s">
        <v>11584</v>
      </c>
    </row>
    <row r="4421" spans="1:26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 t="s">
        <v>10981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>
        <v>4</v>
      </c>
      <c r="T4421" s="5">
        <v>0.7</v>
      </c>
      <c r="U4421" s="4">
        <v>-4.0216000000000003</v>
      </c>
      <c r="V4421" s="6">
        <v>-0.73333333333333339</v>
      </c>
      <c r="W4421" t="s">
        <v>11583</v>
      </c>
      <c r="X4421">
        <v>2014</v>
      </c>
      <c r="Y4421" s="2">
        <v>12</v>
      </c>
      <c r="Z4421" s="2" t="s">
        <v>11584</v>
      </c>
    </row>
    <row r="4422" spans="1:26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 t="s">
        <v>10950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>
        <v>5</v>
      </c>
      <c r="T4422" s="5">
        <v>0.2</v>
      </c>
      <c r="U4422" s="4">
        <v>3.069</v>
      </c>
      <c r="V4422" s="6">
        <v>7.4999999999999997E-2</v>
      </c>
      <c r="W4422" t="s">
        <v>11579</v>
      </c>
      <c r="X4422">
        <v>2015</v>
      </c>
      <c r="Y4422" s="2">
        <v>11</v>
      </c>
      <c r="Z4422" s="2" t="s">
        <v>11580</v>
      </c>
    </row>
    <row r="4423" spans="1:26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 t="s">
        <v>11470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>
        <v>3</v>
      </c>
      <c r="T4423" s="5">
        <v>0.2</v>
      </c>
      <c r="U4423" s="4">
        <v>2.3328000000000002</v>
      </c>
      <c r="V4423" s="6">
        <v>0.15000000000000002</v>
      </c>
      <c r="W4423" t="s">
        <v>11579</v>
      </c>
      <c r="X4423">
        <v>2014</v>
      </c>
      <c r="Y4423" s="2">
        <v>3</v>
      </c>
      <c r="Z4423" s="2" t="s">
        <v>11580</v>
      </c>
    </row>
    <row r="4424" spans="1:26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 t="s">
        <v>11471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>
        <v>2</v>
      </c>
      <c r="T4424" s="5">
        <v>0</v>
      </c>
      <c r="U4424" s="4">
        <v>4.4824000000000002</v>
      </c>
      <c r="V4424" s="6">
        <v>0.26</v>
      </c>
      <c r="W4424" t="s">
        <v>11582</v>
      </c>
      <c r="X4424">
        <v>2017</v>
      </c>
      <c r="Y4424" s="2">
        <v>5</v>
      </c>
      <c r="Z4424" s="2" t="s">
        <v>11580</v>
      </c>
    </row>
    <row r="4425" spans="1:26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 t="s">
        <v>11471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4">
        <v>302.94</v>
      </c>
      <c r="S4425">
        <v>3</v>
      </c>
      <c r="T4425" s="5">
        <v>0</v>
      </c>
      <c r="U4425" s="4">
        <v>75.734999999999999</v>
      </c>
      <c r="V4425" s="6">
        <v>0.25</v>
      </c>
      <c r="W4425" t="s">
        <v>11582</v>
      </c>
      <c r="X4425">
        <v>2017</v>
      </c>
      <c r="Y4425" s="2">
        <v>5</v>
      </c>
      <c r="Z4425" s="2" t="s">
        <v>11580</v>
      </c>
    </row>
    <row r="4426" spans="1:26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 t="s">
        <v>11471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>
        <v>5</v>
      </c>
      <c r="T4426" s="5">
        <v>0</v>
      </c>
      <c r="U4426" s="4">
        <v>15.637499999999999</v>
      </c>
      <c r="V4426" s="6">
        <v>0.44999999999999996</v>
      </c>
      <c r="W4426" t="s">
        <v>11582</v>
      </c>
      <c r="X4426">
        <v>2017</v>
      </c>
      <c r="Y4426" s="2">
        <v>5</v>
      </c>
      <c r="Z4426" s="2" t="s">
        <v>11580</v>
      </c>
    </row>
    <row r="4427" spans="1:26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 t="s">
        <v>11471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>
        <v>6</v>
      </c>
      <c r="T4427" s="5">
        <v>0</v>
      </c>
      <c r="U4427" s="4">
        <v>54.691200000000002</v>
      </c>
      <c r="V4427" s="6">
        <v>0.48000000000000004</v>
      </c>
      <c r="W4427" t="s">
        <v>11582</v>
      </c>
      <c r="X4427">
        <v>2017</v>
      </c>
      <c r="Y4427" s="2">
        <v>5</v>
      </c>
      <c r="Z4427" s="2" t="s">
        <v>11580</v>
      </c>
    </row>
    <row r="4428" spans="1:26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 t="s">
        <v>11471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4">
        <v>55.98</v>
      </c>
      <c r="S4428">
        <v>2</v>
      </c>
      <c r="T4428" s="5">
        <v>0</v>
      </c>
      <c r="U4428" s="4">
        <v>15.6744</v>
      </c>
      <c r="V4428" s="6">
        <v>0.28000000000000003</v>
      </c>
      <c r="W4428" t="s">
        <v>11582</v>
      </c>
      <c r="X4428">
        <v>2017</v>
      </c>
      <c r="Y4428" s="2">
        <v>5</v>
      </c>
      <c r="Z4428" s="2" t="s">
        <v>11580</v>
      </c>
    </row>
    <row r="4429" spans="1:26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 t="s">
        <v>11090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>
        <v>3</v>
      </c>
      <c r="T4429" s="5">
        <v>0</v>
      </c>
      <c r="U4429" s="4">
        <v>12.231</v>
      </c>
      <c r="V4429" s="6">
        <v>0.45</v>
      </c>
      <c r="W4429" t="s">
        <v>11582</v>
      </c>
      <c r="X4429">
        <v>2017</v>
      </c>
      <c r="Y4429" s="2">
        <v>9</v>
      </c>
      <c r="Z4429" s="2" t="s">
        <v>11580</v>
      </c>
    </row>
    <row r="4430" spans="1:26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 t="s">
        <v>11361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4">
        <v>1805.88</v>
      </c>
      <c r="S4430">
        <v>6</v>
      </c>
      <c r="T4430" s="5">
        <v>0</v>
      </c>
      <c r="U4430" s="4">
        <v>523.70519999999999</v>
      </c>
      <c r="V4430" s="6">
        <v>0.28999999999999998</v>
      </c>
      <c r="W4430" t="s">
        <v>11582</v>
      </c>
      <c r="X4430">
        <v>2017</v>
      </c>
      <c r="Y4430" s="2">
        <v>3</v>
      </c>
      <c r="Z4430" s="2" t="s">
        <v>11580</v>
      </c>
    </row>
    <row r="4431" spans="1:26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 t="s">
        <v>11420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4">
        <v>70.95</v>
      </c>
      <c r="S4431">
        <v>3</v>
      </c>
      <c r="T4431" s="5">
        <v>0</v>
      </c>
      <c r="U4431" s="4">
        <v>18.446999999999999</v>
      </c>
      <c r="V4431" s="6">
        <v>0.25999999999999995</v>
      </c>
      <c r="W4431" t="s">
        <v>11582</v>
      </c>
      <c r="X4431">
        <v>2017</v>
      </c>
      <c r="Y4431" s="2">
        <v>9</v>
      </c>
      <c r="Z4431" s="2" t="s">
        <v>11580</v>
      </c>
    </row>
    <row r="4432" spans="1:26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 t="s">
        <v>11207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>
        <v>4</v>
      </c>
      <c r="T4432" s="5">
        <v>0</v>
      </c>
      <c r="U4432" s="4">
        <v>9.6</v>
      </c>
      <c r="V4432" s="6">
        <v>0.48</v>
      </c>
      <c r="W4432" t="s">
        <v>11582</v>
      </c>
      <c r="X4432">
        <v>2016</v>
      </c>
      <c r="Y4432" s="2">
        <v>11</v>
      </c>
      <c r="Z4432" s="2" t="s">
        <v>11580</v>
      </c>
    </row>
    <row r="4433" spans="1:26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 t="s">
        <v>11207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4">
        <v>7.98</v>
      </c>
      <c r="S4433">
        <v>3</v>
      </c>
      <c r="T4433" s="5">
        <v>0</v>
      </c>
      <c r="U4433" s="4">
        <v>2.0748000000000002</v>
      </c>
      <c r="V4433" s="6">
        <v>0.26</v>
      </c>
      <c r="W4433" t="s">
        <v>11582</v>
      </c>
      <c r="X4433">
        <v>2016</v>
      </c>
      <c r="Y4433" s="2">
        <v>11</v>
      </c>
      <c r="Z4433" s="2" t="s">
        <v>11580</v>
      </c>
    </row>
    <row r="4434" spans="1:26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 t="s">
        <v>11207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>
        <v>5</v>
      </c>
      <c r="T4434" s="5">
        <v>0</v>
      </c>
      <c r="U4434" s="4">
        <v>9.1579999999999995</v>
      </c>
      <c r="V4434" s="6">
        <v>0.37999999999999995</v>
      </c>
      <c r="W4434" t="s">
        <v>11582</v>
      </c>
      <c r="X4434">
        <v>2016</v>
      </c>
      <c r="Y4434" s="2">
        <v>11</v>
      </c>
      <c r="Z4434" s="2" t="s">
        <v>11580</v>
      </c>
    </row>
    <row r="4435" spans="1:26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 t="s">
        <v>11207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4">
        <v>8.75</v>
      </c>
      <c r="S4435">
        <v>1</v>
      </c>
      <c r="T4435" s="5">
        <v>0</v>
      </c>
      <c r="U4435" s="4">
        <v>2.625</v>
      </c>
      <c r="V4435" s="6">
        <v>0.3</v>
      </c>
      <c r="W4435" t="s">
        <v>11582</v>
      </c>
      <c r="X4435">
        <v>2016</v>
      </c>
      <c r="Y4435" s="2">
        <v>11</v>
      </c>
      <c r="Z4435" s="2" t="s">
        <v>11580</v>
      </c>
    </row>
    <row r="4436" spans="1:26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 t="s">
        <v>11207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4">
        <v>842.94</v>
      </c>
      <c r="S4436">
        <v>3</v>
      </c>
      <c r="T4436" s="5">
        <v>0</v>
      </c>
      <c r="U4436" s="4">
        <v>160.15860000000001</v>
      </c>
      <c r="V4436" s="6">
        <v>0.19</v>
      </c>
      <c r="W4436" t="s">
        <v>11582</v>
      </c>
      <c r="X4436">
        <v>2016</v>
      </c>
      <c r="Y4436" s="2">
        <v>11</v>
      </c>
      <c r="Z4436" s="2" t="s">
        <v>11580</v>
      </c>
    </row>
    <row r="4437" spans="1:26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 t="s">
        <v>11020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>
        <v>1</v>
      </c>
      <c r="T4437" s="5">
        <v>0.8</v>
      </c>
      <c r="U4437" s="4">
        <v>-3.6002999999999998</v>
      </c>
      <c r="V4437" s="6">
        <v>-1.65</v>
      </c>
      <c r="W4437" t="s">
        <v>11583</v>
      </c>
      <c r="X4437">
        <v>2016</v>
      </c>
      <c r="Y4437" s="2">
        <v>5</v>
      </c>
      <c r="Z4437" s="2" t="s">
        <v>11584</v>
      </c>
    </row>
    <row r="4438" spans="1:26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 t="s">
        <v>11020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4">
        <v>27.384</v>
      </c>
      <c r="S4438">
        <v>7</v>
      </c>
      <c r="T4438" s="5">
        <v>0.2</v>
      </c>
      <c r="U4438" s="4">
        <v>2.7383999999999999</v>
      </c>
      <c r="V4438" s="6">
        <v>9.9999999999999992E-2</v>
      </c>
      <c r="W4438" t="s">
        <v>11579</v>
      </c>
      <c r="X4438">
        <v>2016</v>
      </c>
      <c r="Y4438" s="2">
        <v>5</v>
      </c>
      <c r="Z4438" s="2" t="s">
        <v>11580</v>
      </c>
    </row>
    <row r="4439" spans="1:26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 t="s">
        <v>11020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4">
        <v>26.405999999999999</v>
      </c>
      <c r="S4439">
        <v>3</v>
      </c>
      <c r="T4439" s="5">
        <v>0.8</v>
      </c>
      <c r="U4439" s="4">
        <v>-71.296199999999999</v>
      </c>
      <c r="V4439" s="6">
        <v>-2.7</v>
      </c>
      <c r="W4439" t="s">
        <v>11583</v>
      </c>
      <c r="X4439">
        <v>2016</v>
      </c>
      <c r="Y4439" s="2">
        <v>5</v>
      </c>
      <c r="Z4439" s="2" t="s">
        <v>11584</v>
      </c>
    </row>
    <row r="4440" spans="1:26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 t="s">
        <v>11088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>
        <v>2</v>
      </c>
      <c r="T4440" s="5">
        <v>0.2</v>
      </c>
      <c r="U4440" s="4">
        <v>3.6288</v>
      </c>
      <c r="V4440" s="6">
        <v>0.35</v>
      </c>
      <c r="W4440" t="s">
        <v>11579</v>
      </c>
      <c r="X4440">
        <v>2016</v>
      </c>
      <c r="Y4440" s="2">
        <v>12</v>
      </c>
      <c r="Z4440" s="2" t="s">
        <v>11580</v>
      </c>
    </row>
    <row r="4441" spans="1:26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 t="s">
        <v>11088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>
        <v>4</v>
      </c>
      <c r="T4441" s="5">
        <v>0.2</v>
      </c>
      <c r="U4441" s="4">
        <v>7.4</v>
      </c>
      <c r="V4441" s="6">
        <v>0.3125</v>
      </c>
      <c r="W4441" t="s">
        <v>11579</v>
      </c>
      <c r="X4441">
        <v>2016</v>
      </c>
      <c r="Y4441" s="2">
        <v>12</v>
      </c>
      <c r="Z4441" s="2" t="s">
        <v>11580</v>
      </c>
    </row>
    <row r="4442" spans="1:26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 t="s">
        <v>11214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>
        <v>1</v>
      </c>
      <c r="T4442" s="5">
        <v>0</v>
      </c>
      <c r="U4442" s="4">
        <v>36.283499999999997</v>
      </c>
      <c r="V4442" s="6">
        <v>0.32999999999999996</v>
      </c>
      <c r="W4442" t="s">
        <v>11582</v>
      </c>
      <c r="X4442">
        <v>2016</v>
      </c>
      <c r="Y4442" s="2">
        <v>7</v>
      </c>
      <c r="Z4442" s="2" t="s">
        <v>11580</v>
      </c>
    </row>
    <row r="4443" spans="1:26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 t="s">
        <v>11214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4">
        <v>965.85</v>
      </c>
      <c r="S4443">
        <v>5</v>
      </c>
      <c r="T4443" s="5">
        <v>0</v>
      </c>
      <c r="U4443" s="4">
        <v>135.21899999999999</v>
      </c>
      <c r="V4443" s="6">
        <v>0.13999999999999999</v>
      </c>
      <c r="W4443" t="s">
        <v>11582</v>
      </c>
      <c r="X4443">
        <v>2016</v>
      </c>
      <c r="Y4443" s="2">
        <v>7</v>
      </c>
      <c r="Z4443" s="2" t="s">
        <v>11580</v>
      </c>
    </row>
    <row r="4444" spans="1:26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 t="s">
        <v>11214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4">
        <v>29.2</v>
      </c>
      <c r="S4444">
        <v>5</v>
      </c>
      <c r="T4444" s="5">
        <v>0</v>
      </c>
      <c r="U4444" s="4">
        <v>10.512</v>
      </c>
      <c r="V4444" s="6">
        <v>0.36000000000000004</v>
      </c>
      <c r="W4444" t="s">
        <v>11582</v>
      </c>
      <c r="X4444">
        <v>2016</v>
      </c>
      <c r="Y4444" s="2">
        <v>7</v>
      </c>
      <c r="Z4444" s="2" t="s">
        <v>11580</v>
      </c>
    </row>
    <row r="4445" spans="1:26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 t="s">
        <v>11214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>
        <v>5</v>
      </c>
      <c r="T4445" s="5">
        <v>0</v>
      </c>
      <c r="U4445" s="4">
        <v>15.552</v>
      </c>
      <c r="V4445" s="6">
        <v>0.48</v>
      </c>
      <c r="W4445" t="s">
        <v>11582</v>
      </c>
      <c r="X4445">
        <v>2016</v>
      </c>
      <c r="Y4445" s="2">
        <v>7</v>
      </c>
      <c r="Z4445" s="2" t="s">
        <v>11580</v>
      </c>
    </row>
    <row r="4446" spans="1:26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 t="s">
        <v>11451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4">
        <v>78.349999999999994</v>
      </c>
      <c r="S4446">
        <v>5</v>
      </c>
      <c r="T4446" s="5">
        <v>0</v>
      </c>
      <c r="U4446" s="4">
        <v>36.8245</v>
      </c>
      <c r="V4446" s="6">
        <v>0.47000000000000003</v>
      </c>
      <c r="W4446" t="s">
        <v>11582</v>
      </c>
      <c r="X4446">
        <v>2014</v>
      </c>
      <c r="Y4446" s="2">
        <v>11</v>
      </c>
      <c r="Z4446" s="2" t="s">
        <v>11580</v>
      </c>
    </row>
    <row r="4447" spans="1:26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 t="s">
        <v>11451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4">
        <v>31.68</v>
      </c>
      <c r="S4447">
        <v>6</v>
      </c>
      <c r="T4447" s="5">
        <v>0</v>
      </c>
      <c r="U4447" s="4">
        <v>14.256</v>
      </c>
      <c r="V4447" s="6">
        <v>0.45</v>
      </c>
      <c r="W4447" t="s">
        <v>11582</v>
      </c>
      <c r="X4447">
        <v>2014</v>
      </c>
      <c r="Y4447" s="2">
        <v>11</v>
      </c>
      <c r="Z4447" s="2" t="s">
        <v>11580</v>
      </c>
    </row>
    <row r="4448" spans="1:26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 t="s">
        <v>11451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>
        <v>4</v>
      </c>
      <c r="T4448" s="5">
        <v>0</v>
      </c>
      <c r="U4448" s="4">
        <v>14.268800000000001</v>
      </c>
      <c r="V4448" s="6">
        <v>0.49</v>
      </c>
      <c r="W4448" t="s">
        <v>11582</v>
      </c>
      <c r="X4448">
        <v>2014</v>
      </c>
      <c r="Y4448" s="2">
        <v>11</v>
      </c>
      <c r="Z4448" s="2" t="s">
        <v>11580</v>
      </c>
    </row>
    <row r="4449" spans="1:26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 t="s">
        <v>11451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>
        <v>5</v>
      </c>
      <c r="T4449" s="5">
        <v>0</v>
      </c>
      <c r="U4449" s="4">
        <v>42.362499999999997</v>
      </c>
      <c r="V4449" s="6">
        <v>0.25</v>
      </c>
      <c r="W4449" t="s">
        <v>11582</v>
      </c>
      <c r="X4449">
        <v>2014</v>
      </c>
      <c r="Y4449" s="2">
        <v>11</v>
      </c>
      <c r="Z4449" s="2" t="s">
        <v>11580</v>
      </c>
    </row>
    <row r="4450" spans="1:26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 t="s">
        <v>10991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>
        <v>2</v>
      </c>
      <c r="T4450" s="5">
        <v>0</v>
      </c>
      <c r="U4450" s="4">
        <v>4.0191999999999997</v>
      </c>
      <c r="V4450" s="6">
        <v>0.31999999999999995</v>
      </c>
      <c r="W4450" t="s">
        <v>11582</v>
      </c>
      <c r="X4450">
        <v>2015</v>
      </c>
      <c r="Y4450" s="2">
        <v>6</v>
      </c>
      <c r="Z4450" s="2" t="s">
        <v>11580</v>
      </c>
    </row>
    <row r="4451" spans="1:26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 t="s">
        <v>10991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>
        <v>1</v>
      </c>
      <c r="T4451" s="5">
        <v>0</v>
      </c>
      <c r="U4451" s="4">
        <v>3.1103999999999998</v>
      </c>
      <c r="V4451" s="6">
        <v>0.47999999999999993</v>
      </c>
      <c r="W4451" t="s">
        <v>11582</v>
      </c>
      <c r="X4451">
        <v>2015</v>
      </c>
      <c r="Y4451" s="2">
        <v>6</v>
      </c>
      <c r="Z4451" s="2" t="s">
        <v>11580</v>
      </c>
    </row>
    <row r="4452" spans="1:26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 t="s">
        <v>10991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>
        <v>3</v>
      </c>
      <c r="T4452" s="5">
        <v>0</v>
      </c>
      <c r="U4452" s="4">
        <v>87.744299999999996</v>
      </c>
      <c r="V4452" s="6">
        <v>0.47</v>
      </c>
      <c r="W4452" t="s">
        <v>11582</v>
      </c>
      <c r="X4452">
        <v>2015</v>
      </c>
      <c r="Y4452" s="2">
        <v>6</v>
      </c>
      <c r="Z4452" s="2" t="s">
        <v>11580</v>
      </c>
    </row>
    <row r="4453" spans="1:26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 t="s">
        <v>11126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>
        <v>5</v>
      </c>
      <c r="T4453" s="5">
        <v>0</v>
      </c>
      <c r="U4453" s="4">
        <v>8.6359999999999992</v>
      </c>
      <c r="V4453" s="6">
        <v>0.33999999999999997</v>
      </c>
      <c r="W4453" t="s">
        <v>11582</v>
      </c>
      <c r="X4453">
        <v>2016</v>
      </c>
      <c r="Y4453" s="2">
        <v>7</v>
      </c>
      <c r="Z4453" s="2" t="s">
        <v>11580</v>
      </c>
    </row>
    <row r="4454" spans="1:26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 t="s">
        <v>11126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4">
        <v>43.96</v>
      </c>
      <c r="S4454">
        <v>2</v>
      </c>
      <c r="T4454" s="5">
        <v>0</v>
      </c>
      <c r="U4454" s="4">
        <v>20.661200000000001</v>
      </c>
      <c r="V4454" s="6">
        <v>0.47000000000000003</v>
      </c>
      <c r="W4454" t="s">
        <v>11582</v>
      </c>
      <c r="X4454">
        <v>2016</v>
      </c>
      <c r="Y4454" s="2">
        <v>7</v>
      </c>
      <c r="Z4454" s="2" t="s">
        <v>11580</v>
      </c>
    </row>
    <row r="4455" spans="1:26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 t="s">
        <v>11126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>
        <v>5</v>
      </c>
      <c r="T4455" s="5">
        <v>0.15</v>
      </c>
      <c r="U4455" s="4">
        <v>225.73500000000001</v>
      </c>
      <c r="V4455" s="6">
        <v>0.17647058823529413</v>
      </c>
      <c r="W4455" t="s">
        <v>11579</v>
      </c>
      <c r="X4455">
        <v>2016</v>
      </c>
      <c r="Y4455" s="2">
        <v>7</v>
      </c>
      <c r="Z4455" s="2" t="s">
        <v>11580</v>
      </c>
    </row>
    <row r="4456" spans="1:26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 t="s">
        <v>11126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>
        <v>4</v>
      </c>
      <c r="T4456" s="5">
        <v>0</v>
      </c>
      <c r="U4456" s="4">
        <v>0.55840000000000001</v>
      </c>
      <c r="V4456" s="6">
        <v>0.02</v>
      </c>
      <c r="W4456" t="s">
        <v>11582</v>
      </c>
      <c r="X4456">
        <v>2016</v>
      </c>
      <c r="Y4456" s="2">
        <v>7</v>
      </c>
      <c r="Z4456" s="2" t="s">
        <v>11580</v>
      </c>
    </row>
    <row r="4457" spans="1:26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 t="s">
        <v>11034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>
        <v>2</v>
      </c>
      <c r="T4457" s="5">
        <v>0.2</v>
      </c>
      <c r="U4457" s="4">
        <v>-12.956799999999999</v>
      </c>
      <c r="V4457" s="6">
        <v>-9.9999999999999992E-2</v>
      </c>
      <c r="W4457" t="s">
        <v>11579</v>
      </c>
      <c r="X4457">
        <v>2015</v>
      </c>
      <c r="Y4457" s="2">
        <v>9</v>
      </c>
      <c r="Z4457" s="2" t="s">
        <v>11584</v>
      </c>
    </row>
    <row r="4458" spans="1:26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 t="s">
        <v>11034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>
        <v>2</v>
      </c>
      <c r="T4458" s="5">
        <v>0.2</v>
      </c>
      <c r="U4458" s="4">
        <v>2.1492</v>
      </c>
      <c r="V4458" s="6">
        <v>0.33749999999999997</v>
      </c>
      <c r="W4458" t="s">
        <v>11579</v>
      </c>
      <c r="X4458">
        <v>2015</v>
      </c>
      <c r="Y4458" s="2">
        <v>9</v>
      </c>
      <c r="Z4458" s="2" t="s">
        <v>11580</v>
      </c>
    </row>
    <row r="4459" spans="1:26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 t="s">
        <v>11001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>
        <v>5</v>
      </c>
      <c r="T4459" s="5">
        <v>0</v>
      </c>
      <c r="U4459" s="4">
        <v>114.9385</v>
      </c>
      <c r="V4459" s="6">
        <v>0.47</v>
      </c>
      <c r="W4459" t="s">
        <v>11582</v>
      </c>
      <c r="X4459">
        <v>2017</v>
      </c>
      <c r="Y4459" s="2">
        <v>8</v>
      </c>
      <c r="Z4459" s="2" t="s">
        <v>11580</v>
      </c>
    </row>
    <row r="4460" spans="1:26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 t="s">
        <v>10960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>
        <v>2</v>
      </c>
      <c r="T4460" s="5">
        <v>0.2</v>
      </c>
      <c r="U4460" s="4">
        <v>-299.8116</v>
      </c>
      <c r="V4460" s="6">
        <v>-0.22499999999999998</v>
      </c>
      <c r="W4460" t="s">
        <v>11579</v>
      </c>
      <c r="X4460">
        <v>2017</v>
      </c>
      <c r="Y4460" s="2">
        <v>3</v>
      </c>
      <c r="Z4460" s="2" t="s">
        <v>11584</v>
      </c>
    </row>
    <row r="4461" spans="1:26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 t="s">
        <v>11083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>
        <v>1</v>
      </c>
      <c r="T4461" s="5">
        <v>0.2</v>
      </c>
      <c r="U4461" s="4">
        <v>3.2776000000000001</v>
      </c>
      <c r="V4461" s="6">
        <v>9.9999999999999992E-2</v>
      </c>
      <c r="W4461" t="s">
        <v>11579</v>
      </c>
      <c r="X4461">
        <v>2017</v>
      </c>
      <c r="Y4461" s="2">
        <v>9</v>
      </c>
      <c r="Z4461" s="2" t="s">
        <v>11580</v>
      </c>
    </row>
    <row r="4462" spans="1:26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 t="s">
        <v>11083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>
        <v>2</v>
      </c>
      <c r="T4462" s="5">
        <v>0.2</v>
      </c>
      <c r="U4462" s="4">
        <v>-29.436800000000002</v>
      </c>
      <c r="V4462" s="6">
        <v>-0.2</v>
      </c>
      <c r="W4462" t="s">
        <v>11579</v>
      </c>
      <c r="X4462">
        <v>2017</v>
      </c>
      <c r="Y4462" s="2">
        <v>9</v>
      </c>
      <c r="Z4462" s="2" t="s">
        <v>11584</v>
      </c>
    </row>
    <row r="4463" spans="1:26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 t="s">
        <v>11083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>
        <v>2</v>
      </c>
      <c r="T4463" s="5">
        <v>0.2</v>
      </c>
      <c r="U4463" s="4">
        <v>1.3595999999999999</v>
      </c>
      <c r="V4463" s="6">
        <v>2.4999999999999998E-2</v>
      </c>
      <c r="W4463" t="s">
        <v>11579</v>
      </c>
      <c r="X4463">
        <v>2017</v>
      </c>
      <c r="Y4463" s="2">
        <v>9</v>
      </c>
      <c r="Z4463" s="2" t="s">
        <v>11580</v>
      </c>
    </row>
    <row r="4464" spans="1:26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 t="s">
        <v>11083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>
        <v>4</v>
      </c>
      <c r="T4464" s="5">
        <v>0.7</v>
      </c>
      <c r="U4464" s="4">
        <v>-58.861600000000003</v>
      </c>
      <c r="V4464" s="6">
        <v>-0.76666666666666672</v>
      </c>
      <c r="W4464" t="s">
        <v>11583</v>
      </c>
      <c r="X4464">
        <v>2017</v>
      </c>
      <c r="Y4464" s="2">
        <v>9</v>
      </c>
      <c r="Z4464" s="2" t="s">
        <v>11584</v>
      </c>
    </row>
    <row r="4465" spans="1:26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 t="s">
        <v>11083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4">
        <v>14.352</v>
      </c>
      <c r="S4465">
        <v>3</v>
      </c>
      <c r="T4465" s="5">
        <v>0.2</v>
      </c>
      <c r="U4465" s="4">
        <v>5.2026000000000003</v>
      </c>
      <c r="V4465" s="6">
        <v>0.36249999999999999</v>
      </c>
      <c r="W4465" t="s">
        <v>11579</v>
      </c>
      <c r="X4465">
        <v>2017</v>
      </c>
      <c r="Y4465" s="2">
        <v>9</v>
      </c>
      <c r="Z4465" s="2" t="s">
        <v>11580</v>
      </c>
    </row>
    <row r="4466" spans="1:26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 t="s">
        <v>11083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>
        <v>2</v>
      </c>
      <c r="T4466" s="5">
        <v>0.2</v>
      </c>
      <c r="U4466" s="4">
        <v>26.224</v>
      </c>
      <c r="V4466" s="6">
        <v>0.125</v>
      </c>
      <c r="W4466" t="s">
        <v>11579</v>
      </c>
      <c r="X4466">
        <v>2017</v>
      </c>
      <c r="Y4466" s="2">
        <v>9</v>
      </c>
      <c r="Z4466" s="2" t="s">
        <v>11580</v>
      </c>
    </row>
    <row r="4467" spans="1:26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 t="s">
        <v>11461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>
        <v>1</v>
      </c>
      <c r="T4467" s="5">
        <v>0.2</v>
      </c>
      <c r="U4467" s="4">
        <v>1.1151</v>
      </c>
      <c r="V4467" s="6">
        <v>0.33750000000000002</v>
      </c>
      <c r="W4467" t="s">
        <v>11579</v>
      </c>
      <c r="X4467">
        <v>2015</v>
      </c>
      <c r="Y4467" s="2">
        <v>8</v>
      </c>
      <c r="Z4467" s="2" t="s">
        <v>11580</v>
      </c>
    </row>
    <row r="4468" spans="1:26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 t="s">
        <v>11029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>
        <v>9</v>
      </c>
      <c r="T4468" s="5">
        <v>0</v>
      </c>
      <c r="U4468" s="4">
        <v>7.3710000000000004</v>
      </c>
      <c r="V4468" s="6">
        <v>0.45000000000000007</v>
      </c>
      <c r="W4468" t="s">
        <v>11582</v>
      </c>
      <c r="X4468">
        <v>2017</v>
      </c>
      <c r="Y4468" s="2">
        <v>11</v>
      </c>
      <c r="Z4468" s="2" t="s">
        <v>11580</v>
      </c>
    </row>
    <row r="4469" spans="1:26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 t="s">
        <v>11029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>
        <v>2</v>
      </c>
      <c r="T4469" s="5">
        <v>0</v>
      </c>
      <c r="U4469" s="4">
        <v>78.941199999999995</v>
      </c>
      <c r="V4469" s="6">
        <v>0.47</v>
      </c>
      <c r="W4469" t="s">
        <v>11582</v>
      </c>
      <c r="X4469">
        <v>2017</v>
      </c>
      <c r="Y4469" s="2">
        <v>11</v>
      </c>
      <c r="Z4469" s="2" t="s">
        <v>11580</v>
      </c>
    </row>
    <row r="4470" spans="1:26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 t="s">
        <v>11029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4">
        <v>321.56799999999998</v>
      </c>
      <c r="S4470">
        <v>2</v>
      </c>
      <c r="T4470" s="5">
        <v>0.2</v>
      </c>
      <c r="U4470" s="4">
        <v>-16.078399999999998</v>
      </c>
      <c r="V4470" s="6">
        <v>-4.9999999999999996E-2</v>
      </c>
      <c r="W4470" t="s">
        <v>11579</v>
      </c>
      <c r="X4470">
        <v>2017</v>
      </c>
      <c r="Y4470" s="2">
        <v>11</v>
      </c>
      <c r="Z4470" s="2" t="s">
        <v>11584</v>
      </c>
    </row>
    <row r="4471" spans="1:26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 t="s">
        <v>11029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>
        <v>2</v>
      </c>
      <c r="T4471" s="5">
        <v>0</v>
      </c>
      <c r="U4471" s="4">
        <v>6.2207999999999997</v>
      </c>
      <c r="V4471" s="6">
        <v>0.47999999999999993</v>
      </c>
      <c r="W4471" t="s">
        <v>11582</v>
      </c>
      <c r="X4471">
        <v>2017</v>
      </c>
      <c r="Y4471" s="2">
        <v>11</v>
      </c>
      <c r="Z4471" s="2" t="s">
        <v>11580</v>
      </c>
    </row>
    <row r="4472" spans="1:26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 t="s">
        <v>10967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4">
        <v>128.05799999999999</v>
      </c>
      <c r="S4472">
        <v>3</v>
      </c>
      <c r="T4472" s="5">
        <v>0.3</v>
      </c>
      <c r="U4472" s="4">
        <v>-23.7822</v>
      </c>
      <c r="V4472" s="6">
        <v>-0.18571428571428572</v>
      </c>
      <c r="W4472" t="s">
        <v>11585</v>
      </c>
      <c r="X4472">
        <v>2017</v>
      </c>
      <c r="Y4472" s="2">
        <v>5</v>
      </c>
      <c r="Z4472" s="2" t="s">
        <v>11584</v>
      </c>
    </row>
    <row r="4473" spans="1:26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 t="s">
        <v>11095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>
        <v>1</v>
      </c>
      <c r="T4473" s="5">
        <v>0.3</v>
      </c>
      <c r="U4473" s="4">
        <v>-15.4666</v>
      </c>
      <c r="V4473" s="6">
        <v>-0.24285714285714285</v>
      </c>
      <c r="W4473" t="s">
        <v>11585</v>
      </c>
      <c r="X4473">
        <v>2017</v>
      </c>
      <c r="Y4473" s="2">
        <v>9</v>
      </c>
      <c r="Z4473" s="2" t="s">
        <v>11584</v>
      </c>
    </row>
    <row r="4474" spans="1:26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 t="s">
        <v>11095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>
        <v>3</v>
      </c>
      <c r="T4474" s="5">
        <v>0.2</v>
      </c>
      <c r="U4474" s="4">
        <v>65.993399999999994</v>
      </c>
      <c r="V4474" s="6">
        <v>0.27499999999999997</v>
      </c>
      <c r="W4474" t="s">
        <v>11579</v>
      </c>
      <c r="X4474">
        <v>2017</v>
      </c>
      <c r="Y4474" s="2">
        <v>9</v>
      </c>
      <c r="Z4474" s="2" t="s">
        <v>11580</v>
      </c>
    </row>
    <row r="4475" spans="1:26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 t="s">
        <v>11095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4">
        <v>344.22</v>
      </c>
      <c r="S4475">
        <v>2</v>
      </c>
      <c r="T4475" s="5">
        <v>0.4</v>
      </c>
      <c r="U4475" s="4">
        <v>-189.321</v>
      </c>
      <c r="V4475" s="6">
        <v>-0.54999999999999993</v>
      </c>
      <c r="W4475" t="s">
        <v>11585</v>
      </c>
      <c r="X4475">
        <v>2017</v>
      </c>
      <c r="Y4475" s="2">
        <v>9</v>
      </c>
      <c r="Z4475" s="2" t="s">
        <v>11584</v>
      </c>
    </row>
    <row r="4476" spans="1:26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 t="s">
        <v>11095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4">
        <v>15.552</v>
      </c>
      <c r="S4476">
        <v>3</v>
      </c>
      <c r="T4476" s="5">
        <v>0.2</v>
      </c>
      <c r="U4476" s="4">
        <v>5.4432</v>
      </c>
      <c r="V4476" s="6">
        <v>0.35000000000000003</v>
      </c>
      <c r="W4476" t="s">
        <v>11579</v>
      </c>
      <c r="X4476">
        <v>2017</v>
      </c>
      <c r="Y4476" s="2">
        <v>9</v>
      </c>
      <c r="Z4476" s="2" t="s">
        <v>11580</v>
      </c>
    </row>
    <row r="4477" spans="1:26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 t="s">
        <v>11095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4">
        <v>21.248000000000001</v>
      </c>
      <c r="S4477">
        <v>4</v>
      </c>
      <c r="T4477" s="5">
        <v>0.2</v>
      </c>
      <c r="U4477" s="4">
        <v>7.4367999999999999</v>
      </c>
      <c r="V4477" s="6">
        <v>0.35</v>
      </c>
      <c r="W4477" t="s">
        <v>11579</v>
      </c>
      <c r="X4477">
        <v>2017</v>
      </c>
      <c r="Y4477" s="2">
        <v>9</v>
      </c>
      <c r="Z4477" s="2" t="s">
        <v>11580</v>
      </c>
    </row>
    <row r="4478" spans="1:26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 t="s">
        <v>11095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4">
        <v>8.4480000000000004</v>
      </c>
      <c r="S4478">
        <v>2</v>
      </c>
      <c r="T4478" s="5">
        <v>0.2</v>
      </c>
      <c r="U4478" s="4">
        <v>2.64</v>
      </c>
      <c r="V4478" s="6">
        <v>0.3125</v>
      </c>
      <c r="W4478" t="s">
        <v>11579</v>
      </c>
      <c r="X4478">
        <v>2017</v>
      </c>
      <c r="Y4478" s="2">
        <v>9</v>
      </c>
      <c r="Z4478" s="2" t="s">
        <v>11580</v>
      </c>
    </row>
    <row r="4479" spans="1:26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 t="s">
        <v>11472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4">
        <v>333.09</v>
      </c>
      <c r="S4479">
        <v>3</v>
      </c>
      <c r="T4479" s="5">
        <v>0</v>
      </c>
      <c r="U4479" s="4">
        <v>23.316299999999998</v>
      </c>
      <c r="V4479" s="6">
        <v>7.0000000000000007E-2</v>
      </c>
      <c r="W4479" t="s">
        <v>11582</v>
      </c>
      <c r="X4479">
        <v>2017</v>
      </c>
      <c r="Y4479" s="2">
        <v>10</v>
      </c>
      <c r="Z4479" s="2" t="s">
        <v>11580</v>
      </c>
    </row>
    <row r="4480" spans="1:26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 t="s">
        <v>11472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>
        <v>2</v>
      </c>
      <c r="T4480" s="5">
        <v>0</v>
      </c>
      <c r="U4480" s="4">
        <v>54.775599999999997</v>
      </c>
      <c r="V4480" s="6">
        <v>0.22</v>
      </c>
      <c r="W4480" t="s">
        <v>11582</v>
      </c>
      <c r="X4480">
        <v>2017</v>
      </c>
      <c r="Y4480" s="2">
        <v>10</v>
      </c>
      <c r="Z4480" s="2" t="s">
        <v>11580</v>
      </c>
    </row>
    <row r="4481" spans="1:26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 t="s">
        <v>10978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4">
        <v>24.9</v>
      </c>
      <c r="S4481">
        <v>5</v>
      </c>
      <c r="T4481" s="5">
        <v>0</v>
      </c>
      <c r="U4481" s="4">
        <v>11.702999999999999</v>
      </c>
      <c r="V4481" s="6">
        <v>0.47000000000000003</v>
      </c>
      <c r="W4481" t="s">
        <v>11582</v>
      </c>
      <c r="X4481">
        <v>2014</v>
      </c>
      <c r="Y4481" s="2">
        <v>3</v>
      </c>
      <c r="Z4481" s="2" t="s">
        <v>11580</v>
      </c>
    </row>
    <row r="4482" spans="1:26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 t="s">
        <v>10941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>
        <v>7</v>
      </c>
      <c r="T4482" s="5">
        <v>0</v>
      </c>
      <c r="U4482" s="4">
        <v>5.0358000000000001</v>
      </c>
      <c r="V4482" s="6">
        <v>0.33</v>
      </c>
      <c r="W4482" t="s">
        <v>11582</v>
      </c>
      <c r="X4482">
        <v>2016</v>
      </c>
      <c r="Y4482" s="2">
        <v>11</v>
      </c>
      <c r="Z4482" s="2" t="s">
        <v>11580</v>
      </c>
    </row>
    <row r="4483" spans="1:26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 t="s">
        <v>10941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4">
        <v>43.32</v>
      </c>
      <c r="S4483">
        <v>2</v>
      </c>
      <c r="T4483" s="5">
        <v>0</v>
      </c>
      <c r="U4483" s="4">
        <v>14.2956</v>
      </c>
      <c r="V4483" s="6">
        <v>0.33</v>
      </c>
      <c r="W4483" t="s">
        <v>11582</v>
      </c>
      <c r="X4483">
        <v>2016</v>
      </c>
      <c r="Y4483" s="2">
        <v>11</v>
      </c>
      <c r="Z4483" s="2" t="s">
        <v>11580</v>
      </c>
    </row>
    <row r="4484" spans="1:26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 t="s">
        <v>10941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>
        <v>12</v>
      </c>
      <c r="T4484" s="5">
        <v>0.2</v>
      </c>
      <c r="U4484" s="4">
        <v>15.799200000000001</v>
      </c>
      <c r="V4484" s="6">
        <v>0.36249999999999999</v>
      </c>
      <c r="W4484" t="s">
        <v>11579</v>
      </c>
      <c r="X4484">
        <v>2016</v>
      </c>
      <c r="Y4484" s="2">
        <v>11</v>
      </c>
      <c r="Z4484" s="2" t="s">
        <v>11580</v>
      </c>
    </row>
    <row r="4485" spans="1:26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 t="s">
        <v>10941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4">
        <v>116.28</v>
      </c>
      <c r="S4485">
        <v>3</v>
      </c>
      <c r="T4485" s="5">
        <v>0</v>
      </c>
      <c r="U4485" s="4">
        <v>56.977200000000003</v>
      </c>
      <c r="V4485" s="6">
        <v>0.49000000000000005</v>
      </c>
      <c r="W4485" t="s">
        <v>11582</v>
      </c>
      <c r="X4485">
        <v>2016</v>
      </c>
      <c r="Y4485" s="2">
        <v>11</v>
      </c>
      <c r="Z4485" s="2" t="s">
        <v>11580</v>
      </c>
    </row>
    <row r="4486" spans="1:26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 t="s">
        <v>10941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>
        <v>2</v>
      </c>
      <c r="T4486" s="5">
        <v>0.2</v>
      </c>
      <c r="U4486" s="4">
        <v>3.0211999999999999</v>
      </c>
      <c r="V4486" s="6">
        <v>0.32500000000000001</v>
      </c>
      <c r="W4486" t="s">
        <v>11579</v>
      </c>
      <c r="X4486">
        <v>2016</v>
      </c>
      <c r="Y4486" s="2">
        <v>11</v>
      </c>
      <c r="Z4486" s="2" t="s">
        <v>11580</v>
      </c>
    </row>
    <row r="4487" spans="1:26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 t="s">
        <v>10941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4">
        <v>19.440000000000001</v>
      </c>
      <c r="S4487">
        <v>3</v>
      </c>
      <c r="T4487" s="5">
        <v>0</v>
      </c>
      <c r="U4487" s="4">
        <v>9.3312000000000008</v>
      </c>
      <c r="V4487" s="6">
        <v>0.48000000000000004</v>
      </c>
      <c r="W4487" t="s">
        <v>11582</v>
      </c>
      <c r="X4487">
        <v>2016</v>
      </c>
      <c r="Y4487" s="2">
        <v>11</v>
      </c>
      <c r="Z4487" s="2" t="s">
        <v>11580</v>
      </c>
    </row>
    <row r="4488" spans="1:26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 t="s">
        <v>10941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>
        <v>3</v>
      </c>
      <c r="T4488" s="5">
        <v>0</v>
      </c>
      <c r="U4488" s="4">
        <v>150.98400000000001</v>
      </c>
      <c r="V4488" s="6">
        <v>0.48000000000000004</v>
      </c>
      <c r="W4488" t="s">
        <v>11582</v>
      </c>
      <c r="X4488">
        <v>2016</v>
      </c>
      <c r="Y4488" s="2">
        <v>11</v>
      </c>
      <c r="Z4488" s="2" t="s">
        <v>11580</v>
      </c>
    </row>
    <row r="4489" spans="1:26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 t="s">
        <v>10953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4">
        <v>16.27</v>
      </c>
      <c r="S4489">
        <v>5</v>
      </c>
      <c r="T4489" s="5">
        <v>0.8</v>
      </c>
      <c r="U4489" s="4">
        <v>-25.218499999999999</v>
      </c>
      <c r="V4489" s="6">
        <v>-1.55</v>
      </c>
      <c r="W4489" t="s">
        <v>11583</v>
      </c>
      <c r="X4489">
        <v>2015</v>
      </c>
      <c r="Y4489" s="2">
        <v>9</v>
      </c>
      <c r="Z4489" s="2" t="s">
        <v>11584</v>
      </c>
    </row>
    <row r="4490" spans="1:26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 t="s">
        <v>10953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4">
        <v>69.12</v>
      </c>
      <c r="S4490">
        <v>9</v>
      </c>
      <c r="T4490" s="5">
        <v>0.2</v>
      </c>
      <c r="U4490" s="4">
        <v>-14.688000000000001</v>
      </c>
      <c r="V4490" s="6">
        <v>-0.21249999999999999</v>
      </c>
      <c r="W4490" t="s">
        <v>11579</v>
      </c>
      <c r="X4490">
        <v>2015</v>
      </c>
      <c r="Y4490" s="2">
        <v>9</v>
      </c>
      <c r="Z4490" s="2" t="s">
        <v>11584</v>
      </c>
    </row>
    <row r="4491" spans="1:26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 t="s">
        <v>10953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>
        <v>3</v>
      </c>
      <c r="T4491" s="5">
        <v>0.8</v>
      </c>
      <c r="U4491" s="4">
        <v>-7.8224999999999998</v>
      </c>
      <c r="V4491" s="6">
        <v>-1.75</v>
      </c>
      <c r="W4491" t="s">
        <v>11583</v>
      </c>
      <c r="X4491">
        <v>2015</v>
      </c>
      <c r="Y4491" s="2">
        <v>9</v>
      </c>
      <c r="Z4491" s="2" t="s">
        <v>11584</v>
      </c>
    </row>
    <row r="4492" spans="1:26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 t="s">
        <v>10991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>
        <v>3</v>
      </c>
      <c r="T4492" s="5">
        <v>0.2</v>
      </c>
      <c r="U4492" s="4">
        <v>5.2286999999999999</v>
      </c>
      <c r="V4492" s="6">
        <v>1.2500000000000001E-2</v>
      </c>
      <c r="W4492" t="s">
        <v>11579</v>
      </c>
      <c r="X4492">
        <v>2017</v>
      </c>
      <c r="Y4492" s="2">
        <v>8</v>
      </c>
      <c r="Z4492" s="2" t="s">
        <v>11580</v>
      </c>
    </row>
    <row r="4493" spans="1:26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 t="s">
        <v>10981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4">
        <v>659.98800000000006</v>
      </c>
      <c r="S4493">
        <v>2</v>
      </c>
      <c r="T4493" s="5">
        <v>0.4</v>
      </c>
      <c r="U4493" s="4">
        <v>109.998</v>
      </c>
      <c r="V4493" s="6">
        <v>0.16666666666666666</v>
      </c>
      <c r="W4493" t="s">
        <v>11585</v>
      </c>
      <c r="X4493">
        <v>2014</v>
      </c>
      <c r="Y4493" s="2">
        <v>12</v>
      </c>
      <c r="Z4493" s="2" t="s">
        <v>11580</v>
      </c>
    </row>
    <row r="4494" spans="1:26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 t="s">
        <v>10981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>
        <v>2</v>
      </c>
      <c r="T4494" s="5">
        <v>0.2</v>
      </c>
      <c r="U4494" s="4">
        <v>1.4224000000000001</v>
      </c>
      <c r="V4494" s="6">
        <v>0.17500000000000002</v>
      </c>
      <c r="W4494" t="s">
        <v>11579</v>
      </c>
      <c r="X4494">
        <v>2014</v>
      </c>
      <c r="Y4494" s="2">
        <v>12</v>
      </c>
      <c r="Z4494" s="2" t="s">
        <v>11580</v>
      </c>
    </row>
    <row r="4495" spans="1:26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 t="s">
        <v>10981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>
        <v>7</v>
      </c>
      <c r="T4495" s="5">
        <v>0.2</v>
      </c>
      <c r="U4495" s="4">
        <v>12.700799999999999</v>
      </c>
      <c r="V4495" s="6">
        <v>0.35000000000000003</v>
      </c>
      <c r="W4495" t="s">
        <v>11579</v>
      </c>
      <c r="X4495">
        <v>2014</v>
      </c>
      <c r="Y4495" s="2">
        <v>12</v>
      </c>
      <c r="Z4495" s="2" t="s">
        <v>11580</v>
      </c>
    </row>
    <row r="4496" spans="1:26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 t="s">
        <v>10981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>
        <v>6</v>
      </c>
      <c r="T4496" s="5">
        <v>0.3</v>
      </c>
      <c r="U4496" s="4">
        <v>-51.984000000000002</v>
      </c>
      <c r="V4496" s="6">
        <v>-5.7142857142857141E-2</v>
      </c>
      <c r="W4496" t="s">
        <v>11585</v>
      </c>
      <c r="X4496">
        <v>2014</v>
      </c>
      <c r="Y4496" s="2">
        <v>12</v>
      </c>
      <c r="Z4496" s="2" t="s">
        <v>11584</v>
      </c>
    </row>
    <row r="4497" spans="1:26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 t="s">
        <v>10991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>
        <v>9</v>
      </c>
      <c r="T4497" s="5">
        <v>0.15</v>
      </c>
      <c r="U4497" s="4">
        <v>75.593699999999998</v>
      </c>
      <c r="V4497" s="6">
        <v>8.2352941176470587E-2</v>
      </c>
      <c r="W4497" t="s">
        <v>11579</v>
      </c>
      <c r="X4497">
        <v>2017</v>
      </c>
      <c r="Y4497" s="2">
        <v>6</v>
      </c>
      <c r="Z4497" s="2" t="s">
        <v>11580</v>
      </c>
    </row>
    <row r="4498" spans="1:26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 t="s">
        <v>10991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>
        <v>6</v>
      </c>
      <c r="T4498" s="5">
        <v>0</v>
      </c>
      <c r="U4498" s="4">
        <v>19.051200000000001</v>
      </c>
      <c r="V4498" s="6">
        <v>0.49</v>
      </c>
      <c r="W4498" t="s">
        <v>11582</v>
      </c>
      <c r="X4498">
        <v>2017</v>
      </c>
      <c r="Y4498" s="2">
        <v>6</v>
      </c>
      <c r="Z4498" s="2" t="s">
        <v>11580</v>
      </c>
    </row>
    <row r="4499" spans="1:26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 t="s">
        <v>10967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>
        <v>4</v>
      </c>
      <c r="T4499" s="5">
        <v>0.7</v>
      </c>
      <c r="U4499" s="4">
        <v>-462.86239999999998</v>
      </c>
      <c r="V4499" s="6">
        <v>-0.73333333333333328</v>
      </c>
      <c r="W4499" t="s">
        <v>11583</v>
      </c>
      <c r="X4499">
        <v>2017</v>
      </c>
      <c r="Y4499" s="2">
        <v>12</v>
      </c>
      <c r="Z4499" s="2" t="s">
        <v>11584</v>
      </c>
    </row>
    <row r="4500" spans="1:26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 t="s">
        <v>11034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>
        <v>2</v>
      </c>
      <c r="T4500" s="5">
        <v>0</v>
      </c>
      <c r="U4500" s="4">
        <v>6.2207999999999997</v>
      </c>
      <c r="V4500" s="6">
        <v>0.47999999999999993</v>
      </c>
      <c r="W4500" t="s">
        <v>11582</v>
      </c>
      <c r="X4500">
        <v>2014</v>
      </c>
      <c r="Y4500" s="2">
        <v>11</v>
      </c>
      <c r="Z4500" s="2" t="s">
        <v>11580</v>
      </c>
    </row>
    <row r="4501" spans="1:26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 t="s">
        <v>11013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4">
        <v>12.96</v>
      </c>
      <c r="S4501">
        <v>2</v>
      </c>
      <c r="T4501" s="5">
        <v>0</v>
      </c>
      <c r="U4501" s="4">
        <v>6.2207999999999997</v>
      </c>
      <c r="V4501" s="6">
        <v>0.47999999999999993</v>
      </c>
      <c r="W4501" t="s">
        <v>11582</v>
      </c>
      <c r="X4501">
        <v>2016</v>
      </c>
      <c r="Y4501" s="2">
        <v>4</v>
      </c>
      <c r="Z4501" s="2" t="s">
        <v>11580</v>
      </c>
    </row>
    <row r="4502" spans="1:26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 t="s">
        <v>11013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4">
        <v>23.2</v>
      </c>
      <c r="S4502">
        <v>5</v>
      </c>
      <c r="T4502" s="5">
        <v>0.2</v>
      </c>
      <c r="U4502" s="4">
        <v>8.1199999999999992</v>
      </c>
      <c r="V4502" s="6">
        <v>0.35</v>
      </c>
      <c r="W4502" t="s">
        <v>11579</v>
      </c>
      <c r="X4502">
        <v>2016</v>
      </c>
      <c r="Y4502" s="2">
        <v>4</v>
      </c>
      <c r="Z4502" s="2" t="s">
        <v>11580</v>
      </c>
    </row>
    <row r="4503" spans="1:26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 t="s">
        <v>10994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>
        <v>5</v>
      </c>
      <c r="T4503" s="5">
        <v>0.2</v>
      </c>
      <c r="U4503" s="4">
        <v>9.0719999999999992</v>
      </c>
      <c r="V4503" s="6">
        <v>0.34999999999999992</v>
      </c>
      <c r="W4503" t="s">
        <v>11579</v>
      </c>
      <c r="X4503">
        <v>2014</v>
      </c>
      <c r="Y4503" s="2">
        <v>6</v>
      </c>
      <c r="Z4503" s="2" t="s">
        <v>11580</v>
      </c>
    </row>
    <row r="4504" spans="1:26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 t="s">
        <v>10994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>
        <v>6</v>
      </c>
      <c r="T4504" s="5">
        <v>0.2</v>
      </c>
      <c r="U4504" s="4">
        <v>7.1928000000000001</v>
      </c>
      <c r="V4504" s="6">
        <v>0.33749999999999997</v>
      </c>
      <c r="W4504" t="s">
        <v>11579</v>
      </c>
      <c r="X4504">
        <v>2014</v>
      </c>
      <c r="Y4504" s="2">
        <v>6</v>
      </c>
      <c r="Z4504" s="2" t="s">
        <v>11580</v>
      </c>
    </row>
    <row r="4505" spans="1:26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 t="s">
        <v>10984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4">
        <v>173.65600000000001</v>
      </c>
      <c r="S4505">
        <v>7</v>
      </c>
      <c r="T4505" s="5">
        <v>0.2</v>
      </c>
      <c r="U4505" s="4">
        <v>17.365600000000001</v>
      </c>
      <c r="V4505" s="6">
        <v>0.1</v>
      </c>
      <c r="W4505" t="s">
        <v>11579</v>
      </c>
      <c r="X4505">
        <v>2014</v>
      </c>
      <c r="Y4505" s="2">
        <v>12</v>
      </c>
      <c r="Z4505" s="2" t="s">
        <v>11580</v>
      </c>
    </row>
    <row r="4506" spans="1:26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 t="s">
        <v>10984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>
        <v>2</v>
      </c>
      <c r="T4506" s="5">
        <v>0</v>
      </c>
      <c r="U4506" s="4">
        <v>101.3488</v>
      </c>
      <c r="V4506" s="6">
        <v>0.28000000000000003</v>
      </c>
      <c r="W4506" t="s">
        <v>11582</v>
      </c>
      <c r="X4506">
        <v>2014</v>
      </c>
      <c r="Y4506" s="2">
        <v>12</v>
      </c>
      <c r="Z4506" s="2" t="s">
        <v>11580</v>
      </c>
    </row>
    <row r="4507" spans="1:26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 t="s">
        <v>10984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>
        <v>3</v>
      </c>
      <c r="T4507" s="5">
        <v>0</v>
      </c>
      <c r="U4507" s="4">
        <v>13.198499999999999</v>
      </c>
      <c r="V4507" s="6">
        <v>0.21</v>
      </c>
      <c r="W4507" t="s">
        <v>11582</v>
      </c>
      <c r="X4507">
        <v>2014</v>
      </c>
      <c r="Y4507" s="2">
        <v>12</v>
      </c>
      <c r="Z4507" s="2" t="s">
        <v>11580</v>
      </c>
    </row>
    <row r="4508" spans="1:26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 t="s">
        <v>10984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>
        <v>3</v>
      </c>
      <c r="T4508" s="5">
        <v>0.2</v>
      </c>
      <c r="U4508" s="4">
        <v>51.148499999999999</v>
      </c>
      <c r="V4508" s="6">
        <v>6.25E-2</v>
      </c>
      <c r="W4508" t="s">
        <v>11579</v>
      </c>
      <c r="X4508">
        <v>2014</v>
      </c>
      <c r="Y4508" s="2">
        <v>12</v>
      </c>
      <c r="Z4508" s="2" t="s">
        <v>11580</v>
      </c>
    </row>
    <row r="4509" spans="1:26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 t="s">
        <v>10984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4">
        <v>20.34</v>
      </c>
      <c r="S4509">
        <v>1</v>
      </c>
      <c r="T4509" s="5">
        <v>0</v>
      </c>
      <c r="U4509" s="4">
        <v>0.2034</v>
      </c>
      <c r="V4509" s="6">
        <v>0.01</v>
      </c>
      <c r="W4509" t="s">
        <v>11582</v>
      </c>
      <c r="X4509">
        <v>2014</v>
      </c>
      <c r="Y4509" s="2">
        <v>12</v>
      </c>
      <c r="Z4509" s="2" t="s">
        <v>11580</v>
      </c>
    </row>
    <row r="4510" spans="1:26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 t="s">
        <v>10984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>
        <v>1</v>
      </c>
      <c r="T4510" s="5">
        <v>0</v>
      </c>
      <c r="U4510" s="4">
        <v>5.5176999999999996</v>
      </c>
      <c r="V4510" s="6">
        <v>0.23</v>
      </c>
      <c r="W4510" t="s">
        <v>11582</v>
      </c>
      <c r="X4510">
        <v>2014</v>
      </c>
      <c r="Y4510" s="2">
        <v>12</v>
      </c>
      <c r="Z4510" s="2" t="s">
        <v>11580</v>
      </c>
    </row>
    <row r="4511" spans="1:26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 t="s">
        <v>10992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>
        <v>3</v>
      </c>
      <c r="T4511" s="5">
        <v>0.2</v>
      </c>
      <c r="U4511" s="4">
        <v>-6.4233000000000002</v>
      </c>
      <c r="V4511" s="6">
        <v>-3.7499999999999999E-2</v>
      </c>
      <c r="W4511" t="s">
        <v>11579</v>
      </c>
      <c r="X4511">
        <v>2017</v>
      </c>
      <c r="Y4511" s="2">
        <v>5</v>
      </c>
      <c r="Z4511" s="2" t="s">
        <v>11584</v>
      </c>
    </row>
    <row r="4512" spans="1:26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 t="s">
        <v>11373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4">
        <v>37.299999999999997</v>
      </c>
      <c r="S4512">
        <v>2</v>
      </c>
      <c r="T4512" s="5">
        <v>0</v>
      </c>
      <c r="U4512" s="4">
        <v>17.158000000000001</v>
      </c>
      <c r="V4512" s="6">
        <v>0.46000000000000008</v>
      </c>
      <c r="W4512" t="s">
        <v>11582</v>
      </c>
      <c r="X4512">
        <v>2016</v>
      </c>
      <c r="Y4512" s="2">
        <v>11</v>
      </c>
      <c r="Z4512" s="2" t="s">
        <v>11580</v>
      </c>
    </row>
    <row r="4513" spans="1:26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 t="s">
        <v>11373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>
        <v>2</v>
      </c>
      <c r="T4513" s="5">
        <v>0</v>
      </c>
      <c r="U4513" s="4">
        <v>39.340800000000002</v>
      </c>
      <c r="V4513" s="6">
        <v>0.48000000000000004</v>
      </c>
      <c r="W4513" t="s">
        <v>11582</v>
      </c>
      <c r="X4513">
        <v>2016</v>
      </c>
      <c r="Y4513" s="2">
        <v>11</v>
      </c>
      <c r="Z4513" s="2" t="s">
        <v>11580</v>
      </c>
    </row>
    <row r="4514" spans="1:26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 t="s">
        <v>11046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>
        <v>6</v>
      </c>
      <c r="T4514" s="5">
        <v>0.7</v>
      </c>
      <c r="U4514" s="4">
        <v>-40.180799999999998</v>
      </c>
      <c r="V4514" s="6">
        <v>-0.73333333333333328</v>
      </c>
      <c r="W4514" t="s">
        <v>11583</v>
      </c>
      <c r="X4514">
        <v>2016</v>
      </c>
      <c r="Y4514" s="2">
        <v>10</v>
      </c>
      <c r="Z4514" s="2" t="s">
        <v>11584</v>
      </c>
    </row>
    <row r="4515" spans="1:26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 t="s">
        <v>10974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>
        <v>1</v>
      </c>
      <c r="T4515" s="5">
        <v>0.2</v>
      </c>
      <c r="U4515" s="4">
        <v>0.80879999999999996</v>
      </c>
      <c r="V4515" s="6">
        <v>7.4999999999999997E-2</v>
      </c>
      <c r="W4515" t="s">
        <v>11579</v>
      </c>
      <c r="X4515">
        <v>2016</v>
      </c>
      <c r="Y4515" s="2">
        <v>9</v>
      </c>
      <c r="Z4515" s="2" t="s">
        <v>11580</v>
      </c>
    </row>
    <row r="4516" spans="1:26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 t="s">
        <v>11473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>
        <v>1</v>
      </c>
      <c r="T4516" s="5">
        <v>0</v>
      </c>
      <c r="U4516" s="4">
        <v>75.654799999999994</v>
      </c>
      <c r="V4516" s="6">
        <v>0.25999999999999995</v>
      </c>
      <c r="W4516" t="s">
        <v>11582</v>
      </c>
      <c r="X4516">
        <v>2016</v>
      </c>
      <c r="Y4516" s="2">
        <v>10</v>
      </c>
      <c r="Z4516" s="2" t="s">
        <v>11580</v>
      </c>
    </row>
    <row r="4517" spans="1:26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 t="s">
        <v>11361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4">
        <v>36.44</v>
      </c>
      <c r="S4517">
        <v>4</v>
      </c>
      <c r="T4517" s="5">
        <v>0</v>
      </c>
      <c r="U4517" s="4">
        <v>12.0252</v>
      </c>
      <c r="V4517" s="6">
        <v>0.33</v>
      </c>
      <c r="W4517" t="s">
        <v>11582</v>
      </c>
      <c r="X4517">
        <v>2017</v>
      </c>
      <c r="Y4517" s="2">
        <v>10</v>
      </c>
      <c r="Z4517" s="2" t="s">
        <v>11580</v>
      </c>
    </row>
    <row r="4518" spans="1:26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 t="s">
        <v>11038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4">
        <v>21.4</v>
      </c>
      <c r="S4518">
        <v>5</v>
      </c>
      <c r="T4518" s="5">
        <v>0</v>
      </c>
      <c r="U4518" s="4">
        <v>10.058</v>
      </c>
      <c r="V4518" s="6">
        <v>0.47000000000000003</v>
      </c>
      <c r="W4518" t="s">
        <v>11582</v>
      </c>
      <c r="X4518">
        <v>2016</v>
      </c>
      <c r="Y4518" s="2">
        <v>9</v>
      </c>
      <c r="Z4518" s="2" t="s">
        <v>11580</v>
      </c>
    </row>
    <row r="4519" spans="1:26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 t="s">
        <v>11038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>
        <v>7</v>
      </c>
      <c r="T4519" s="5">
        <v>0.2</v>
      </c>
      <c r="U4519" s="4">
        <v>15.815799999999999</v>
      </c>
      <c r="V4519" s="6">
        <v>0.32499999999999996</v>
      </c>
      <c r="W4519" t="s">
        <v>11579</v>
      </c>
      <c r="X4519">
        <v>2016</v>
      </c>
      <c r="Y4519" s="2">
        <v>9</v>
      </c>
      <c r="Z4519" s="2" t="s">
        <v>11580</v>
      </c>
    </row>
    <row r="4520" spans="1:26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 t="s">
        <v>11126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>
        <v>4</v>
      </c>
      <c r="T4520" s="5">
        <v>0</v>
      </c>
      <c r="U4520" s="4">
        <v>6.9551999999999996</v>
      </c>
      <c r="V4520" s="6">
        <v>0.42</v>
      </c>
      <c r="W4520" t="s">
        <v>11582</v>
      </c>
      <c r="X4520">
        <v>2016</v>
      </c>
      <c r="Y4520" s="2">
        <v>9</v>
      </c>
      <c r="Z4520" s="2" t="s">
        <v>11580</v>
      </c>
    </row>
    <row r="4521" spans="1:26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 t="s">
        <v>10942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4">
        <v>1347.52</v>
      </c>
      <c r="S4521">
        <v>8</v>
      </c>
      <c r="T4521" s="5">
        <v>0.2</v>
      </c>
      <c r="U4521" s="4">
        <v>84.22</v>
      </c>
      <c r="V4521" s="6">
        <v>6.25E-2</v>
      </c>
      <c r="W4521" t="s">
        <v>11579</v>
      </c>
      <c r="X4521">
        <v>2017</v>
      </c>
      <c r="Y4521" s="2">
        <v>6</v>
      </c>
      <c r="Z4521" s="2" t="s">
        <v>11580</v>
      </c>
    </row>
    <row r="4522" spans="1:26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 t="s">
        <v>11318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>
        <v>3</v>
      </c>
      <c r="T4522" s="5">
        <v>0</v>
      </c>
      <c r="U4522" s="4">
        <v>22.4316</v>
      </c>
      <c r="V4522" s="6">
        <v>0.36</v>
      </c>
      <c r="W4522" t="s">
        <v>11582</v>
      </c>
      <c r="X4522">
        <v>2014</v>
      </c>
      <c r="Y4522" s="2">
        <v>2</v>
      </c>
      <c r="Z4522" s="2" t="s">
        <v>11580</v>
      </c>
    </row>
    <row r="4523" spans="1:26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 t="s">
        <v>11318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>
        <v>4</v>
      </c>
      <c r="T4523" s="5">
        <v>0</v>
      </c>
      <c r="U4523" s="4">
        <v>6.9088000000000003</v>
      </c>
      <c r="V4523" s="6">
        <v>0.34</v>
      </c>
      <c r="W4523" t="s">
        <v>11582</v>
      </c>
      <c r="X4523">
        <v>2014</v>
      </c>
      <c r="Y4523" s="2">
        <v>2</v>
      </c>
      <c r="Z4523" s="2" t="s">
        <v>11580</v>
      </c>
    </row>
    <row r="4524" spans="1:26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 t="s">
        <v>10987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4">
        <v>9.4320000000000004</v>
      </c>
      <c r="S4524">
        <v>3</v>
      </c>
      <c r="T4524" s="5">
        <v>0.2</v>
      </c>
      <c r="U4524" s="4">
        <v>3.0653999999999999</v>
      </c>
      <c r="V4524" s="6">
        <v>0.32499999999999996</v>
      </c>
      <c r="W4524" t="s">
        <v>11579</v>
      </c>
      <c r="X4524">
        <v>2017</v>
      </c>
      <c r="Y4524" s="2">
        <v>2</v>
      </c>
      <c r="Z4524" s="2" t="s">
        <v>11580</v>
      </c>
    </row>
    <row r="4525" spans="1:26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 t="s">
        <v>10978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>
        <v>7</v>
      </c>
      <c r="T4525" s="5">
        <v>0</v>
      </c>
      <c r="U4525" s="4">
        <v>16.035599999999999</v>
      </c>
      <c r="V4525" s="6">
        <v>0.45999999999999996</v>
      </c>
      <c r="W4525" t="s">
        <v>11582</v>
      </c>
      <c r="X4525">
        <v>2014</v>
      </c>
      <c r="Y4525" s="2">
        <v>11</v>
      </c>
      <c r="Z4525" s="2" t="s">
        <v>11580</v>
      </c>
    </row>
    <row r="4526" spans="1:26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 t="s">
        <v>10978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>
        <v>6</v>
      </c>
      <c r="T4526" s="5">
        <v>0</v>
      </c>
      <c r="U4526" s="4">
        <v>24.1218</v>
      </c>
      <c r="V4526" s="6">
        <v>0.27</v>
      </c>
      <c r="W4526" t="s">
        <v>11582</v>
      </c>
      <c r="X4526">
        <v>2014</v>
      </c>
      <c r="Y4526" s="2">
        <v>11</v>
      </c>
      <c r="Z4526" s="2" t="s">
        <v>11580</v>
      </c>
    </row>
    <row r="4527" spans="1:26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 t="s">
        <v>11474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>
        <v>2</v>
      </c>
      <c r="T4527" s="5">
        <v>0</v>
      </c>
      <c r="U4527" s="4">
        <v>67.495000000000005</v>
      </c>
      <c r="V4527" s="6">
        <v>0.25</v>
      </c>
      <c r="W4527" t="s">
        <v>11582</v>
      </c>
      <c r="X4527">
        <v>2017</v>
      </c>
      <c r="Y4527" s="2">
        <v>7</v>
      </c>
      <c r="Z4527" s="2" t="s">
        <v>11580</v>
      </c>
    </row>
    <row r="4528" spans="1:26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 t="s">
        <v>11474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4">
        <v>99.9</v>
      </c>
      <c r="S4528">
        <v>5</v>
      </c>
      <c r="T4528" s="5">
        <v>0</v>
      </c>
      <c r="U4528" s="4">
        <v>47.951999999999998</v>
      </c>
      <c r="V4528" s="6">
        <v>0.48</v>
      </c>
      <c r="W4528" t="s">
        <v>11582</v>
      </c>
      <c r="X4528">
        <v>2017</v>
      </c>
      <c r="Y4528" s="2">
        <v>7</v>
      </c>
      <c r="Z4528" s="2" t="s">
        <v>11580</v>
      </c>
    </row>
    <row r="4529" spans="1:26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 t="s">
        <v>11474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4">
        <v>39.08</v>
      </c>
      <c r="S4529">
        <v>4</v>
      </c>
      <c r="T4529" s="5">
        <v>0</v>
      </c>
      <c r="U4529" s="4">
        <v>14.4596</v>
      </c>
      <c r="V4529" s="6">
        <v>0.37</v>
      </c>
      <c r="W4529" t="s">
        <v>11582</v>
      </c>
      <c r="X4529">
        <v>2017</v>
      </c>
      <c r="Y4529" s="2">
        <v>7</v>
      </c>
      <c r="Z4529" s="2" t="s">
        <v>11580</v>
      </c>
    </row>
    <row r="4530" spans="1:26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 t="s">
        <v>10976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4">
        <v>116.83199999999999</v>
      </c>
      <c r="S4530">
        <v>4</v>
      </c>
      <c r="T4530" s="5">
        <v>0.2</v>
      </c>
      <c r="U4530" s="4">
        <v>33.589199999999998</v>
      </c>
      <c r="V4530" s="6">
        <v>0.28749999999999998</v>
      </c>
      <c r="W4530" t="s">
        <v>11579</v>
      </c>
      <c r="X4530">
        <v>2017</v>
      </c>
      <c r="Y4530" s="2">
        <v>9</v>
      </c>
      <c r="Z4530" s="2" t="s">
        <v>11580</v>
      </c>
    </row>
    <row r="4531" spans="1:26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 t="s">
        <v>10997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>
        <v>2</v>
      </c>
      <c r="T4531" s="5">
        <v>0.8</v>
      </c>
      <c r="U4531" s="4">
        <v>-3.9032</v>
      </c>
      <c r="V4531" s="6">
        <v>-1.7000000000000002</v>
      </c>
      <c r="W4531" t="s">
        <v>11583</v>
      </c>
      <c r="X4531">
        <v>2016</v>
      </c>
      <c r="Y4531" s="2">
        <v>11</v>
      </c>
      <c r="Z4531" s="2" t="s">
        <v>11584</v>
      </c>
    </row>
    <row r="4532" spans="1:26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 t="s">
        <v>10949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>
        <v>2</v>
      </c>
      <c r="T4532" s="5">
        <v>0.1</v>
      </c>
      <c r="U4532" s="4">
        <v>72.534400000000005</v>
      </c>
      <c r="V4532" s="6">
        <v>0.17777777777777781</v>
      </c>
      <c r="W4532" t="s">
        <v>11579</v>
      </c>
      <c r="X4532">
        <v>2016</v>
      </c>
      <c r="Y4532" s="2">
        <v>11</v>
      </c>
      <c r="Z4532" s="2" t="s">
        <v>11580</v>
      </c>
    </row>
    <row r="4533" spans="1:26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 t="s">
        <v>10949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>
        <v>3</v>
      </c>
      <c r="T4533" s="5">
        <v>0</v>
      </c>
      <c r="U4533" s="4">
        <v>10.5144</v>
      </c>
      <c r="V4533" s="6">
        <v>0.26</v>
      </c>
      <c r="W4533" t="s">
        <v>11582</v>
      </c>
      <c r="X4533">
        <v>2016</v>
      </c>
      <c r="Y4533" s="2">
        <v>11</v>
      </c>
      <c r="Z4533" s="2" t="s">
        <v>11580</v>
      </c>
    </row>
    <row r="4534" spans="1:26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 t="s">
        <v>11387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>
        <v>3</v>
      </c>
      <c r="T4534" s="5">
        <v>0.2</v>
      </c>
      <c r="U4534" s="4">
        <v>13.7646</v>
      </c>
      <c r="V4534" s="6">
        <v>0.11249999999999999</v>
      </c>
      <c r="W4534" t="s">
        <v>11579</v>
      </c>
      <c r="X4534">
        <v>2014</v>
      </c>
      <c r="Y4534" s="2">
        <v>10</v>
      </c>
      <c r="Z4534" s="2" t="s">
        <v>11580</v>
      </c>
    </row>
    <row r="4535" spans="1:26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 t="s">
        <v>11387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>
        <v>2</v>
      </c>
      <c r="T4535" s="5">
        <v>0</v>
      </c>
      <c r="U4535" s="4">
        <v>7.4871999999999996</v>
      </c>
      <c r="V4535" s="6">
        <v>0.49</v>
      </c>
      <c r="W4535" t="s">
        <v>11582</v>
      </c>
      <c r="X4535">
        <v>2014</v>
      </c>
      <c r="Y4535" s="2">
        <v>10</v>
      </c>
      <c r="Z4535" s="2" t="s">
        <v>11580</v>
      </c>
    </row>
    <row r="4536" spans="1:26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 t="s">
        <v>11098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>
        <v>2</v>
      </c>
      <c r="T4536" s="5">
        <v>0</v>
      </c>
      <c r="U4536" s="4">
        <v>5.8604000000000003</v>
      </c>
      <c r="V4536" s="6">
        <v>0.49</v>
      </c>
      <c r="W4536" t="s">
        <v>11582</v>
      </c>
      <c r="X4536">
        <v>2015</v>
      </c>
      <c r="Y4536" s="2">
        <v>3</v>
      </c>
      <c r="Z4536" s="2" t="s">
        <v>11580</v>
      </c>
    </row>
    <row r="4537" spans="1:26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 t="s">
        <v>10979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>
        <v>3</v>
      </c>
      <c r="T4537" s="5">
        <v>0</v>
      </c>
      <c r="U4537" s="4">
        <v>4.9104000000000001</v>
      </c>
      <c r="V4537" s="6">
        <v>0.31</v>
      </c>
      <c r="W4537" t="s">
        <v>11582</v>
      </c>
      <c r="X4537">
        <v>2017</v>
      </c>
      <c r="Y4537" s="2">
        <v>7</v>
      </c>
      <c r="Z4537" s="2" t="s">
        <v>11580</v>
      </c>
    </row>
    <row r="4538" spans="1:26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 t="s">
        <v>10979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>
        <v>3</v>
      </c>
      <c r="T4538" s="5">
        <v>0.2</v>
      </c>
      <c r="U4538" s="4">
        <v>30.2316</v>
      </c>
      <c r="V4538" s="6">
        <v>0.35</v>
      </c>
      <c r="W4538" t="s">
        <v>11579</v>
      </c>
      <c r="X4538">
        <v>2017</v>
      </c>
      <c r="Y4538" s="2">
        <v>7</v>
      </c>
      <c r="Z4538" s="2" t="s">
        <v>11580</v>
      </c>
    </row>
    <row r="4539" spans="1:26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 t="s">
        <v>10979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>
        <v>3</v>
      </c>
      <c r="T4539" s="5">
        <v>0</v>
      </c>
      <c r="U4539" s="4">
        <v>6.2016</v>
      </c>
      <c r="V4539" s="6">
        <v>0.34</v>
      </c>
      <c r="W4539" t="s">
        <v>11582</v>
      </c>
      <c r="X4539">
        <v>2017</v>
      </c>
      <c r="Y4539" s="2">
        <v>7</v>
      </c>
      <c r="Z4539" s="2" t="s">
        <v>11580</v>
      </c>
    </row>
    <row r="4540" spans="1:26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 t="s">
        <v>10979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>
        <v>4</v>
      </c>
      <c r="T4540" s="5">
        <v>0</v>
      </c>
      <c r="U4540" s="4">
        <v>4.3296000000000001</v>
      </c>
      <c r="V4540" s="6">
        <v>0.33</v>
      </c>
      <c r="W4540" t="s">
        <v>11582</v>
      </c>
      <c r="X4540">
        <v>2017</v>
      </c>
      <c r="Y4540" s="2">
        <v>7</v>
      </c>
      <c r="Z4540" s="2" t="s">
        <v>11580</v>
      </c>
    </row>
    <row r="4541" spans="1:26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 t="s">
        <v>11096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>
        <v>2</v>
      </c>
      <c r="T4541" s="5">
        <v>0</v>
      </c>
      <c r="U4541" s="4">
        <v>1.0598000000000001</v>
      </c>
      <c r="V4541" s="6">
        <v>0.01</v>
      </c>
      <c r="W4541" t="s">
        <v>11582</v>
      </c>
      <c r="X4541">
        <v>2015</v>
      </c>
      <c r="Y4541" s="2">
        <v>2</v>
      </c>
      <c r="Z4541" s="2" t="s">
        <v>11580</v>
      </c>
    </row>
    <row r="4542" spans="1:26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 t="s">
        <v>11096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4">
        <v>493.92</v>
      </c>
      <c r="S4542">
        <v>7</v>
      </c>
      <c r="T4542" s="5">
        <v>0.3</v>
      </c>
      <c r="U4542" s="4">
        <v>-28.224</v>
      </c>
      <c r="V4542" s="6">
        <v>-5.7142857142857141E-2</v>
      </c>
      <c r="W4542" t="s">
        <v>11585</v>
      </c>
      <c r="X4542">
        <v>2015</v>
      </c>
      <c r="Y4542" s="2">
        <v>2</v>
      </c>
      <c r="Z4542" s="2" t="s">
        <v>11584</v>
      </c>
    </row>
    <row r="4543" spans="1:26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 t="s">
        <v>11020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>
        <v>7</v>
      </c>
      <c r="T4543" s="5">
        <v>0.8</v>
      </c>
      <c r="U4543" s="4">
        <v>-8.9039999999999999</v>
      </c>
      <c r="V4543" s="6">
        <v>-1.5</v>
      </c>
      <c r="W4543" t="s">
        <v>11583</v>
      </c>
      <c r="X4543">
        <v>2017</v>
      </c>
      <c r="Y4543" s="2">
        <v>6</v>
      </c>
      <c r="Z4543" s="2" t="s">
        <v>11584</v>
      </c>
    </row>
    <row r="4544" spans="1:26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 t="s">
        <v>11375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4">
        <v>325.86</v>
      </c>
      <c r="S4544">
        <v>2</v>
      </c>
      <c r="T4544" s="5">
        <v>0</v>
      </c>
      <c r="U4544" s="4">
        <v>149.8956</v>
      </c>
      <c r="V4544" s="6">
        <v>0.45999999999999996</v>
      </c>
      <c r="W4544" t="s">
        <v>11582</v>
      </c>
      <c r="X4544">
        <v>2017</v>
      </c>
      <c r="Y4544" s="2">
        <v>3</v>
      </c>
      <c r="Z4544" s="2" t="s">
        <v>11580</v>
      </c>
    </row>
    <row r="4545" spans="1:26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 t="s">
        <v>10950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>
        <v>9</v>
      </c>
      <c r="T4545" s="5">
        <v>0.3</v>
      </c>
      <c r="U4545" s="4">
        <v>-5.4801000000000002</v>
      </c>
      <c r="V4545" s="6">
        <v>-1.4285714285714285E-2</v>
      </c>
      <c r="W4545" t="s">
        <v>11585</v>
      </c>
      <c r="X4545">
        <v>2015</v>
      </c>
      <c r="Y4545" s="2">
        <v>7</v>
      </c>
      <c r="Z4545" s="2" t="s">
        <v>11584</v>
      </c>
    </row>
    <row r="4546" spans="1:26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 t="s">
        <v>10950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>
        <v>2</v>
      </c>
      <c r="T4546" s="5">
        <v>0.2</v>
      </c>
      <c r="U4546" s="4">
        <v>16.704000000000001</v>
      </c>
      <c r="V4546" s="6">
        <v>0.11250000000000002</v>
      </c>
      <c r="W4546" t="s">
        <v>11579</v>
      </c>
      <c r="X4546">
        <v>2015</v>
      </c>
      <c r="Y4546" s="2">
        <v>7</v>
      </c>
      <c r="Z4546" s="2" t="s">
        <v>11580</v>
      </c>
    </row>
    <row r="4547" spans="1:26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 t="s">
        <v>10950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4">
        <v>537.54399999999998</v>
      </c>
      <c r="S4547">
        <v>7</v>
      </c>
      <c r="T4547" s="5">
        <v>0.2</v>
      </c>
      <c r="U4547" s="4">
        <v>53.754399999999997</v>
      </c>
      <c r="V4547" s="6">
        <v>9.9999999999999992E-2</v>
      </c>
      <c r="W4547" t="s">
        <v>11579</v>
      </c>
      <c r="X4547">
        <v>2015</v>
      </c>
      <c r="Y4547" s="2">
        <v>7</v>
      </c>
      <c r="Z4547" s="2" t="s">
        <v>11580</v>
      </c>
    </row>
    <row r="4548" spans="1:26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 t="s">
        <v>10950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>
        <v>2</v>
      </c>
      <c r="T4548" s="5">
        <v>0.8</v>
      </c>
      <c r="U4548" s="4">
        <v>-2.9883999999999999</v>
      </c>
      <c r="V4548" s="6">
        <v>-1.55</v>
      </c>
      <c r="W4548" t="s">
        <v>11583</v>
      </c>
      <c r="X4548">
        <v>2015</v>
      </c>
      <c r="Y4548" s="2">
        <v>7</v>
      </c>
      <c r="Z4548" s="2" t="s">
        <v>11584</v>
      </c>
    </row>
    <row r="4549" spans="1:26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 t="s">
        <v>10950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>
        <v>3</v>
      </c>
      <c r="T4549" s="5">
        <v>0.2</v>
      </c>
      <c r="U4549" s="4">
        <v>0.69120000000000004</v>
      </c>
      <c r="V4549" s="6">
        <v>0.1</v>
      </c>
      <c r="W4549" t="s">
        <v>11579</v>
      </c>
      <c r="X4549">
        <v>2015</v>
      </c>
      <c r="Y4549" s="2">
        <v>7</v>
      </c>
      <c r="Z4549" s="2" t="s">
        <v>11580</v>
      </c>
    </row>
    <row r="4550" spans="1:26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 t="s">
        <v>10950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>
        <v>1</v>
      </c>
      <c r="T4550" s="5">
        <v>0.6</v>
      </c>
      <c r="U4550" s="4">
        <v>-2.1339999999999999</v>
      </c>
      <c r="V4550" s="6">
        <v>-0.27499999999999997</v>
      </c>
      <c r="W4550" t="s">
        <v>11583</v>
      </c>
      <c r="X4550">
        <v>2015</v>
      </c>
      <c r="Y4550" s="2">
        <v>7</v>
      </c>
      <c r="Z4550" s="2" t="s">
        <v>11584</v>
      </c>
    </row>
    <row r="4551" spans="1:26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 t="s">
        <v>10950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>
        <v>4</v>
      </c>
      <c r="T4551" s="5">
        <v>0.2</v>
      </c>
      <c r="U4551" s="4">
        <v>49.437600000000003</v>
      </c>
      <c r="V4551" s="6">
        <v>7.5000000000000011E-2</v>
      </c>
      <c r="W4551" t="s">
        <v>11579</v>
      </c>
      <c r="X4551">
        <v>2015</v>
      </c>
      <c r="Y4551" s="2">
        <v>7</v>
      </c>
      <c r="Z4551" s="2" t="s">
        <v>11580</v>
      </c>
    </row>
    <row r="4552" spans="1:26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 t="s">
        <v>11253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4">
        <v>5.76</v>
      </c>
      <c r="S4552">
        <v>2</v>
      </c>
      <c r="T4552" s="5">
        <v>0</v>
      </c>
      <c r="U4552" s="4">
        <v>2.8224</v>
      </c>
      <c r="V4552" s="6">
        <v>0.49000000000000005</v>
      </c>
      <c r="W4552" t="s">
        <v>11582</v>
      </c>
      <c r="X4552">
        <v>2017</v>
      </c>
      <c r="Y4552" s="2">
        <v>4</v>
      </c>
      <c r="Z4552" s="2" t="s">
        <v>11580</v>
      </c>
    </row>
    <row r="4553" spans="1:26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 t="s">
        <v>10941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>
        <v>3</v>
      </c>
      <c r="T4553" s="5">
        <v>0.2</v>
      </c>
      <c r="U4553" s="4">
        <v>4.3902000000000001</v>
      </c>
      <c r="V4553" s="6">
        <v>1.2500000000000001E-2</v>
      </c>
      <c r="W4553" t="s">
        <v>11579</v>
      </c>
      <c r="X4553">
        <v>2014</v>
      </c>
      <c r="Y4553" s="2">
        <v>7</v>
      </c>
      <c r="Z4553" s="2" t="s">
        <v>11580</v>
      </c>
    </row>
    <row r="4554" spans="1:26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 t="s">
        <v>11000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>
        <v>3</v>
      </c>
      <c r="T4554" s="5">
        <v>0.2</v>
      </c>
      <c r="U4554" s="4">
        <v>23.027999999999999</v>
      </c>
      <c r="V4554" s="6">
        <v>9.9999999999999992E-2</v>
      </c>
      <c r="W4554" t="s">
        <v>11579</v>
      </c>
      <c r="X4554">
        <v>2014</v>
      </c>
      <c r="Y4554" s="2">
        <v>12</v>
      </c>
      <c r="Z4554" s="2" t="s">
        <v>11580</v>
      </c>
    </row>
    <row r="4555" spans="1:26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 t="s">
        <v>11000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>
        <v>3</v>
      </c>
      <c r="T4555" s="5">
        <v>0</v>
      </c>
      <c r="U4555" s="4">
        <v>5.7779999999999996</v>
      </c>
      <c r="V4555" s="6">
        <v>0.44999999999999996</v>
      </c>
      <c r="W4555" t="s">
        <v>11582</v>
      </c>
      <c r="X4555">
        <v>2014</v>
      </c>
      <c r="Y4555" s="2">
        <v>12</v>
      </c>
      <c r="Z4555" s="2" t="s">
        <v>11580</v>
      </c>
    </row>
    <row r="4556" spans="1:26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 t="s">
        <v>11475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>
        <v>3</v>
      </c>
      <c r="T4556" s="5">
        <v>0</v>
      </c>
      <c r="U4556" s="4">
        <v>28.41</v>
      </c>
      <c r="V4556" s="6">
        <v>0.5</v>
      </c>
      <c r="W4556" t="s">
        <v>11582</v>
      </c>
      <c r="X4556">
        <v>2016</v>
      </c>
      <c r="Y4556" s="2">
        <v>2</v>
      </c>
      <c r="Z4556" s="2" t="s">
        <v>11580</v>
      </c>
    </row>
    <row r="4557" spans="1:26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 t="s">
        <v>11372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>
        <v>4</v>
      </c>
      <c r="T4557" s="5">
        <v>0</v>
      </c>
      <c r="U4557" s="4">
        <v>14.202</v>
      </c>
      <c r="V4557" s="6">
        <v>0.45</v>
      </c>
      <c r="W4557" t="s">
        <v>11582</v>
      </c>
      <c r="X4557">
        <v>2015</v>
      </c>
      <c r="Y4557" s="2">
        <v>3</v>
      </c>
      <c r="Z4557" s="2" t="s">
        <v>11580</v>
      </c>
    </row>
    <row r="4558" spans="1:26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 t="s">
        <v>11372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>
        <v>4</v>
      </c>
      <c r="T4558" s="5">
        <v>0</v>
      </c>
      <c r="U4558" s="4">
        <v>0.55840000000000001</v>
      </c>
      <c r="V4558" s="6">
        <v>0.02</v>
      </c>
      <c r="W4558" t="s">
        <v>11582</v>
      </c>
      <c r="X4558">
        <v>2015</v>
      </c>
      <c r="Y4558" s="2">
        <v>3</v>
      </c>
      <c r="Z4558" s="2" t="s">
        <v>11580</v>
      </c>
    </row>
    <row r="4559" spans="1:26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 t="s">
        <v>11027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>
        <v>1</v>
      </c>
      <c r="T4559" s="5">
        <v>0.7</v>
      </c>
      <c r="U4559" s="4">
        <v>-6.5618999999999996</v>
      </c>
      <c r="V4559" s="6">
        <v>-0.76666666666666672</v>
      </c>
      <c r="W4559" t="s">
        <v>11583</v>
      </c>
      <c r="X4559">
        <v>2017</v>
      </c>
      <c r="Y4559" s="2">
        <v>10</v>
      </c>
      <c r="Z4559" s="2" t="s">
        <v>11584</v>
      </c>
    </row>
    <row r="4560" spans="1:26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 t="s">
        <v>11017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4">
        <v>49.567999999999998</v>
      </c>
      <c r="S4560">
        <v>2</v>
      </c>
      <c r="T4560" s="5">
        <v>0.2</v>
      </c>
      <c r="U4560" s="4">
        <v>17.968399999999999</v>
      </c>
      <c r="V4560" s="6">
        <v>0.36249999999999999</v>
      </c>
      <c r="W4560" t="s">
        <v>11579</v>
      </c>
      <c r="X4560">
        <v>2014</v>
      </c>
      <c r="Y4560" s="2">
        <v>12</v>
      </c>
      <c r="Z4560" s="2" t="s">
        <v>11580</v>
      </c>
    </row>
    <row r="4561" spans="1:26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 t="s">
        <v>10980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>
        <v>3</v>
      </c>
      <c r="T4561" s="5">
        <v>0.3</v>
      </c>
      <c r="U4561" s="4">
        <v>-9.1334999999999997</v>
      </c>
      <c r="V4561" s="6">
        <v>-7.1428571428571425E-2</v>
      </c>
      <c r="W4561" t="s">
        <v>11585</v>
      </c>
      <c r="X4561">
        <v>2014</v>
      </c>
      <c r="Y4561" s="2">
        <v>5</v>
      </c>
      <c r="Z4561" s="2" t="s">
        <v>11584</v>
      </c>
    </row>
    <row r="4562" spans="1:26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 t="s">
        <v>10941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>
        <v>3</v>
      </c>
      <c r="T4562" s="5">
        <v>0</v>
      </c>
      <c r="U4562" s="4">
        <v>122.148</v>
      </c>
      <c r="V4562" s="6">
        <v>0.45</v>
      </c>
      <c r="W4562" t="s">
        <v>11582</v>
      </c>
      <c r="X4562">
        <v>2015</v>
      </c>
      <c r="Y4562" s="2">
        <v>12</v>
      </c>
      <c r="Z4562" s="2" t="s">
        <v>11580</v>
      </c>
    </row>
    <row r="4563" spans="1:26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 t="s">
        <v>10941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4">
        <v>110.352</v>
      </c>
      <c r="S4563">
        <v>3</v>
      </c>
      <c r="T4563" s="5">
        <v>0.2</v>
      </c>
      <c r="U4563" s="4">
        <v>8.2764000000000006</v>
      </c>
      <c r="V4563" s="6">
        <v>7.4999999999999997E-2</v>
      </c>
      <c r="W4563" t="s">
        <v>11579</v>
      </c>
      <c r="X4563">
        <v>2015</v>
      </c>
      <c r="Y4563" s="2">
        <v>12</v>
      </c>
      <c r="Z4563" s="2" t="s">
        <v>11580</v>
      </c>
    </row>
    <row r="4564" spans="1:26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 t="s">
        <v>10941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4">
        <v>36.4</v>
      </c>
      <c r="S4564">
        <v>5</v>
      </c>
      <c r="T4564" s="5">
        <v>0</v>
      </c>
      <c r="U4564" s="4">
        <v>13.832000000000001</v>
      </c>
      <c r="V4564" s="6">
        <v>0.38000000000000006</v>
      </c>
      <c r="W4564" t="s">
        <v>11582</v>
      </c>
      <c r="X4564">
        <v>2015</v>
      </c>
      <c r="Y4564" s="2">
        <v>12</v>
      </c>
      <c r="Z4564" s="2" t="s">
        <v>11580</v>
      </c>
    </row>
    <row r="4565" spans="1:26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 t="s">
        <v>11097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4">
        <v>419.13600000000002</v>
      </c>
      <c r="S4565">
        <v>4</v>
      </c>
      <c r="T4565" s="5">
        <v>0.2</v>
      </c>
      <c r="U4565" s="4">
        <v>-57.6312</v>
      </c>
      <c r="V4565" s="6">
        <v>-0.13749999999999998</v>
      </c>
      <c r="W4565" t="s">
        <v>11579</v>
      </c>
      <c r="X4565">
        <v>2017</v>
      </c>
      <c r="Y4565" s="2">
        <v>9</v>
      </c>
      <c r="Z4565" s="2" t="s">
        <v>11584</v>
      </c>
    </row>
    <row r="4566" spans="1:26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 t="s">
        <v>11091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>
        <v>6</v>
      </c>
      <c r="T4566" s="5">
        <v>0.2</v>
      </c>
      <c r="U4566" s="4">
        <v>-1.2587999999999999</v>
      </c>
      <c r="V4566" s="6">
        <v>-1.2500000000000001E-2</v>
      </c>
      <c r="W4566" t="s">
        <v>11579</v>
      </c>
      <c r="X4566">
        <v>2014</v>
      </c>
      <c r="Y4566" s="2">
        <v>12</v>
      </c>
      <c r="Z4566" s="2" t="s">
        <v>11584</v>
      </c>
    </row>
    <row r="4567" spans="1:26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 t="s">
        <v>10990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>
        <v>3</v>
      </c>
      <c r="T4567" s="5">
        <v>0.2</v>
      </c>
      <c r="U4567" s="4">
        <v>4.5216000000000003</v>
      </c>
      <c r="V4567" s="6">
        <v>0.1</v>
      </c>
      <c r="W4567" t="s">
        <v>11579</v>
      </c>
      <c r="X4567">
        <v>2017</v>
      </c>
      <c r="Y4567" s="2">
        <v>12</v>
      </c>
      <c r="Z4567" s="2" t="s">
        <v>11580</v>
      </c>
    </row>
    <row r="4568" spans="1:26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 t="s">
        <v>10990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4">
        <v>28.782</v>
      </c>
      <c r="S4568">
        <v>6</v>
      </c>
      <c r="T4568" s="5">
        <v>0.7</v>
      </c>
      <c r="U4568" s="4">
        <v>-21.1068</v>
      </c>
      <c r="V4568" s="6">
        <v>-0.73333333333333328</v>
      </c>
      <c r="W4568" t="s">
        <v>11583</v>
      </c>
      <c r="X4568">
        <v>2017</v>
      </c>
      <c r="Y4568" s="2">
        <v>12</v>
      </c>
      <c r="Z4568" s="2" t="s">
        <v>11584</v>
      </c>
    </row>
    <row r="4569" spans="1:26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 t="s">
        <v>10990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>
        <v>4</v>
      </c>
      <c r="T4569" s="5">
        <v>0.2</v>
      </c>
      <c r="U4569" s="4">
        <v>8.8623999999999992</v>
      </c>
      <c r="V4569" s="6">
        <v>0.36249999999999993</v>
      </c>
      <c r="W4569" t="s">
        <v>11579</v>
      </c>
      <c r="X4569">
        <v>2017</v>
      </c>
      <c r="Y4569" s="2">
        <v>12</v>
      </c>
      <c r="Z4569" s="2" t="s">
        <v>11580</v>
      </c>
    </row>
    <row r="4570" spans="1:26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 t="s">
        <v>10994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>
        <v>6</v>
      </c>
      <c r="T4570" s="5">
        <v>0.8</v>
      </c>
      <c r="U4570" s="4">
        <v>-17.285399999999999</v>
      </c>
      <c r="V4570" s="6">
        <v>-1.6499999999999997</v>
      </c>
      <c r="W4570" t="s">
        <v>11583</v>
      </c>
      <c r="X4570">
        <v>2015</v>
      </c>
      <c r="Y4570" s="2">
        <v>11</v>
      </c>
      <c r="Z4570" s="2" t="s">
        <v>11584</v>
      </c>
    </row>
    <row r="4571" spans="1:26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 t="s">
        <v>11001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4">
        <v>76.14</v>
      </c>
      <c r="S4571">
        <v>3</v>
      </c>
      <c r="T4571" s="5">
        <v>0</v>
      </c>
      <c r="U4571" s="4">
        <v>26.649000000000001</v>
      </c>
      <c r="V4571" s="6">
        <v>0.35000000000000003</v>
      </c>
      <c r="W4571" t="s">
        <v>11582</v>
      </c>
      <c r="X4571">
        <v>2014</v>
      </c>
      <c r="Y4571" s="2">
        <v>4</v>
      </c>
      <c r="Z4571" s="2" t="s">
        <v>11580</v>
      </c>
    </row>
    <row r="4572" spans="1:26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 t="s">
        <v>11459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4">
        <v>21.24</v>
      </c>
      <c r="S4572">
        <v>3</v>
      </c>
      <c r="T4572" s="5">
        <v>0</v>
      </c>
      <c r="U4572" s="4">
        <v>8.0711999999999993</v>
      </c>
      <c r="V4572" s="6">
        <v>0.38</v>
      </c>
      <c r="W4572" t="s">
        <v>11582</v>
      </c>
      <c r="X4572">
        <v>2015</v>
      </c>
      <c r="Y4572" s="2">
        <v>5</v>
      </c>
      <c r="Z4572" s="2" t="s">
        <v>11580</v>
      </c>
    </row>
    <row r="4573" spans="1:26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 t="s">
        <v>11459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>
        <v>2</v>
      </c>
      <c r="T4573" s="5">
        <v>0</v>
      </c>
      <c r="U4573" s="4">
        <v>60.141199999999998</v>
      </c>
      <c r="V4573" s="6">
        <v>0.47000000000000003</v>
      </c>
      <c r="W4573" t="s">
        <v>11582</v>
      </c>
      <c r="X4573">
        <v>2015</v>
      </c>
      <c r="Y4573" s="2">
        <v>5</v>
      </c>
      <c r="Z4573" s="2" t="s">
        <v>11580</v>
      </c>
    </row>
    <row r="4574" spans="1:26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 t="s">
        <v>10992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>
        <v>2</v>
      </c>
      <c r="T4574" s="5">
        <v>0.2</v>
      </c>
      <c r="U4574" s="4">
        <v>89.997</v>
      </c>
      <c r="V4574" s="6">
        <v>0.1875</v>
      </c>
      <c r="W4574" t="s">
        <v>11579</v>
      </c>
      <c r="X4574">
        <v>2017</v>
      </c>
      <c r="Y4574" s="2">
        <v>7</v>
      </c>
      <c r="Z4574" s="2" t="s">
        <v>11580</v>
      </c>
    </row>
    <row r="4575" spans="1:26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 t="s">
        <v>11219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>
        <v>7</v>
      </c>
      <c r="T4575" s="5">
        <v>0</v>
      </c>
      <c r="U4575" s="4">
        <v>184.22040000000001</v>
      </c>
      <c r="V4575" s="6">
        <v>0.28000000000000003</v>
      </c>
      <c r="W4575" t="s">
        <v>11582</v>
      </c>
      <c r="X4575">
        <v>2016</v>
      </c>
      <c r="Y4575" s="2">
        <v>12</v>
      </c>
      <c r="Z4575" s="2" t="s">
        <v>11580</v>
      </c>
    </row>
    <row r="4576" spans="1:26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 t="s">
        <v>11219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>
        <v>4</v>
      </c>
      <c r="T4576" s="5">
        <v>0</v>
      </c>
      <c r="U4576" s="4">
        <v>8.7048000000000005</v>
      </c>
      <c r="V4576" s="6">
        <v>0.26000000000000006</v>
      </c>
      <c r="W4576" t="s">
        <v>11582</v>
      </c>
      <c r="X4576">
        <v>2016</v>
      </c>
      <c r="Y4576" s="2">
        <v>12</v>
      </c>
      <c r="Z4576" s="2" t="s">
        <v>11580</v>
      </c>
    </row>
    <row r="4577" spans="1:26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 t="s">
        <v>11219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>
        <v>5</v>
      </c>
      <c r="T4577" s="5">
        <v>0</v>
      </c>
      <c r="U4577" s="4">
        <v>3.6139999999999999</v>
      </c>
      <c r="V4577" s="6">
        <v>0.26</v>
      </c>
      <c r="W4577" t="s">
        <v>11582</v>
      </c>
      <c r="X4577">
        <v>2016</v>
      </c>
      <c r="Y4577" s="2">
        <v>12</v>
      </c>
      <c r="Z4577" s="2" t="s">
        <v>11580</v>
      </c>
    </row>
    <row r="4578" spans="1:26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 t="s">
        <v>11219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4">
        <v>26.86</v>
      </c>
      <c r="S4578">
        <v>2</v>
      </c>
      <c r="T4578" s="5">
        <v>0</v>
      </c>
      <c r="U4578" s="4">
        <v>6.7149999999999999</v>
      </c>
      <c r="V4578" s="6">
        <v>0.25</v>
      </c>
      <c r="W4578" t="s">
        <v>11582</v>
      </c>
      <c r="X4578">
        <v>2016</v>
      </c>
      <c r="Y4578" s="2">
        <v>12</v>
      </c>
      <c r="Z4578" s="2" t="s">
        <v>11580</v>
      </c>
    </row>
    <row r="4579" spans="1:26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 t="s">
        <v>11476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>
        <v>1</v>
      </c>
      <c r="T4579" s="5">
        <v>0.2</v>
      </c>
      <c r="U4579" s="4">
        <v>3.3544</v>
      </c>
      <c r="V4579" s="6">
        <v>0.35000000000000003</v>
      </c>
      <c r="W4579" t="s">
        <v>11579</v>
      </c>
      <c r="X4579">
        <v>2014</v>
      </c>
      <c r="Y4579" s="2">
        <v>4</v>
      </c>
      <c r="Z4579" s="2" t="s">
        <v>11580</v>
      </c>
    </row>
    <row r="4580" spans="1:26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 t="s">
        <v>11473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>
        <v>3</v>
      </c>
      <c r="T4580" s="5">
        <v>0</v>
      </c>
      <c r="U4580" s="4">
        <v>56.55</v>
      </c>
      <c r="V4580" s="6">
        <v>0.5</v>
      </c>
      <c r="W4580" t="s">
        <v>11582</v>
      </c>
      <c r="X4580">
        <v>2015</v>
      </c>
      <c r="Y4580" s="2">
        <v>6</v>
      </c>
      <c r="Z4580" s="2" t="s">
        <v>11580</v>
      </c>
    </row>
    <row r="4581" spans="1:26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 t="s">
        <v>11029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4">
        <v>65.78</v>
      </c>
      <c r="S4581">
        <v>11</v>
      </c>
      <c r="T4581" s="5">
        <v>0</v>
      </c>
      <c r="U4581" s="4">
        <v>32.232199999999999</v>
      </c>
      <c r="V4581" s="6">
        <v>0.49</v>
      </c>
      <c r="W4581" t="s">
        <v>11582</v>
      </c>
      <c r="X4581">
        <v>2014</v>
      </c>
      <c r="Y4581" s="2">
        <v>7</v>
      </c>
      <c r="Z4581" s="2" t="s">
        <v>11580</v>
      </c>
    </row>
    <row r="4582" spans="1:26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 t="s">
        <v>11477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>
        <v>6</v>
      </c>
      <c r="T4582" s="5">
        <v>0</v>
      </c>
      <c r="U4582" s="4">
        <v>105.468</v>
      </c>
      <c r="V4582" s="6">
        <v>0.44000000000000006</v>
      </c>
      <c r="W4582" t="s">
        <v>11582</v>
      </c>
      <c r="X4582">
        <v>2015</v>
      </c>
      <c r="Y4582" s="2">
        <v>7</v>
      </c>
      <c r="Z4582" s="2" t="s">
        <v>11580</v>
      </c>
    </row>
    <row r="4583" spans="1:26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 t="s">
        <v>10967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4">
        <v>25.632000000000001</v>
      </c>
      <c r="S4583">
        <v>3</v>
      </c>
      <c r="T4583" s="5">
        <v>0.2</v>
      </c>
      <c r="U4583" s="4">
        <v>3.8448000000000002</v>
      </c>
      <c r="V4583" s="6">
        <v>0.15</v>
      </c>
      <c r="W4583" t="s">
        <v>11579</v>
      </c>
      <c r="X4583">
        <v>2016</v>
      </c>
      <c r="Y4583" s="2">
        <v>9</v>
      </c>
      <c r="Z4583" s="2" t="s">
        <v>11580</v>
      </c>
    </row>
    <row r="4584" spans="1:26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 t="s">
        <v>10967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4">
        <v>23.616</v>
      </c>
      <c r="S4584">
        <v>8</v>
      </c>
      <c r="T4584" s="5">
        <v>0.2</v>
      </c>
      <c r="U4584" s="4">
        <v>7.9703999999999997</v>
      </c>
      <c r="V4584" s="6">
        <v>0.33749999999999997</v>
      </c>
      <c r="W4584" t="s">
        <v>11579</v>
      </c>
      <c r="X4584">
        <v>2016</v>
      </c>
      <c r="Y4584" s="2">
        <v>6</v>
      </c>
      <c r="Z4584" s="2" t="s">
        <v>11580</v>
      </c>
    </row>
    <row r="4585" spans="1:26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 t="s">
        <v>10984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>
        <v>2</v>
      </c>
      <c r="T4585" s="5">
        <v>0</v>
      </c>
      <c r="U4585" s="4">
        <v>3.7995999999999999</v>
      </c>
      <c r="V4585" s="6">
        <v>0.46</v>
      </c>
      <c r="W4585" t="s">
        <v>11582</v>
      </c>
      <c r="X4585">
        <v>2016</v>
      </c>
      <c r="Y4585" s="2">
        <v>8</v>
      </c>
      <c r="Z4585" s="2" t="s">
        <v>11580</v>
      </c>
    </row>
    <row r="4586" spans="1:26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 t="s">
        <v>11478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>
        <v>7</v>
      </c>
      <c r="T4586" s="5">
        <v>0</v>
      </c>
      <c r="U4586" s="4">
        <v>38.29</v>
      </c>
      <c r="V4586" s="6">
        <v>0.5</v>
      </c>
      <c r="W4586" t="s">
        <v>11582</v>
      </c>
      <c r="X4586">
        <v>2017</v>
      </c>
      <c r="Y4586" s="2">
        <v>11</v>
      </c>
      <c r="Z4586" s="2" t="s">
        <v>11580</v>
      </c>
    </row>
    <row r="4587" spans="1:26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 t="s">
        <v>11478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>
        <v>5</v>
      </c>
      <c r="T4587" s="5">
        <v>0</v>
      </c>
      <c r="U4587" s="4">
        <v>4.2240000000000002</v>
      </c>
      <c r="V4587" s="6">
        <v>0.48</v>
      </c>
      <c r="W4587" t="s">
        <v>11582</v>
      </c>
      <c r="X4587">
        <v>2017</v>
      </c>
      <c r="Y4587" s="2">
        <v>11</v>
      </c>
      <c r="Z4587" s="2" t="s">
        <v>11580</v>
      </c>
    </row>
    <row r="4588" spans="1:26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 t="s">
        <v>11478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4">
        <v>590.35199999999998</v>
      </c>
      <c r="S4588">
        <v>6</v>
      </c>
      <c r="T4588" s="5">
        <v>0.2</v>
      </c>
      <c r="U4588" s="4">
        <v>206.6232</v>
      </c>
      <c r="V4588" s="6">
        <v>0.35000000000000003</v>
      </c>
      <c r="W4588" t="s">
        <v>11579</v>
      </c>
      <c r="X4588">
        <v>2017</v>
      </c>
      <c r="Y4588" s="2">
        <v>11</v>
      </c>
      <c r="Z4588" s="2" t="s">
        <v>11580</v>
      </c>
    </row>
    <row r="4589" spans="1:26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 t="s">
        <v>11478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>
        <v>3</v>
      </c>
      <c r="T4589" s="5">
        <v>0</v>
      </c>
      <c r="U4589" s="4">
        <v>0.16739999999999999</v>
      </c>
      <c r="V4589" s="6">
        <v>0.03</v>
      </c>
      <c r="W4589" t="s">
        <v>11582</v>
      </c>
      <c r="X4589">
        <v>2017</v>
      </c>
      <c r="Y4589" s="2">
        <v>11</v>
      </c>
      <c r="Z4589" s="2" t="s">
        <v>11580</v>
      </c>
    </row>
    <row r="4590" spans="1:26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 t="s">
        <v>11478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4">
        <v>25.02</v>
      </c>
      <c r="S4590">
        <v>3</v>
      </c>
      <c r="T4590" s="5">
        <v>0</v>
      </c>
      <c r="U4590" s="4">
        <v>10.5084</v>
      </c>
      <c r="V4590" s="6">
        <v>0.42</v>
      </c>
      <c r="W4590" t="s">
        <v>11582</v>
      </c>
      <c r="X4590">
        <v>2017</v>
      </c>
      <c r="Y4590" s="2">
        <v>11</v>
      </c>
      <c r="Z4590" s="2" t="s">
        <v>11580</v>
      </c>
    </row>
    <row r="4591" spans="1:26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 t="s">
        <v>11478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>
        <v>7</v>
      </c>
      <c r="T4591" s="5">
        <v>0</v>
      </c>
      <c r="U4591" s="4">
        <v>22.627500000000001</v>
      </c>
      <c r="V4591" s="6">
        <v>0.05</v>
      </c>
      <c r="W4591" t="s">
        <v>11582</v>
      </c>
      <c r="X4591">
        <v>2017</v>
      </c>
      <c r="Y4591" s="2">
        <v>11</v>
      </c>
      <c r="Z4591" s="2" t="s">
        <v>11580</v>
      </c>
    </row>
    <row r="4592" spans="1:26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 t="s">
        <v>11098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4">
        <v>17.760000000000002</v>
      </c>
      <c r="S4592">
        <v>2</v>
      </c>
      <c r="T4592" s="5">
        <v>0</v>
      </c>
      <c r="U4592" s="4">
        <v>4.9728000000000003</v>
      </c>
      <c r="V4592" s="6">
        <v>0.27999999999999997</v>
      </c>
      <c r="W4592" t="s">
        <v>11582</v>
      </c>
      <c r="X4592">
        <v>2016</v>
      </c>
      <c r="Y4592" s="2">
        <v>12</v>
      </c>
      <c r="Z4592" s="2" t="s">
        <v>11580</v>
      </c>
    </row>
    <row r="4593" spans="1:26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 t="s">
        <v>11098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>
        <v>2</v>
      </c>
      <c r="T4593" s="5">
        <v>0.2</v>
      </c>
      <c r="U4593" s="4">
        <v>30.238399999999999</v>
      </c>
      <c r="V4593" s="6">
        <v>9.9999999999999992E-2</v>
      </c>
      <c r="W4593" t="s">
        <v>11579</v>
      </c>
      <c r="X4593">
        <v>2016</v>
      </c>
      <c r="Y4593" s="2">
        <v>12</v>
      </c>
      <c r="Z4593" s="2" t="s">
        <v>11580</v>
      </c>
    </row>
    <row r="4594" spans="1:26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 t="s">
        <v>11098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4">
        <v>146.352</v>
      </c>
      <c r="S4594">
        <v>3</v>
      </c>
      <c r="T4594" s="5">
        <v>0.2</v>
      </c>
      <c r="U4594" s="4">
        <v>-5.4882</v>
      </c>
      <c r="V4594" s="6">
        <v>-3.7499999999999999E-2</v>
      </c>
      <c r="W4594" t="s">
        <v>11579</v>
      </c>
      <c r="X4594">
        <v>2016</v>
      </c>
      <c r="Y4594" s="2">
        <v>12</v>
      </c>
      <c r="Z4594" s="2" t="s">
        <v>11584</v>
      </c>
    </row>
    <row r="4595" spans="1:26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 t="s">
        <v>11098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4">
        <v>7.9</v>
      </c>
      <c r="S4595">
        <v>2</v>
      </c>
      <c r="T4595" s="5">
        <v>0</v>
      </c>
      <c r="U4595" s="4">
        <v>2.0539999999999998</v>
      </c>
      <c r="V4595" s="6">
        <v>0.25999999999999995</v>
      </c>
      <c r="W4595" t="s">
        <v>11582</v>
      </c>
      <c r="X4595">
        <v>2016</v>
      </c>
      <c r="Y4595" s="2">
        <v>12</v>
      </c>
      <c r="Z4595" s="2" t="s">
        <v>11580</v>
      </c>
    </row>
    <row r="4596" spans="1:26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 t="s">
        <v>11098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>
        <v>3</v>
      </c>
      <c r="T4596" s="5">
        <v>0.2</v>
      </c>
      <c r="U4596" s="4">
        <v>33.851700000000001</v>
      </c>
      <c r="V4596" s="6">
        <v>3.7499999999999999E-2</v>
      </c>
      <c r="W4596" t="s">
        <v>11579</v>
      </c>
      <c r="X4596">
        <v>2016</v>
      </c>
      <c r="Y4596" s="2">
        <v>12</v>
      </c>
      <c r="Z4596" s="2" t="s">
        <v>11580</v>
      </c>
    </row>
    <row r="4597" spans="1:26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 t="s">
        <v>11098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>
        <v>3</v>
      </c>
      <c r="T4597" s="5">
        <v>0</v>
      </c>
      <c r="U4597" s="4">
        <v>15.111599999999999</v>
      </c>
      <c r="V4597" s="6">
        <v>0.27999999999999997</v>
      </c>
      <c r="W4597" t="s">
        <v>11582</v>
      </c>
      <c r="X4597">
        <v>2016</v>
      </c>
      <c r="Y4597" s="2">
        <v>12</v>
      </c>
      <c r="Z4597" s="2" t="s">
        <v>11580</v>
      </c>
    </row>
    <row r="4598" spans="1:26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 t="s">
        <v>11313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>
        <v>8</v>
      </c>
      <c r="T4598" s="5">
        <v>0</v>
      </c>
      <c r="U4598" s="4">
        <v>13.2288</v>
      </c>
      <c r="V4598" s="6">
        <v>0.38999999999999996</v>
      </c>
      <c r="W4598" t="s">
        <v>11582</v>
      </c>
      <c r="X4598">
        <v>2016</v>
      </c>
      <c r="Y4598" s="2">
        <v>12</v>
      </c>
      <c r="Z4598" s="2" t="s">
        <v>11580</v>
      </c>
    </row>
    <row r="4599" spans="1:26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 t="s">
        <v>11296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>
        <v>3</v>
      </c>
      <c r="T4599" s="5">
        <v>0</v>
      </c>
      <c r="U4599" s="4">
        <v>5.8887</v>
      </c>
      <c r="V4599" s="6">
        <v>0.27</v>
      </c>
      <c r="W4599" t="s">
        <v>11582</v>
      </c>
      <c r="X4599">
        <v>2017</v>
      </c>
      <c r="Y4599" s="2">
        <v>8</v>
      </c>
      <c r="Z4599" s="2" t="s">
        <v>11580</v>
      </c>
    </row>
    <row r="4600" spans="1:26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 t="s">
        <v>11296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4">
        <v>91.6</v>
      </c>
      <c r="S4600">
        <v>5</v>
      </c>
      <c r="T4600" s="5">
        <v>0</v>
      </c>
      <c r="U4600" s="4">
        <v>26.564</v>
      </c>
      <c r="V4600" s="6">
        <v>0.29000000000000004</v>
      </c>
      <c r="W4600" t="s">
        <v>11582</v>
      </c>
      <c r="X4600">
        <v>2017</v>
      </c>
      <c r="Y4600" s="2">
        <v>8</v>
      </c>
      <c r="Z4600" s="2" t="s">
        <v>11580</v>
      </c>
    </row>
    <row r="4601" spans="1:26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 t="s">
        <v>11168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>
        <v>1</v>
      </c>
      <c r="T4601" s="5">
        <v>0</v>
      </c>
      <c r="U4601" s="4">
        <v>43.784199999999998</v>
      </c>
      <c r="V4601" s="6">
        <v>0.29000000000000004</v>
      </c>
      <c r="W4601" t="s">
        <v>11582</v>
      </c>
      <c r="X4601">
        <v>2015</v>
      </c>
      <c r="Y4601" s="2">
        <v>7</v>
      </c>
      <c r="Z4601" s="2" t="s">
        <v>11580</v>
      </c>
    </row>
    <row r="4602" spans="1:26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 t="s">
        <v>11168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>
        <v>9</v>
      </c>
      <c r="T4602" s="5">
        <v>0</v>
      </c>
      <c r="U4602" s="4">
        <v>63.134999999999998</v>
      </c>
      <c r="V4602" s="6">
        <v>0.45999999999999996</v>
      </c>
      <c r="W4602" t="s">
        <v>11582</v>
      </c>
      <c r="X4602">
        <v>2015</v>
      </c>
      <c r="Y4602" s="2">
        <v>7</v>
      </c>
      <c r="Z4602" s="2" t="s">
        <v>11580</v>
      </c>
    </row>
    <row r="4603" spans="1:26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 t="s">
        <v>11168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4">
        <v>11.52</v>
      </c>
      <c r="S4603">
        <v>4</v>
      </c>
      <c r="T4603" s="5">
        <v>0</v>
      </c>
      <c r="U4603" s="4">
        <v>5.4143999999999997</v>
      </c>
      <c r="V4603" s="6">
        <v>0.47</v>
      </c>
      <c r="W4603" t="s">
        <v>11582</v>
      </c>
      <c r="X4603">
        <v>2015</v>
      </c>
      <c r="Y4603" s="2">
        <v>7</v>
      </c>
      <c r="Z4603" s="2" t="s">
        <v>11580</v>
      </c>
    </row>
    <row r="4604" spans="1:26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 t="s">
        <v>11040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>
        <v>1</v>
      </c>
      <c r="T4604" s="5">
        <v>0.2</v>
      </c>
      <c r="U4604" s="4">
        <v>5.9383999999999997</v>
      </c>
      <c r="V4604" s="6">
        <v>0.32500000000000001</v>
      </c>
      <c r="W4604" t="s">
        <v>11579</v>
      </c>
      <c r="X4604">
        <v>2015</v>
      </c>
      <c r="Y4604" s="2">
        <v>5</v>
      </c>
      <c r="Z4604" s="2" t="s">
        <v>11580</v>
      </c>
    </row>
    <row r="4605" spans="1:26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 t="s">
        <v>11040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4">
        <v>153.72800000000001</v>
      </c>
      <c r="S4605">
        <v>4</v>
      </c>
      <c r="T4605" s="5">
        <v>0.2</v>
      </c>
      <c r="U4605" s="4">
        <v>53.8048</v>
      </c>
      <c r="V4605" s="6">
        <v>0.35</v>
      </c>
      <c r="W4605" t="s">
        <v>11579</v>
      </c>
      <c r="X4605">
        <v>2015</v>
      </c>
      <c r="Y4605" s="2">
        <v>5</v>
      </c>
      <c r="Z4605" s="2" t="s">
        <v>11580</v>
      </c>
    </row>
    <row r="4606" spans="1:26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 t="s">
        <v>11040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>
        <v>2</v>
      </c>
      <c r="T4606" s="5">
        <v>0.2</v>
      </c>
      <c r="U4606" s="4">
        <v>4.4311999999999996</v>
      </c>
      <c r="V4606" s="6">
        <v>0.36249999999999993</v>
      </c>
      <c r="W4606" t="s">
        <v>11579</v>
      </c>
      <c r="X4606">
        <v>2015</v>
      </c>
      <c r="Y4606" s="2">
        <v>5</v>
      </c>
      <c r="Z4606" s="2" t="s">
        <v>11580</v>
      </c>
    </row>
    <row r="4607" spans="1:26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 t="s">
        <v>11040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>
        <v>7</v>
      </c>
      <c r="T4607" s="5">
        <v>0.2</v>
      </c>
      <c r="U4607" s="4">
        <v>50.383200000000002</v>
      </c>
      <c r="V4607" s="6">
        <v>0.30000000000000004</v>
      </c>
      <c r="W4607" t="s">
        <v>11579</v>
      </c>
      <c r="X4607">
        <v>2015</v>
      </c>
      <c r="Y4607" s="2">
        <v>5</v>
      </c>
      <c r="Z4607" s="2" t="s">
        <v>11580</v>
      </c>
    </row>
    <row r="4608" spans="1:26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 t="s">
        <v>10963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>
        <v>1</v>
      </c>
      <c r="T4608" s="5">
        <v>0</v>
      </c>
      <c r="U4608" s="4">
        <v>13.3371</v>
      </c>
      <c r="V4608" s="6">
        <v>0.28999999999999998</v>
      </c>
      <c r="W4608" t="s">
        <v>11582</v>
      </c>
      <c r="X4608">
        <v>2015</v>
      </c>
      <c r="Y4608" s="2">
        <v>5</v>
      </c>
      <c r="Z4608" s="2" t="s">
        <v>11580</v>
      </c>
    </row>
    <row r="4609" spans="1:26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 t="s">
        <v>10963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>
        <v>3</v>
      </c>
      <c r="T4609" s="5">
        <v>0</v>
      </c>
      <c r="U4609" s="4">
        <v>160.62299999999999</v>
      </c>
      <c r="V4609" s="6">
        <v>0.3</v>
      </c>
      <c r="W4609" t="s">
        <v>11582</v>
      </c>
      <c r="X4609">
        <v>2015</v>
      </c>
      <c r="Y4609" s="2">
        <v>5</v>
      </c>
      <c r="Z4609" s="2" t="s">
        <v>11580</v>
      </c>
    </row>
    <row r="4610" spans="1:26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 t="s">
        <v>10963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>
        <v>2</v>
      </c>
      <c r="T4610" s="5">
        <v>0.2</v>
      </c>
      <c r="U4610" s="4">
        <v>2.0573999999999999</v>
      </c>
      <c r="V4610" s="6">
        <v>0.33749999999999997</v>
      </c>
      <c r="W4610" t="s">
        <v>11579</v>
      </c>
      <c r="X4610">
        <v>2015</v>
      </c>
      <c r="Y4610" s="2">
        <v>5</v>
      </c>
      <c r="Z4610" s="2" t="s">
        <v>11580</v>
      </c>
    </row>
    <row r="4611" spans="1:26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 t="s">
        <v>10963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4">
        <v>45.36</v>
      </c>
      <c r="S4611">
        <v>7</v>
      </c>
      <c r="T4611" s="5">
        <v>0</v>
      </c>
      <c r="U4611" s="4">
        <v>21.7728</v>
      </c>
      <c r="V4611" s="6">
        <v>0.48</v>
      </c>
      <c r="W4611" t="s">
        <v>11582</v>
      </c>
      <c r="X4611">
        <v>2015</v>
      </c>
      <c r="Y4611" s="2">
        <v>5</v>
      </c>
      <c r="Z4611" s="2" t="s">
        <v>11580</v>
      </c>
    </row>
    <row r="4612" spans="1:26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 t="s">
        <v>11308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>
        <v>8</v>
      </c>
      <c r="T4612" s="5">
        <v>0</v>
      </c>
      <c r="U4612" s="4">
        <v>20.732800000000001</v>
      </c>
      <c r="V4612" s="6">
        <v>0.44000000000000006</v>
      </c>
      <c r="W4612" t="s">
        <v>11582</v>
      </c>
      <c r="X4612">
        <v>2017</v>
      </c>
      <c r="Y4612" s="2">
        <v>11</v>
      </c>
      <c r="Z4612" s="2" t="s">
        <v>11580</v>
      </c>
    </row>
    <row r="4613" spans="1:26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 t="s">
        <v>11327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>
        <v>4</v>
      </c>
      <c r="T4613" s="5">
        <v>0</v>
      </c>
      <c r="U4613" s="4">
        <v>15.68</v>
      </c>
      <c r="V4613" s="6">
        <v>0.5</v>
      </c>
      <c r="W4613" t="s">
        <v>11582</v>
      </c>
      <c r="X4613">
        <v>2016</v>
      </c>
      <c r="Y4613" s="2">
        <v>1</v>
      </c>
      <c r="Z4613" s="2" t="s">
        <v>11580</v>
      </c>
    </row>
    <row r="4614" spans="1:26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 t="s">
        <v>10942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>
        <v>3</v>
      </c>
      <c r="T4614" s="5">
        <v>0.2</v>
      </c>
      <c r="U4614" s="4">
        <v>3.5712000000000002</v>
      </c>
      <c r="V4614" s="6">
        <v>7.4999999999999997E-2</v>
      </c>
      <c r="W4614" t="s">
        <v>11579</v>
      </c>
      <c r="X4614">
        <v>2016</v>
      </c>
      <c r="Y4614" s="2">
        <v>12</v>
      </c>
      <c r="Z4614" s="2" t="s">
        <v>11580</v>
      </c>
    </row>
    <row r="4615" spans="1:26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 t="s">
        <v>10942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>
        <v>5</v>
      </c>
      <c r="T4615" s="5">
        <v>0.2</v>
      </c>
      <c r="U4615" s="4">
        <v>8.218</v>
      </c>
      <c r="V4615" s="6">
        <v>0.35</v>
      </c>
      <c r="W4615" t="s">
        <v>11579</v>
      </c>
      <c r="X4615">
        <v>2016</v>
      </c>
      <c r="Y4615" s="2">
        <v>12</v>
      </c>
      <c r="Z4615" s="2" t="s">
        <v>11580</v>
      </c>
    </row>
    <row r="4616" spans="1:26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 t="s">
        <v>10974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>
        <v>3</v>
      </c>
      <c r="T4616" s="5">
        <v>0.8</v>
      </c>
      <c r="U4616" s="4">
        <v>-166.39349999999999</v>
      </c>
      <c r="V4616" s="6">
        <v>-2.65</v>
      </c>
      <c r="W4616" t="s">
        <v>11583</v>
      </c>
      <c r="X4616">
        <v>2016</v>
      </c>
      <c r="Y4616" s="2">
        <v>9</v>
      </c>
      <c r="Z4616" s="2" t="s">
        <v>11584</v>
      </c>
    </row>
    <row r="4617" spans="1:26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 t="s">
        <v>10974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4">
        <v>28.44</v>
      </c>
      <c r="S4617">
        <v>9</v>
      </c>
      <c r="T4617" s="5">
        <v>0.2</v>
      </c>
      <c r="U4617" s="4">
        <v>4.266</v>
      </c>
      <c r="V4617" s="6">
        <v>0.15</v>
      </c>
      <c r="W4617" t="s">
        <v>11579</v>
      </c>
      <c r="X4617">
        <v>2016</v>
      </c>
      <c r="Y4617" s="2">
        <v>9</v>
      </c>
      <c r="Z4617" s="2" t="s">
        <v>11580</v>
      </c>
    </row>
    <row r="4618" spans="1:26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 t="s">
        <v>10994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>
        <v>3</v>
      </c>
      <c r="T4618" s="5">
        <v>0.2</v>
      </c>
      <c r="U4618" s="4">
        <v>6.7187999999999999</v>
      </c>
      <c r="V4618" s="6">
        <v>4.9999999999999996E-2</v>
      </c>
      <c r="W4618" t="s">
        <v>11579</v>
      </c>
      <c r="X4618">
        <v>2015</v>
      </c>
      <c r="Y4618" s="2">
        <v>9</v>
      </c>
      <c r="Z4618" s="2" t="s">
        <v>11580</v>
      </c>
    </row>
    <row r="4619" spans="1:26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 t="s">
        <v>11348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4">
        <v>589.9</v>
      </c>
      <c r="S4619">
        <v>2</v>
      </c>
      <c r="T4619" s="5">
        <v>0</v>
      </c>
      <c r="U4619" s="4">
        <v>147.47499999999999</v>
      </c>
      <c r="V4619" s="6">
        <v>0.25</v>
      </c>
      <c r="W4619" t="s">
        <v>11582</v>
      </c>
      <c r="X4619">
        <v>2015</v>
      </c>
      <c r="Y4619" s="2">
        <v>9</v>
      </c>
      <c r="Z4619" s="2" t="s">
        <v>11580</v>
      </c>
    </row>
    <row r="4620" spans="1:26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 t="s">
        <v>11348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>
        <v>3</v>
      </c>
      <c r="T4620" s="5">
        <v>0</v>
      </c>
      <c r="U4620" s="4">
        <v>141.1644</v>
      </c>
      <c r="V4620" s="6">
        <v>0.25999999999999995</v>
      </c>
      <c r="W4620" t="s">
        <v>11582</v>
      </c>
      <c r="X4620">
        <v>2015</v>
      </c>
      <c r="Y4620" s="2">
        <v>9</v>
      </c>
      <c r="Z4620" s="2" t="s">
        <v>11580</v>
      </c>
    </row>
    <row r="4621" spans="1:26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 t="s">
        <v>10941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>
        <v>6</v>
      </c>
      <c r="T4621" s="5">
        <v>0.2</v>
      </c>
      <c r="U4621" s="4">
        <v>1007.9832</v>
      </c>
      <c r="V4621" s="6">
        <v>0.35</v>
      </c>
      <c r="W4621" t="s">
        <v>11579</v>
      </c>
      <c r="X4621">
        <v>2017</v>
      </c>
      <c r="Y4621" s="2">
        <v>12</v>
      </c>
      <c r="Z4621" s="2" t="s">
        <v>11580</v>
      </c>
    </row>
    <row r="4622" spans="1:26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 t="s">
        <v>10941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>
        <v>3</v>
      </c>
      <c r="T4622" s="5">
        <v>0.2</v>
      </c>
      <c r="U4622" s="4">
        <v>33.93</v>
      </c>
      <c r="V4622" s="6">
        <v>0.375</v>
      </c>
      <c r="W4622" t="s">
        <v>11579</v>
      </c>
      <c r="X4622">
        <v>2017</v>
      </c>
      <c r="Y4622" s="2">
        <v>12</v>
      </c>
      <c r="Z4622" s="2" t="s">
        <v>11580</v>
      </c>
    </row>
    <row r="4623" spans="1:26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 t="s">
        <v>10959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>
        <v>5</v>
      </c>
      <c r="T4623" s="5">
        <v>0</v>
      </c>
      <c r="U4623" s="4">
        <v>21.713999999999999</v>
      </c>
      <c r="V4623" s="6">
        <v>0.27999999999999997</v>
      </c>
      <c r="W4623" t="s">
        <v>11582</v>
      </c>
      <c r="X4623">
        <v>2015</v>
      </c>
      <c r="Y4623" s="2">
        <v>10</v>
      </c>
      <c r="Z4623" s="2" t="s">
        <v>11580</v>
      </c>
    </row>
    <row r="4624" spans="1:26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 t="s">
        <v>11099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>
        <v>3</v>
      </c>
      <c r="T4624" s="5">
        <v>0.2</v>
      </c>
      <c r="U4624" s="4">
        <v>-1.9872000000000001</v>
      </c>
      <c r="V4624" s="6">
        <v>-0.22499999999999998</v>
      </c>
      <c r="W4624" t="s">
        <v>11579</v>
      </c>
      <c r="X4624">
        <v>2017</v>
      </c>
      <c r="Y4624" s="2">
        <v>9</v>
      </c>
      <c r="Z4624" s="2" t="s">
        <v>11584</v>
      </c>
    </row>
    <row r="4625" spans="1:26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 t="s">
        <v>11099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>
        <v>4</v>
      </c>
      <c r="T4625" s="5">
        <v>0.2</v>
      </c>
      <c r="U4625" s="4">
        <v>62.137599999999999</v>
      </c>
      <c r="V4625" s="6">
        <v>0.35</v>
      </c>
      <c r="W4625" t="s">
        <v>11579</v>
      </c>
      <c r="X4625">
        <v>2017</v>
      </c>
      <c r="Y4625" s="2">
        <v>9</v>
      </c>
      <c r="Z4625" s="2" t="s">
        <v>11580</v>
      </c>
    </row>
    <row r="4626" spans="1:26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 t="s">
        <v>11099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>
        <v>2</v>
      </c>
      <c r="T4626" s="5">
        <v>0.2</v>
      </c>
      <c r="U4626" s="4">
        <v>-3.2309999999999999</v>
      </c>
      <c r="V4626" s="6">
        <v>-1.2499999999999999E-2</v>
      </c>
      <c r="W4626" t="s">
        <v>11579</v>
      </c>
      <c r="X4626">
        <v>2017</v>
      </c>
      <c r="Y4626" s="2">
        <v>9</v>
      </c>
      <c r="Z4626" s="2" t="s">
        <v>11584</v>
      </c>
    </row>
    <row r="4627" spans="1:26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 t="s">
        <v>11099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>
        <v>3</v>
      </c>
      <c r="T4627" s="5">
        <v>0.2</v>
      </c>
      <c r="U4627" s="4">
        <v>4.2408000000000001</v>
      </c>
      <c r="V4627" s="6">
        <v>0.30000000000000004</v>
      </c>
      <c r="W4627" t="s">
        <v>11579</v>
      </c>
      <c r="X4627">
        <v>2017</v>
      </c>
      <c r="Y4627" s="2">
        <v>9</v>
      </c>
      <c r="Z4627" s="2" t="s">
        <v>11580</v>
      </c>
    </row>
    <row r="4628" spans="1:26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 t="s">
        <v>11080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>
        <v>5</v>
      </c>
      <c r="T4628" s="5">
        <v>0</v>
      </c>
      <c r="U4628" s="4">
        <v>20.163</v>
      </c>
      <c r="V4628" s="6">
        <v>0.26</v>
      </c>
      <c r="W4628" t="s">
        <v>11582</v>
      </c>
      <c r="X4628">
        <v>2016</v>
      </c>
      <c r="Y4628" s="2">
        <v>11</v>
      </c>
      <c r="Z4628" s="2" t="s">
        <v>11580</v>
      </c>
    </row>
    <row r="4629" spans="1:26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 t="s">
        <v>11080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>
        <v>2</v>
      </c>
      <c r="T4629" s="5">
        <v>0</v>
      </c>
      <c r="U4629" s="4">
        <v>6.9664000000000001</v>
      </c>
      <c r="V4629" s="6">
        <v>0.28000000000000003</v>
      </c>
      <c r="W4629" t="s">
        <v>11582</v>
      </c>
      <c r="X4629">
        <v>2016</v>
      </c>
      <c r="Y4629" s="2">
        <v>11</v>
      </c>
      <c r="Z4629" s="2" t="s">
        <v>11580</v>
      </c>
    </row>
    <row r="4630" spans="1:26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 t="s">
        <v>11080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4">
        <v>140.75</v>
      </c>
      <c r="S4630">
        <v>5</v>
      </c>
      <c r="T4630" s="5">
        <v>0</v>
      </c>
      <c r="U4630" s="4">
        <v>39.409999999999997</v>
      </c>
      <c r="V4630" s="6">
        <v>0.27999999999999997</v>
      </c>
      <c r="W4630" t="s">
        <v>11582</v>
      </c>
      <c r="X4630">
        <v>2016</v>
      </c>
      <c r="Y4630" s="2">
        <v>11</v>
      </c>
      <c r="Z4630" s="2" t="s">
        <v>11580</v>
      </c>
    </row>
    <row r="4631" spans="1:26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 t="s">
        <v>11080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>
        <v>3</v>
      </c>
      <c r="T4631" s="5">
        <v>0</v>
      </c>
      <c r="U4631" s="4">
        <v>9.8901000000000003</v>
      </c>
      <c r="V4631" s="6">
        <v>0.27</v>
      </c>
      <c r="W4631" t="s">
        <v>11582</v>
      </c>
      <c r="X4631">
        <v>2016</v>
      </c>
      <c r="Y4631" s="2">
        <v>11</v>
      </c>
      <c r="Z4631" s="2" t="s">
        <v>11580</v>
      </c>
    </row>
    <row r="4632" spans="1:26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 t="s">
        <v>11479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4">
        <v>17.14</v>
      </c>
      <c r="S4632">
        <v>2</v>
      </c>
      <c r="T4632" s="5">
        <v>0</v>
      </c>
      <c r="U4632" s="4">
        <v>6.1703999999999999</v>
      </c>
      <c r="V4632" s="6">
        <v>0.36</v>
      </c>
      <c r="W4632" t="s">
        <v>11582</v>
      </c>
      <c r="X4632">
        <v>2015</v>
      </c>
      <c r="Y4632" s="2">
        <v>10</v>
      </c>
      <c r="Z4632" s="2" t="s">
        <v>11580</v>
      </c>
    </row>
    <row r="4633" spans="1:26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 t="s">
        <v>11000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>
        <v>5</v>
      </c>
      <c r="T4633" s="5">
        <v>0</v>
      </c>
      <c r="U4633" s="4">
        <v>24.84</v>
      </c>
      <c r="V4633" s="6">
        <v>0.48</v>
      </c>
      <c r="W4633" t="s">
        <v>11582</v>
      </c>
      <c r="X4633">
        <v>2017</v>
      </c>
      <c r="Y4633" s="2">
        <v>8</v>
      </c>
      <c r="Z4633" s="2" t="s">
        <v>11580</v>
      </c>
    </row>
    <row r="4634" spans="1:26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 t="s">
        <v>11000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>
        <v>3</v>
      </c>
      <c r="T4634" s="5">
        <v>0</v>
      </c>
      <c r="U4634" s="4">
        <v>11.1564</v>
      </c>
      <c r="V4634" s="6">
        <v>0.09</v>
      </c>
      <c r="W4634" t="s">
        <v>11582</v>
      </c>
      <c r="X4634">
        <v>2017</v>
      </c>
      <c r="Y4634" s="2">
        <v>8</v>
      </c>
      <c r="Z4634" s="2" t="s">
        <v>11580</v>
      </c>
    </row>
    <row r="4635" spans="1:26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 t="s">
        <v>11000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4">
        <v>586.39800000000002</v>
      </c>
      <c r="S4635">
        <v>6</v>
      </c>
      <c r="T4635" s="5">
        <v>0.15</v>
      </c>
      <c r="U4635" s="4">
        <v>34.494</v>
      </c>
      <c r="V4635" s="6">
        <v>5.8823529411764705E-2</v>
      </c>
      <c r="W4635" t="s">
        <v>11579</v>
      </c>
      <c r="X4635">
        <v>2015</v>
      </c>
      <c r="Y4635" s="2">
        <v>8</v>
      </c>
      <c r="Z4635" s="2" t="s">
        <v>11580</v>
      </c>
    </row>
    <row r="4636" spans="1:26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 t="s">
        <v>11000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>
        <v>1</v>
      </c>
      <c r="T4636" s="5">
        <v>0</v>
      </c>
      <c r="U4636" s="4">
        <v>3.2391999999999999</v>
      </c>
      <c r="V4636" s="6">
        <v>3.9999999999999994E-2</v>
      </c>
      <c r="W4636" t="s">
        <v>11582</v>
      </c>
      <c r="X4636">
        <v>2015</v>
      </c>
      <c r="Y4636" s="2">
        <v>8</v>
      </c>
      <c r="Z4636" s="2" t="s">
        <v>11580</v>
      </c>
    </row>
    <row r="4637" spans="1:26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 t="s">
        <v>11000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>
        <v>3</v>
      </c>
      <c r="T4637" s="5">
        <v>0</v>
      </c>
      <c r="U4637" s="4">
        <v>9.7175999999999991</v>
      </c>
      <c r="V4637" s="6">
        <v>3.9999999999999994E-2</v>
      </c>
      <c r="W4637" t="s">
        <v>11582</v>
      </c>
      <c r="X4637">
        <v>2017</v>
      </c>
      <c r="Y4637" s="2">
        <v>3</v>
      </c>
      <c r="Z4637" s="2" t="s">
        <v>11580</v>
      </c>
    </row>
    <row r="4638" spans="1:26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 t="s">
        <v>10984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>
        <v>4</v>
      </c>
      <c r="T4638" s="5">
        <v>0</v>
      </c>
      <c r="U4638" s="4">
        <v>33.458399999999997</v>
      </c>
      <c r="V4638" s="6">
        <v>0.26999999999999996</v>
      </c>
      <c r="W4638" t="s">
        <v>11582</v>
      </c>
      <c r="X4638">
        <v>2017</v>
      </c>
      <c r="Y4638" s="2">
        <v>4</v>
      </c>
      <c r="Z4638" s="2" t="s">
        <v>11580</v>
      </c>
    </row>
    <row r="4639" spans="1:26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 t="s">
        <v>10984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>
        <v>3</v>
      </c>
      <c r="T4639" s="5">
        <v>0</v>
      </c>
      <c r="U4639" s="4">
        <v>5.6993999999999998</v>
      </c>
      <c r="V4639" s="6">
        <v>0.45999999999999996</v>
      </c>
      <c r="W4639" t="s">
        <v>11582</v>
      </c>
      <c r="X4639">
        <v>2017</v>
      </c>
      <c r="Y4639" s="2">
        <v>4</v>
      </c>
      <c r="Z4639" s="2" t="s">
        <v>11580</v>
      </c>
    </row>
    <row r="4640" spans="1:26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 t="s">
        <v>10984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4">
        <v>47.3</v>
      </c>
      <c r="S4640">
        <v>2</v>
      </c>
      <c r="T4640" s="5">
        <v>0</v>
      </c>
      <c r="U4640" s="4">
        <v>12.298</v>
      </c>
      <c r="V4640" s="6">
        <v>0.26</v>
      </c>
      <c r="W4640" t="s">
        <v>11582</v>
      </c>
      <c r="X4640">
        <v>2017</v>
      </c>
      <c r="Y4640" s="2">
        <v>4</v>
      </c>
      <c r="Z4640" s="2" t="s">
        <v>11580</v>
      </c>
    </row>
    <row r="4641" spans="1:26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 t="s">
        <v>11405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4">
        <v>1599.92</v>
      </c>
      <c r="S4641">
        <v>8</v>
      </c>
      <c r="T4641" s="5">
        <v>0</v>
      </c>
      <c r="U4641" s="4">
        <v>751.9624</v>
      </c>
      <c r="V4641" s="6">
        <v>0.47</v>
      </c>
      <c r="W4641" t="s">
        <v>11582</v>
      </c>
      <c r="X4641">
        <v>2016</v>
      </c>
      <c r="Y4641" s="2">
        <v>9</v>
      </c>
      <c r="Z4641" s="2" t="s">
        <v>11580</v>
      </c>
    </row>
    <row r="4642" spans="1:26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 t="s">
        <v>11405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4">
        <v>11.09</v>
      </c>
      <c r="S4642">
        <v>1</v>
      </c>
      <c r="T4642" s="5">
        <v>0</v>
      </c>
      <c r="U4642" s="4">
        <v>5.4340999999999999</v>
      </c>
      <c r="V4642" s="6">
        <v>0.49</v>
      </c>
      <c r="W4642" t="s">
        <v>11582</v>
      </c>
      <c r="X4642">
        <v>2016</v>
      </c>
      <c r="Y4642" s="2">
        <v>9</v>
      </c>
      <c r="Z4642" s="2" t="s">
        <v>11580</v>
      </c>
    </row>
    <row r="4643" spans="1:26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 t="s">
        <v>11041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>
        <v>4</v>
      </c>
      <c r="T4643" s="5">
        <v>0.7</v>
      </c>
      <c r="U4643" s="4">
        <v>-2.5344000000000002</v>
      </c>
      <c r="V4643" s="6">
        <v>-0.8</v>
      </c>
      <c r="W4643" t="s">
        <v>11583</v>
      </c>
      <c r="X4643">
        <v>2017</v>
      </c>
      <c r="Y4643" s="2">
        <v>10</v>
      </c>
      <c r="Z4643" s="2" t="s">
        <v>11584</v>
      </c>
    </row>
    <row r="4644" spans="1:26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 t="s">
        <v>11041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4">
        <v>579.13599999999997</v>
      </c>
      <c r="S4644">
        <v>4</v>
      </c>
      <c r="T4644" s="5">
        <v>0.2</v>
      </c>
      <c r="U4644" s="4">
        <v>-28.956800000000001</v>
      </c>
      <c r="V4644" s="6">
        <v>-0.05</v>
      </c>
      <c r="W4644" t="s">
        <v>11579</v>
      </c>
      <c r="X4644">
        <v>2017</v>
      </c>
      <c r="Y4644" s="2">
        <v>10</v>
      </c>
      <c r="Z4644" s="2" t="s">
        <v>11584</v>
      </c>
    </row>
    <row r="4645" spans="1:26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 t="s">
        <v>11038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4">
        <v>6.3680000000000003</v>
      </c>
      <c r="S4645">
        <v>2</v>
      </c>
      <c r="T4645" s="5">
        <v>0.2</v>
      </c>
      <c r="U4645" s="4">
        <v>2.1492</v>
      </c>
      <c r="V4645" s="6">
        <v>0.33749999999999997</v>
      </c>
      <c r="W4645" t="s">
        <v>11579</v>
      </c>
      <c r="X4645">
        <v>2015</v>
      </c>
      <c r="Y4645" s="2">
        <v>8</v>
      </c>
      <c r="Z4645" s="2" t="s">
        <v>11580</v>
      </c>
    </row>
    <row r="4646" spans="1:26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 t="s">
        <v>11038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4">
        <v>558.4</v>
      </c>
      <c r="S4646">
        <v>2</v>
      </c>
      <c r="T4646" s="5">
        <v>0.2</v>
      </c>
      <c r="U4646" s="4">
        <v>41.88</v>
      </c>
      <c r="V4646" s="6">
        <v>7.5000000000000011E-2</v>
      </c>
      <c r="W4646" t="s">
        <v>11579</v>
      </c>
      <c r="X4646">
        <v>2015</v>
      </c>
      <c r="Y4646" s="2">
        <v>8</v>
      </c>
      <c r="Z4646" s="2" t="s">
        <v>11580</v>
      </c>
    </row>
    <row r="4647" spans="1:26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 t="s">
        <v>11080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>
        <v>2</v>
      </c>
      <c r="T4647" s="5">
        <v>0.1</v>
      </c>
      <c r="U4647" s="4">
        <v>-8.0980000000000008</v>
      </c>
      <c r="V4647" s="6">
        <v>-5.5555555555555559E-2</v>
      </c>
      <c r="W4647" t="s">
        <v>11579</v>
      </c>
      <c r="X4647">
        <v>2016</v>
      </c>
      <c r="Y4647" s="2">
        <v>8</v>
      </c>
      <c r="Z4647" s="2" t="s">
        <v>11584</v>
      </c>
    </row>
    <row r="4648" spans="1:26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 t="s">
        <v>11292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>
        <v>3</v>
      </c>
      <c r="T4648" s="5">
        <v>0</v>
      </c>
      <c r="U4648" s="4">
        <v>6.1289999999999996</v>
      </c>
      <c r="V4648" s="6">
        <v>0.45</v>
      </c>
      <c r="W4648" t="s">
        <v>11582</v>
      </c>
      <c r="X4648">
        <v>2014</v>
      </c>
      <c r="Y4648" s="2">
        <v>5</v>
      </c>
      <c r="Z4648" s="2" t="s">
        <v>11580</v>
      </c>
    </row>
    <row r="4649" spans="1:26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 t="s">
        <v>10949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4">
        <v>434.64600000000002</v>
      </c>
      <c r="S4649">
        <v>3</v>
      </c>
      <c r="T4649" s="5">
        <v>0.1</v>
      </c>
      <c r="U4649" s="4">
        <v>62.782200000000003</v>
      </c>
      <c r="V4649" s="6">
        <v>0.14444444444444446</v>
      </c>
      <c r="W4649" t="s">
        <v>11579</v>
      </c>
      <c r="X4649">
        <v>2016</v>
      </c>
      <c r="Y4649" s="2">
        <v>4</v>
      </c>
      <c r="Z4649" s="2" t="s">
        <v>11580</v>
      </c>
    </row>
    <row r="4650" spans="1:26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 t="s">
        <v>11050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4">
        <v>440.19</v>
      </c>
      <c r="S4650">
        <v>9</v>
      </c>
      <c r="T4650" s="5">
        <v>0</v>
      </c>
      <c r="U4650" s="4">
        <v>206.88929999999999</v>
      </c>
      <c r="V4650" s="6">
        <v>0.47</v>
      </c>
      <c r="W4650" t="s">
        <v>11582</v>
      </c>
      <c r="X4650">
        <v>2017</v>
      </c>
      <c r="Y4650" s="2">
        <v>5</v>
      </c>
      <c r="Z4650" s="2" t="s">
        <v>11580</v>
      </c>
    </row>
    <row r="4651" spans="1:26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 t="s">
        <v>11050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>
        <v>5</v>
      </c>
      <c r="T4651" s="5">
        <v>0</v>
      </c>
      <c r="U4651" s="4">
        <v>1.9319999999999999</v>
      </c>
      <c r="V4651" s="6">
        <v>2.9999999999999995E-2</v>
      </c>
      <c r="W4651" t="s">
        <v>11582</v>
      </c>
      <c r="X4651">
        <v>2017</v>
      </c>
      <c r="Y4651" s="2">
        <v>5</v>
      </c>
      <c r="Z4651" s="2" t="s">
        <v>11580</v>
      </c>
    </row>
    <row r="4652" spans="1:26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 t="s">
        <v>11034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>
        <v>5</v>
      </c>
      <c r="T4652" s="5">
        <v>0</v>
      </c>
      <c r="U4652" s="4">
        <v>114.9385</v>
      </c>
      <c r="V4652" s="6">
        <v>0.47</v>
      </c>
      <c r="W4652" t="s">
        <v>11582</v>
      </c>
      <c r="X4652">
        <v>2017</v>
      </c>
      <c r="Y4652" s="2">
        <v>4</v>
      </c>
      <c r="Z4652" s="2" t="s">
        <v>11580</v>
      </c>
    </row>
    <row r="4653" spans="1:26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 t="s">
        <v>11034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4">
        <v>195.76</v>
      </c>
      <c r="S4653">
        <v>4</v>
      </c>
      <c r="T4653" s="5">
        <v>0</v>
      </c>
      <c r="U4653" s="4">
        <v>97.88</v>
      </c>
      <c r="V4653" s="6">
        <v>0.5</v>
      </c>
      <c r="W4653" t="s">
        <v>11582</v>
      </c>
      <c r="X4653">
        <v>2017</v>
      </c>
      <c r="Y4653" s="2">
        <v>4</v>
      </c>
      <c r="Z4653" s="2" t="s">
        <v>11580</v>
      </c>
    </row>
    <row r="4654" spans="1:26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 t="s">
        <v>11381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>
        <v>2</v>
      </c>
      <c r="T4654" s="5">
        <v>0</v>
      </c>
      <c r="U4654" s="4">
        <v>5.7624000000000004</v>
      </c>
      <c r="V4654" s="6">
        <v>0.49000000000000005</v>
      </c>
      <c r="W4654" t="s">
        <v>11582</v>
      </c>
      <c r="X4654">
        <v>2017</v>
      </c>
      <c r="Y4654" s="2">
        <v>2</v>
      </c>
      <c r="Z4654" s="2" t="s">
        <v>11580</v>
      </c>
    </row>
    <row r="4655" spans="1:26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 t="s">
        <v>11381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4">
        <v>166.45</v>
      </c>
      <c r="S4655">
        <v>5</v>
      </c>
      <c r="T4655" s="5">
        <v>0</v>
      </c>
      <c r="U4655" s="4">
        <v>39.948</v>
      </c>
      <c r="V4655" s="6">
        <v>0.24000000000000002</v>
      </c>
      <c r="W4655" t="s">
        <v>11582</v>
      </c>
      <c r="X4655">
        <v>2017</v>
      </c>
      <c r="Y4655" s="2">
        <v>2</v>
      </c>
      <c r="Z4655" s="2" t="s">
        <v>11580</v>
      </c>
    </row>
    <row r="4656" spans="1:26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 t="s">
        <v>11034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4">
        <v>2.88</v>
      </c>
      <c r="S4656">
        <v>1</v>
      </c>
      <c r="T4656" s="5">
        <v>0</v>
      </c>
      <c r="U4656" s="4">
        <v>1.3535999999999999</v>
      </c>
      <c r="V4656" s="6">
        <v>0.47</v>
      </c>
      <c r="W4656" t="s">
        <v>11582</v>
      </c>
      <c r="X4656">
        <v>2017</v>
      </c>
      <c r="Y4656" s="2">
        <v>6</v>
      </c>
      <c r="Z4656" s="2" t="s">
        <v>11580</v>
      </c>
    </row>
    <row r="4657" spans="1:26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 t="s">
        <v>11086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>
        <v>2</v>
      </c>
      <c r="T4657" s="5">
        <v>0.2</v>
      </c>
      <c r="U4657" s="4">
        <v>3.9592000000000001</v>
      </c>
      <c r="V4657" s="6">
        <v>8.7500000000000008E-2</v>
      </c>
      <c r="W4657" t="s">
        <v>11579</v>
      </c>
      <c r="X4657">
        <v>2014</v>
      </c>
      <c r="Y4657" s="2">
        <v>5</v>
      </c>
      <c r="Z4657" s="2" t="s">
        <v>11580</v>
      </c>
    </row>
    <row r="4658" spans="1:26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 t="s">
        <v>10967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>
        <v>2</v>
      </c>
      <c r="T4658" s="5">
        <v>0.2</v>
      </c>
      <c r="U4658" s="4">
        <v>14.2272</v>
      </c>
      <c r="V4658" s="6">
        <v>0.23749999999999999</v>
      </c>
      <c r="W4658" t="s">
        <v>11579</v>
      </c>
      <c r="X4658">
        <v>2015</v>
      </c>
      <c r="Y4658" s="2">
        <v>5</v>
      </c>
      <c r="Z4658" s="2" t="s">
        <v>11580</v>
      </c>
    </row>
    <row r="4659" spans="1:26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 t="s">
        <v>10967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>
        <v>2</v>
      </c>
      <c r="T4659" s="5">
        <v>0.2</v>
      </c>
      <c r="U4659" s="4">
        <v>6.5164</v>
      </c>
      <c r="V4659" s="6">
        <v>0.27499999999999997</v>
      </c>
      <c r="W4659" t="s">
        <v>11579</v>
      </c>
      <c r="X4659">
        <v>2015</v>
      </c>
      <c r="Y4659" s="2">
        <v>5</v>
      </c>
      <c r="Z4659" s="2" t="s">
        <v>11580</v>
      </c>
    </row>
    <row r="4660" spans="1:26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 t="s">
        <v>10967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>
        <v>2</v>
      </c>
      <c r="T4660" s="5">
        <v>0.2</v>
      </c>
      <c r="U4660" s="4">
        <v>2.8883999999999999</v>
      </c>
      <c r="V4660" s="6">
        <v>0.36249999999999999</v>
      </c>
      <c r="W4660" t="s">
        <v>11579</v>
      </c>
      <c r="X4660">
        <v>2015</v>
      </c>
      <c r="Y4660" s="2">
        <v>5</v>
      </c>
      <c r="Z4660" s="2" t="s">
        <v>11580</v>
      </c>
    </row>
    <row r="4661" spans="1:26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 t="s">
        <v>10967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>
        <v>7</v>
      </c>
      <c r="T4661" s="5">
        <v>0.2</v>
      </c>
      <c r="U4661" s="4">
        <v>2.0474999999999999</v>
      </c>
      <c r="V4661" s="6">
        <v>0.1125</v>
      </c>
      <c r="W4661" t="s">
        <v>11579</v>
      </c>
      <c r="X4661">
        <v>2015</v>
      </c>
      <c r="Y4661" s="2">
        <v>5</v>
      </c>
      <c r="Z4661" s="2" t="s">
        <v>11580</v>
      </c>
    </row>
    <row r="4662" spans="1:26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 t="s">
        <v>10967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4">
        <v>27.552</v>
      </c>
      <c r="S4662">
        <v>3</v>
      </c>
      <c r="T4662" s="5">
        <v>0.2</v>
      </c>
      <c r="U4662" s="4">
        <v>-0.34439999999999998</v>
      </c>
      <c r="V4662" s="6">
        <v>-1.2499999999999999E-2</v>
      </c>
      <c r="W4662" t="s">
        <v>11579</v>
      </c>
      <c r="X4662">
        <v>2015</v>
      </c>
      <c r="Y4662" s="2">
        <v>5</v>
      </c>
      <c r="Z4662" s="2" t="s">
        <v>11584</v>
      </c>
    </row>
    <row r="4663" spans="1:26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 t="s">
        <v>10967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>
        <v>6</v>
      </c>
      <c r="T4663" s="5">
        <v>0.3</v>
      </c>
      <c r="U4663" s="4">
        <v>-36.176400000000001</v>
      </c>
      <c r="V4663" s="6">
        <v>-4.2857142857142858E-2</v>
      </c>
      <c r="W4663" t="s">
        <v>11585</v>
      </c>
      <c r="X4663">
        <v>2015</v>
      </c>
      <c r="Y4663" s="2">
        <v>5</v>
      </c>
      <c r="Z4663" s="2" t="s">
        <v>11584</v>
      </c>
    </row>
    <row r="4664" spans="1:26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 t="s">
        <v>10967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>
        <v>3</v>
      </c>
      <c r="T4664" s="5">
        <v>0.2</v>
      </c>
      <c r="U4664" s="4">
        <v>-9.5939999999999994</v>
      </c>
      <c r="V4664" s="6">
        <v>-0.125</v>
      </c>
      <c r="W4664" t="s">
        <v>11579</v>
      </c>
      <c r="X4664">
        <v>2015</v>
      </c>
      <c r="Y4664" s="2">
        <v>5</v>
      </c>
      <c r="Z4664" s="2" t="s">
        <v>11584</v>
      </c>
    </row>
    <row r="4665" spans="1:26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 t="s">
        <v>10942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4">
        <v>3</v>
      </c>
      <c r="S4665">
        <v>1</v>
      </c>
      <c r="T4665" s="5">
        <v>0.2</v>
      </c>
      <c r="U4665" s="4">
        <v>1.05</v>
      </c>
      <c r="V4665" s="6">
        <v>0.35000000000000003</v>
      </c>
      <c r="W4665" t="s">
        <v>11579</v>
      </c>
      <c r="X4665">
        <v>2016</v>
      </c>
      <c r="Y4665" s="2">
        <v>9</v>
      </c>
      <c r="Z4665" s="2" t="s">
        <v>11580</v>
      </c>
    </row>
    <row r="4666" spans="1:26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 t="s">
        <v>11100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>
        <v>9</v>
      </c>
      <c r="T4666" s="5">
        <v>0.7</v>
      </c>
      <c r="U4666" s="4">
        <v>-6.0048000000000004</v>
      </c>
      <c r="V4666" s="6">
        <v>-0.8</v>
      </c>
      <c r="W4666" t="s">
        <v>11583</v>
      </c>
      <c r="X4666">
        <v>2016</v>
      </c>
      <c r="Y4666" s="2">
        <v>9</v>
      </c>
      <c r="Z4666" s="2" t="s">
        <v>11584</v>
      </c>
    </row>
    <row r="4667" spans="1:26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 t="s">
        <v>11100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>
        <v>2</v>
      </c>
      <c r="T4667" s="5">
        <v>0.2</v>
      </c>
      <c r="U4667" s="4">
        <v>5.7960000000000003</v>
      </c>
      <c r="V4667" s="6">
        <v>0.35000000000000003</v>
      </c>
      <c r="W4667" t="s">
        <v>11579</v>
      </c>
      <c r="X4667">
        <v>2016</v>
      </c>
      <c r="Y4667" s="2">
        <v>9</v>
      </c>
      <c r="Z4667" s="2" t="s">
        <v>11580</v>
      </c>
    </row>
    <row r="4668" spans="1:26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 t="s">
        <v>10979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>
        <v>4</v>
      </c>
      <c r="T4668" s="5">
        <v>0</v>
      </c>
      <c r="U4668" s="4">
        <v>34.365600000000001</v>
      </c>
      <c r="V4668" s="6">
        <v>0.43</v>
      </c>
      <c r="W4668" t="s">
        <v>11582</v>
      </c>
      <c r="X4668">
        <v>2016</v>
      </c>
      <c r="Y4668" s="2">
        <v>1</v>
      </c>
      <c r="Z4668" s="2" t="s">
        <v>11580</v>
      </c>
    </row>
    <row r="4669" spans="1:26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 t="s">
        <v>10979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>
        <v>2</v>
      </c>
      <c r="T4669" s="5">
        <v>0</v>
      </c>
      <c r="U4669" s="4">
        <v>13.296200000000001</v>
      </c>
      <c r="V4669" s="6">
        <v>0.19</v>
      </c>
      <c r="W4669" t="s">
        <v>11582</v>
      </c>
      <c r="X4669">
        <v>2016</v>
      </c>
      <c r="Y4669" s="2">
        <v>1</v>
      </c>
      <c r="Z4669" s="2" t="s">
        <v>11580</v>
      </c>
    </row>
    <row r="4670" spans="1:26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 t="s">
        <v>11037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>
        <v>10</v>
      </c>
      <c r="T4670" s="5">
        <v>0.8</v>
      </c>
      <c r="U4670" s="4">
        <v>-18.802</v>
      </c>
      <c r="V4670" s="6">
        <v>-1.7</v>
      </c>
      <c r="W4670" t="s">
        <v>11583</v>
      </c>
      <c r="X4670">
        <v>2017</v>
      </c>
      <c r="Y4670" s="2">
        <v>5</v>
      </c>
      <c r="Z4670" s="2" t="s">
        <v>11584</v>
      </c>
    </row>
    <row r="4671" spans="1:26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 t="s">
        <v>11037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>
        <v>7</v>
      </c>
      <c r="T4671" s="5">
        <v>0.32</v>
      </c>
      <c r="U4671" s="4">
        <v>-119.1918</v>
      </c>
      <c r="V4671" s="6">
        <v>-0.19117647058823531</v>
      </c>
      <c r="W4671" t="s">
        <v>11585</v>
      </c>
      <c r="X4671">
        <v>2017</v>
      </c>
      <c r="Y4671" s="2">
        <v>5</v>
      </c>
      <c r="Z4671" s="2" t="s">
        <v>11584</v>
      </c>
    </row>
    <row r="4672" spans="1:26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 t="s">
        <v>11037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4">
        <v>772.68</v>
      </c>
      <c r="S4672">
        <v>5</v>
      </c>
      <c r="T4672" s="5">
        <v>0.2</v>
      </c>
      <c r="U4672" s="4">
        <v>-57.951000000000001</v>
      </c>
      <c r="V4672" s="6">
        <v>-7.5000000000000011E-2</v>
      </c>
      <c r="W4672" t="s">
        <v>11579</v>
      </c>
      <c r="X4672">
        <v>2017</v>
      </c>
      <c r="Y4672" s="2">
        <v>5</v>
      </c>
      <c r="Z4672" s="2" t="s">
        <v>11584</v>
      </c>
    </row>
    <row r="4673" spans="1:26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 t="s">
        <v>11286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>
        <v>4</v>
      </c>
      <c r="T4673" s="5">
        <v>0.1</v>
      </c>
      <c r="U4673" s="4">
        <v>72.358000000000004</v>
      </c>
      <c r="V4673" s="6">
        <v>0.25555555555555559</v>
      </c>
      <c r="W4673" t="s">
        <v>11579</v>
      </c>
      <c r="X4673">
        <v>2016</v>
      </c>
      <c r="Y4673" s="2">
        <v>7</v>
      </c>
      <c r="Z4673" s="2" t="s">
        <v>11580</v>
      </c>
    </row>
    <row r="4674" spans="1:26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 t="s">
        <v>11286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>
        <v>4</v>
      </c>
      <c r="T4674" s="5">
        <v>0</v>
      </c>
      <c r="U4674" s="4">
        <v>165.34960000000001</v>
      </c>
      <c r="V4674" s="6">
        <v>0.26</v>
      </c>
      <c r="W4674" t="s">
        <v>11582</v>
      </c>
      <c r="X4674">
        <v>2016</v>
      </c>
      <c r="Y4674" s="2">
        <v>7</v>
      </c>
      <c r="Z4674" s="2" t="s">
        <v>11580</v>
      </c>
    </row>
    <row r="4675" spans="1:26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 t="s">
        <v>11286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>
        <v>1</v>
      </c>
      <c r="T4675" s="5">
        <v>0</v>
      </c>
      <c r="U4675" s="4">
        <v>33.3172</v>
      </c>
      <c r="V4675" s="6">
        <v>0.28000000000000003</v>
      </c>
      <c r="W4675" t="s">
        <v>11582</v>
      </c>
      <c r="X4675">
        <v>2016</v>
      </c>
      <c r="Y4675" s="2">
        <v>7</v>
      </c>
      <c r="Z4675" s="2" t="s">
        <v>11580</v>
      </c>
    </row>
    <row r="4676" spans="1:26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 t="s">
        <v>11286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>
        <v>3</v>
      </c>
      <c r="T4676" s="5">
        <v>0</v>
      </c>
      <c r="U4676" s="4">
        <v>30.023399999999999</v>
      </c>
      <c r="V4676" s="6">
        <v>0.11</v>
      </c>
      <c r="W4676" t="s">
        <v>11582</v>
      </c>
      <c r="X4676">
        <v>2016</v>
      </c>
      <c r="Y4676" s="2">
        <v>7</v>
      </c>
      <c r="Z4676" s="2" t="s">
        <v>11580</v>
      </c>
    </row>
    <row r="4677" spans="1:26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 t="s">
        <v>10998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4">
        <v>15.007999999999999</v>
      </c>
      <c r="S4677">
        <v>2</v>
      </c>
      <c r="T4677" s="5">
        <v>0.2</v>
      </c>
      <c r="U4677" s="4">
        <v>1.5007999999999999</v>
      </c>
      <c r="V4677" s="6">
        <v>0.1</v>
      </c>
      <c r="W4677" t="s">
        <v>11579</v>
      </c>
      <c r="X4677">
        <v>2017</v>
      </c>
      <c r="Y4677" s="2">
        <v>3</v>
      </c>
      <c r="Z4677" s="2" t="s">
        <v>11580</v>
      </c>
    </row>
    <row r="4678" spans="1:26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 t="s">
        <v>11480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4">
        <v>33.088000000000001</v>
      </c>
      <c r="S4678">
        <v>4</v>
      </c>
      <c r="T4678" s="5">
        <v>0.2</v>
      </c>
      <c r="U4678" s="4">
        <v>11.167199999999999</v>
      </c>
      <c r="V4678" s="6">
        <v>0.33749999999999997</v>
      </c>
      <c r="W4678" t="s">
        <v>11579</v>
      </c>
      <c r="X4678">
        <v>2014</v>
      </c>
      <c r="Y4678" s="2">
        <v>3</v>
      </c>
      <c r="Z4678" s="2" t="s">
        <v>11580</v>
      </c>
    </row>
    <row r="4679" spans="1:26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 t="s">
        <v>11480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>
        <v>1</v>
      </c>
      <c r="T4679" s="5">
        <v>0</v>
      </c>
      <c r="U4679" s="4">
        <v>3.2391999999999999</v>
      </c>
      <c r="V4679" s="6">
        <v>3.9999999999999994E-2</v>
      </c>
      <c r="W4679" t="s">
        <v>11582</v>
      </c>
      <c r="X4679">
        <v>2014</v>
      </c>
      <c r="Y4679" s="2">
        <v>3</v>
      </c>
      <c r="Z4679" s="2" t="s">
        <v>11580</v>
      </c>
    </row>
    <row r="4680" spans="1:26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 t="s">
        <v>11480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4">
        <v>82.8</v>
      </c>
      <c r="S4680">
        <v>12</v>
      </c>
      <c r="T4680" s="5">
        <v>0</v>
      </c>
      <c r="U4680" s="4">
        <v>6.6239999999999997</v>
      </c>
      <c r="V4680" s="6">
        <v>0.08</v>
      </c>
      <c r="W4680" t="s">
        <v>11582</v>
      </c>
      <c r="X4680">
        <v>2014</v>
      </c>
      <c r="Y4680" s="2">
        <v>3</v>
      </c>
      <c r="Z4680" s="2" t="s">
        <v>11580</v>
      </c>
    </row>
    <row r="4681" spans="1:26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 t="s">
        <v>11480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>
        <v>2</v>
      </c>
      <c r="T4681" s="5">
        <v>0</v>
      </c>
      <c r="U4681" s="4">
        <v>5.7671999999999999</v>
      </c>
      <c r="V4681" s="6">
        <v>0.27</v>
      </c>
      <c r="W4681" t="s">
        <v>11582</v>
      </c>
      <c r="X4681">
        <v>2014</v>
      </c>
      <c r="Y4681" s="2">
        <v>3</v>
      </c>
      <c r="Z4681" s="2" t="s">
        <v>11580</v>
      </c>
    </row>
    <row r="4682" spans="1:26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 t="s">
        <v>11480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4">
        <v>62.048000000000002</v>
      </c>
      <c r="S4682">
        <v>2</v>
      </c>
      <c r="T4682" s="5">
        <v>0.2</v>
      </c>
      <c r="U4682" s="4">
        <v>20.165600000000001</v>
      </c>
      <c r="V4682" s="6">
        <v>0.32500000000000001</v>
      </c>
      <c r="W4682" t="s">
        <v>11579</v>
      </c>
      <c r="X4682">
        <v>2014</v>
      </c>
      <c r="Y4682" s="2">
        <v>3</v>
      </c>
      <c r="Z4682" s="2" t="s">
        <v>11580</v>
      </c>
    </row>
    <row r="4683" spans="1:26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 t="s">
        <v>11262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4">
        <v>29.61</v>
      </c>
      <c r="S4683">
        <v>9</v>
      </c>
      <c r="T4683" s="5">
        <v>0</v>
      </c>
      <c r="U4683" s="4">
        <v>13.3245</v>
      </c>
      <c r="V4683" s="6">
        <v>0.45</v>
      </c>
      <c r="W4683" t="s">
        <v>11582</v>
      </c>
      <c r="X4683">
        <v>2016</v>
      </c>
      <c r="Y4683" s="2">
        <v>7</v>
      </c>
      <c r="Z4683" s="2" t="s">
        <v>11580</v>
      </c>
    </row>
    <row r="4684" spans="1:26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 t="s">
        <v>11111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>
        <v>9</v>
      </c>
      <c r="T4684" s="5">
        <v>0.2</v>
      </c>
      <c r="U4684" s="4">
        <v>86.392799999999994</v>
      </c>
      <c r="V4684" s="6">
        <v>9.9999999999999992E-2</v>
      </c>
      <c r="W4684" t="s">
        <v>11579</v>
      </c>
      <c r="X4684">
        <v>2016</v>
      </c>
      <c r="Y4684" s="2">
        <v>12</v>
      </c>
      <c r="Z4684" s="2" t="s">
        <v>11580</v>
      </c>
    </row>
    <row r="4685" spans="1:26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 t="s">
        <v>10998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4">
        <v>241.92</v>
      </c>
      <c r="S4685">
        <v>4</v>
      </c>
      <c r="T4685" s="5">
        <v>0.4</v>
      </c>
      <c r="U4685" s="4">
        <v>-56.448</v>
      </c>
      <c r="V4685" s="6">
        <v>-0.23333333333333334</v>
      </c>
      <c r="W4685" t="s">
        <v>11585</v>
      </c>
      <c r="X4685">
        <v>2016</v>
      </c>
      <c r="Y4685" s="2">
        <v>8</v>
      </c>
      <c r="Z4685" s="2" t="s">
        <v>11584</v>
      </c>
    </row>
    <row r="4686" spans="1:26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 t="s">
        <v>10998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4">
        <v>163.88</v>
      </c>
      <c r="S4686">
        <v>4</v>
      </c>
      <c r="T4686" s="5">
        <v>0.5</v>
      </c>
      <c r="U4686" s="4">
        <v>-81.94</v>
      </c>
      <c r="V4686" s="6">
        <v>-0.5</v>
      </c>
      <c r="W4686" t="s">
        <v>11583</v>
      </c>
      <c r="X4686">
        <v>2016</v>
      </c>
      <c r="Y4686" s="2">
        <v>8</v>
      </c>
      <c r="Z4686" s="2" t="s">
        <v>11584</v>
      </c>
    </row>
    <row r="4687" spans="1:26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 t="s">
        <v>10998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>
        <v>2</v>
      </c>
      <c r="T4687" s="5">
        <v>0.7</v>
      </c>
      <c r="U4687" s="4">
        <v>-2.7888000000000002</v>
      </c>
      <c r="V4687" s="6">
        <v>-0.8</v>
      </c>
      <c r="W4687" t="s">
        <v>11583</v>
      </c>
      <c r="X4687">
        <v>2016</v>
      </c>
      <c r="Y4687" s="2">
        <v>8</v>
      </c>
      <c r="Z4687" s="2" t="s">
        <v>11584</v>
      </c>
    </row>
    <row r="4688" spans="1:26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 t="s">
        <v>10998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>
        <v>7</v>
      </c>
      <c r="T4688" s="5">
        <v>0.2</v>
      </c>
      <c r="U4688" s="4">
        <v>-2.3814000000000002</v>
      </c>
      <c r="V4688" s="6">
        <v>-0.22500000000000003</v>
      </c>
      <c r="W4688" t="s">
        <v>11579</v>
      </c>
      <c r="X4688">
        <v>2016</v>
      </c>
      <c r="Y4688" s="2">
        <v>8</v>
      </c>
      <c r="Z4688" s="2" t="s">
        <v>11584</v>
      </c>
    </row>
    <row r="4689" spans="1:26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 t="s">
        <v>11318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4">
        <v>440.91</v>
      </c>
      <c r="S4689">
        <v>9</v>
      </c>
      <c r="T4689" s="5">
        <v>0</v>
      </c>
      <c r="U4689" s="4">
        <v>123.45480000000001</v>
      </c>
      <c r="V4689" s="6">
        <v>0.27999999999999997</v>
      </c>
      <c r="W4689" t="s">
        <v>11582</v>
      </c>
      <c r="X4689">
        <v>2016</v>
      </c>
      <c r="Y4689" s="2">
        <v>6</v>
      </c>
      <c r="Z4689" s="2" t="s">
        <v>11580</v>
      </c>
    </row>
    <row r="4690" spans="1:26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 t="s">
        <v>11073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>
        <v>5</v>
      </c>
      <c r="T4690" s="5">
        <v>0.7</v>
      </c>
      <c r="U4690" s="4">
        <v>-4.7625000000000002</v>
      </c>
      <c r="V4690" s="6">
        <v>-0.83333333333333337</v>
      </c>
      <c r="W4690" t="s">
        <v>11583</v>
      </c>
      <c r="X4690">
        <v>2017</v>
      </c>
      <c r="Y4690" s="2">
        <v>3</v>
      </c>
      <c r="Z4690" s="2" t="s">
        <v>11584</v>
      </c>
    </row>
    <row r="4691" spans="1:26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 t="s">
        <v>10961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4">
        <v>51.968000000000004</v>
      </c>
      <c r="S4691">
        <v>2</v>
      </c>
      <c r="T4691" s="5">
        <v>0.2</v>
      </c>
      <c r="U4691" s="4">
        <v>10.393599999999999</v>
      </c>
      <c r="V4691" s="6">
        <v>0.19999999999999998</v>
      </c>
      <c r="W4691" t="s">
        <v>11579</v>
      </c>
      <c r="X4691">
        <v>2014</v>
      </c>
      <c r="Y4691" s="2">
        <v>12</v>
      </c>
      <c r="Z4691" s="2" t="s">
        <v>11580</v>
      </c>
    </row>
    <row r="4692" spans="1:26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 t="s">
        <v>10961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>
        <v>3</v>
      </c>
      <c r="T4692" s="5">
        <v>0.2</v>
      </c>
      <c r="U4692" s="4">
        <v>21.5928</v>
      </c>
      <c r="V4692" s="6">
        <v>0.3</v>
      </c>
      <c r="W4692" t="s">
        <v>11579</v>
      </c>
      <c r="X4692">
        <v>2014</v>
      </c>
      <c r="Y4692" s="2">
        <v>12</v>
      </c>
      <c r="Z4692" s="2" t="s">
        <v>11580</v>
      </c>
    </row>
    <row r="4693" spans="1:26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 t="s">
        <v>10961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>
        <v>3</v>
      </c>
      <c r="T4693" s="5">
        <v>0.2</v>
      </c>
      <c r="U4693" s="4">
        <v>-42.4116</v>
      </c>
      <c r="V4693" s="6">
        <v>-0.17499999999999999</v>
      </c>
      <c r="W4693" t="s">
        <v>11579</v>
      </c>
      <c r="X4693">
        <v>2014</v>
      </c>
      <c r="Y4693" s="2">
        <v>12</v>
      </c>
      <c r="Z4693" s="2" t="s">
        <v>11584</v>
      </c>
    </row>
    <row r="4694" spans="1:26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 t="s">
        <v>10961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>
        <v>5</v>
      </c>
      <c r="T4694" s="5">
        <v>0.2</v>
      </c>
      <c r="U4694" s="4">
        <v>77.671999999999997</v>
      </c>
      <c r="V4694" s="6">
        <v>0.35000000000000003</v>
      </c>
      <c r="W4694" t="s">
        <v>11579</v>
      </c>
      <c r="X4694">
        <v>2014</v>
      </c>
      <c r="Y4694" s="2">
        <v>12</v>
      </c>
      <c r="Z4694" s="2" t="s">
        <v>11580</v>
      </c>
    </row>
    <row r="4695" spans="1:26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 t="s">
        <v>10961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4">
        <v>8.4480000000000004</v>
      </c>
      <c r="S4695">
        <v>2</v>
      </c>
      <c r="T4695" s="5">
        <v>0.2</v>
      </c>
      <c r="U4695" s="4">
        <v>2.64</v>
      </c>
      <c r="V4695" s="6">
        <v>0.3125</v>
      </c>
      <c r="W4695" t="s">
        <v>11579</v>
      </c>
      <c r="X4695">
        <v>2014</v>
      </c>
      <c r="Y4695" s="2">
        <v>12</v>
      </c>
      <c r="Z4695" s="2" t="s">
        <v>11580</v>
      </c>
    </row>
    <row r="4696" spans="1:26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 t="s">
        <v>11286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>
        <v>4</v>
      </c>
      <c r="T4696" s="5">
        <v>0</v>
      </c>
      <c r="U4696" s="4">
        <v>14.4648</v>
      </c>
      <c r="V4696" s="6">
        <v>0.49</v>
      </c>
      <c r="W4696" t="s">
        <v>11582</v>
      </c>
      <c r="X4696">
        <v>2015</v>
      </c>
      <c r="Y4696" s="2">
        <v>12</v>
      </c>
      <c r="Z4696" s="2" t="s">
        <v>11580</v>
      </c>
    </row>
    <row r="4697" spans="1:26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 t="s">
        <v>11286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>
        <v>3</v>
      </c>
      <c r="T4697" s="5">
        <v>0</v>
      </c>
      <c r="U4697" s="4">
        <v>48.470399999999998</v>
      </c>
      <c r="V4697" s="6">
        <v>0.16</v>
      </c>
      <c r="W4697" t="s">
        <v>11582</v>
      </c>
      <c r="X4697">
        <v>2015</v>
      </c>
      <c r="Y4697" s="2">
        <v>12</v>
      </c>
      <c r="Z4697" s="2" t="s">
        <v>11580</v>
      </c>
    </row>
    <row r="4698" spans="1:26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 t="s">
        <v>11286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4">
        <v>142.36000000000001</v>
      </c>
      <c r="S4698">
        <v>2</v>
      </c>
      <c r="T4698" s="5">
        <v>0</v>
      </c>
      <c r="U4698" s="4">
        <v>38.437199999999997</v>
      </c>
      <c r="V4698" s="6">
        <v>0.26999999999999996</v>
      </c>
      <c r="W4698" t="s">
        <v>11582</v>
      </c>
      <c r="X4698">
        <v>2015</v>
      </c>
      <c r="Y4698" s="2">
        <v>12</v>
      </c>
      <c r="Z4698" s="2" t="s">
        <v>11580</v>
      </c>
    </row>
    <row r="4699" spans="1:26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 t="s">
        <v>11286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>
        <v>9</v>
      </c>
      <c r="T4699" s="5">
        <v>0</v>
      </c>
      <c r="U4699" s="4">
        <v>136.66499999999999</v>
      </c>
      <c r="V4699" s="6">
        <v>0.25</v>
      </c>
      <c r="W4699" t="s">
        <v>11582</v>
      </c>
      <c r="X4699">
        <v>2015</v>
      </c>
      <c r="Y4699" s="2">
        <v>12</v>
      </c>
      <c r="Z4699" s="2" t="s">
        <v>11580</v>
      </c>
    </row>
    <row r="4700" spans="1:26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 t="s">
        <v>11286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4">
        <v>212.13</v>
      </c>
      <c r="S4700">
        <v>3</v>
      </c>
      <c r="T4700" s="5">
        <v>0</v>
      </c>
      <c r="U4700" s="4">
        <v>14.8491</v>
      </c>
      <c r="V4700" s="6">
        <v>7.0000000000000007E-2</v>
      </c>
      <c r="W4700" t="s">
        <v>11582</v>
      </c>
      <c r="X4700">
        <v>2015</v>
      </c>
      <c r="Y4700" s="2">
        <v>12</v>
      </c>
      <c r="Z4700" s="2" t="s">
        <v>11580</v>
      </c>
    </row>
    <row r="4701" spans="1:26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 t="s">
        <v>11025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4">
        <v>5.2480000000000002</v>
      </c>
      <c r="S4701">
        <v>2</v>
      </c>
      <c r="T4701" s="5">
        <v>0.2</v>
      </c>
      <c r="U4701" s="4">
        <v>0.59040000000000004</v>
      </c>
      <c r="V4701" s="6">
        <v>0.1125</v>
      </c>
      <c r="W4701" t="s">
        <v>11579</v>
      </c>
      <c r="X4701">
        <v>2017</v>
      </c>
      <c r="Y4701" s="2">
        <v>5</v>
      </c>
      <c r="Z4701" s="2" t="s">
        <v>11580</v>
      </c>
    </row>
    <row r="4702" spans="1:26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 t="s">
        <v>11025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>
        <v>2</v>
      </c>
      <c r="T4702" s="5">
        <v>0.2</v>
      </c>
      <c r="U4702" s="4">
        <v>-14.8832</v>
      </c>
      <c r="V4702" s="6">
        <v>-0.2</v>
      </c>
      <c r="W4702" t="s">
        <v>11579</v>
      </c>
      <c r="X4702">
        <v>2017</v>
      </c>
      <c r="Y4702" s="2">
        <v>5</v>
      </c>
      <c r="Z4702" s="2" t="s">
        <v>11584</v>
      </c>
    </row>
    <row r="4703" spans="1:26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 t="s">
        <v>11025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>
        <v>2</v>
      </c>
      <c r="T4703" s="5">
        <v>0.2</v>
      </c>
      <c r="U4703" s="4">
        <v>2.14</v>
      </c>
      <c r="V4703" s="6">
        <v>0.3125</v>
      </c>
      <c r="W4703" t="s">
        <v>11579</v>
      </c>
      <c r="X4703">
        <v>2017</v>
      </c>
      <c r="Y4703" s="2">
        <v>5</v>
      </c>
      <c r="Z4703" s="2" t="s">
        <v>11580</v>
      </c>
    </row>
    <row r="4704" spans="1:26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 t="s">
        <v>11025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>
        <v>1</v>
      </c>
      <c r="T4704" s="5">
        <v>0.6</v>
      </c>
      <c r="U4704" s="4">
        <v>-6.9965000000000002</v>
      </c>
      <c r="V4704" s="6">
        <v>-0.875</v>
      </c>
      <c r="W4704" t="s">
        <v>11583</v>
      </c>
      <c r="X4704">
        <v>2017</v>
      </c>
      <c r="Y4704" s="2">
        <v>5</v>
      </c>
      <c r="Z4704" s="2" t="s">
        <v>11584</v>
      </c>
    </row>
    <row r="4705" spans="1:26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 t="s">
        <v>10994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>
        <v>2</v>
      </c>
      <c r="T4705" s="5">
        <v>0.8</v>
      </c>
      <c r="U4705" s="4">
        <v>-19.602</v>
      </c>
      <c r="V4705" s="6">
        <v>-2.25</v>
      </c>
      <c r="W4705" t="s">
        <v>11583</v>
      </c>
      <c r="X4705">
        <v>2016</v>
      </c>
      <c r="Y4705" s="2">
        <v>6</v>
      </c>
      <c r="Z4705" s="2" t="s">
        <v>11584</v>
      </c>
    </row>
    <row r="4706" spans="1:26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 t="s">
        <v>11481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>
        <v>7</v>
      </c>
      <c r="T4706" s="5">
        <v>0</v>
      </c>
      <c r="U4706" s="4">
        <v>18.8993</v>
      </c>
      <c r="V4706" s="6">
        <v>0.28999999999999998</v>
      </c>
      <c r="W4706" t="s">
        <v>11582</v>
      </c>
      <c r="X4706">
        <v>2016</v>
      </c>
      <c r="Y4706" s="2">
        <v>5</v>
      </c>
      <c r="Z4706" s="2" t="s">
        <v>11580</v>
      </c>
    </row>
    <row r="4707" spans="1:26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 t="s">
        <v>11481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>
        <v>2</v>
      </c>
      <c r="T4707" s="5">
        <v>0</v>
      </c>
      <c r="U4707" s="4">
        <v>6.8714000000000004</v>
      </c>
      <c r="V4707" s="6">
        <v>0.47000000000000003</v>
      </c>
      <c r="W4707" t="s">
        <v>11582</v>
      </c>
      <c r="X4707">
        <v>2016</v>
      </c>
      <c r="Y4707" s="2">
        <v>5</v>
      </c>
      <c r="Z4707" s="2" t="s">
        <v>11580</v>
      </c>
    </row>
    <row r="4708" spans="1:26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 t="s">
        <v>11481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>
        <v>4</v>
      </c>
      <c r="T4708" s="5">
        <v>0</v>
      </c>
      <c r="U4708" s="4">
        <v>17.324000000000002</v>
      </c>
      <c r="V4708" s="6">
        <v>0.1</v>
      </c>
      <c r="W4708" t="s">
        <v>11582</v>
      </c>
      <c r="X4708">
        <v>2016</v>
      </c>
      <c r="Y4708" s="2">
        <v>5</v>
      </c>
      <c r="Z4708" s="2" t="s">
        <v>11580</v>
      </c>
    </row>
    <row r="4709" spans="1:26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 t="s">
        <v>10941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>
        <v>5</v>
      </c>
      <c r="T4709" s="5">
        <v>0.2</v>
      </c>
      <c r="U4709" s="4">
        <v>302.37299999999999</v>
      </c>
      <c r="V4709" s="6">
        <v>0.33750000000000002</v>
      </c>
      <c r="W4709" t="s">
        <v>11579</v>
      </c>
      <c r="X4709">
        <v>2017</v>
      </c>
      <c r="Y4709" s="2">
        <v>6</v>
      </c>
      <c r="Z4709" s="2" t="s">
        <v>11580</v>
      </c>
    </row>
    <row r="4710" spans="1:26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 t="s">
        <v>10941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>
        <v>3</v>
      </c>
      <c r="T4710" s="5">
        <v>0</v>
      </c>
      <c r="U4710" s="4">
        <v>39.213000000000001</v>
      </c>
      <c r="V4710" s="6">
        <v>0.3</v>
      </c>
      <c r="W4710" t="s">
        <v>11582</v>
      </c>
      <c r="X4710">
        <v>2017</v>
      </c>
      <c r="Y4710" s="2">
        <v>6</v>
      </c>
      <c r="Z4710" s="2" t="s">
        <v>11580</v>
      </c>
    </row>
    <row r="4711" spans="1:26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 t="s">
        <v>10941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>
        <v>2</v>
      </c>
      <c r="T4711" s="5">
        <v>0</v>
      </c>
      <c r="U4711" s="4">
        <v>3.0367999999999999</v>
      </c>
      <c r="V4711" s="6">
        <v>0.26</v>
      </c>
      <c r="W4711" t="s">
        <v>11582</v>
      </c>
      <c r="X4711">
        <v>2017</v>
      </c>
      <c r="Y4711" s="2">
        <v>6</v>
      </c>
      <c r="Z4711" s="2" t="s">
        <v>11580</v>
      </c>
    </row>
    <row r="4712" spans="1:26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 t="s">
        <v>10941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>
        <v>3</v>
      </c>
      <c r="T4712" s="5">
        <v>0</v>
      </c>
      <c r="U4712" s="4">
        <v>22.4316</v>
      </c>
      <c r="V4712" s="6">
        <v>0.36</v>
      </c>
      <c r="W4712" t="s">
        <v>11582</v>
      </c>
      <c r="X4712">
        <v>2017</v>
      </c>
      <c r="Y4712" s="2">
        <v>6</v>
      </c>
      <c r="Z4712" s="2" t="s">
        <v>11580</v>
      </c>
    </row>
    <row r="4713" spans="1:26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 t="s">
        <v>10998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>
        <v>1</v>
      </c>
      <c r="T4713" s="5">
        <v>0.7</v>
      </c>
      <c r="U4713" s="4">
        <v>-0.59640000000000004</v>
      </c>
      <c r="V4713" s="6">
        <v>-0.70000000000000007</v>
      </c>
      <c r="W4713" t="s">
        <v>11583</v>
      </c>
      <c r="X4713">
        <v>2014</v>
      </c>
      <c r="Y4713" s="2">
        <v>3</v>
      </c>
      <c r="Z4713" s="2" t="s">
        <v>11584</v>
      </c>
    </row>
    <row r="4714" spans="1:26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 t="s">
        <v>10983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>
        <v>7</v>
      </c>
      <c r="T4714" s="5">
        <v>0.2</v>
      </c>
      <c r="U4714" s="4">
        <v>12.700799999999999</v>
      </c>
      <c r="V4714" s="6">
        <v>0.35000000000000003</v>
      </c>
      <c r="W4714" t="s">
        <v>11579</v>
      </c>
      <c r="X4714">
        <v>2014</v>
      </c>
      <c r="Y4714" s="2">
        <v>12</v>
      </c>
      <c r="Z4714" s="2" t="s">
        <v>11580</v>
      </c>
    </row>
    <row r="4715" spans="1:26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 t="s">
        <v>10983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4">
        <v>56.567999999999998</v>
      </c>
      <c r="S4715">
        <v>2</v>
      </c>
      <c r="T4715" s="5">
        <v>0.6</v>
      </c>
      <c r="U4715" s="4">
        <v>-74.952600000000004</v>
      </c>
      <c r="V4715" s="6">
        <v>-1.3250000000000002</v>
      </c>
      <c r="W4715" t="s">
        <v>11583</v>
      </c>
      <c r="X4715">
        <v>2014</v>
      </c>
      <c r="Y4715" s="2">
        <v>12</v>
      </c>
      <c r="Z4715" s="2" t="s">
        <v>11584</v>
      </c>
    </row>
    <row r="4716" spans="1:26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 t="s">
        <v>11018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4">
        <v>344.70400000000001</v>
      </c>
      <c r="S4716">
        <v>2</v>
      </c>
      <c r="T4716" s="5">
        <v>0.2</v>
      </c>
      <c r="U4716" s="4">
        <v>38.779200000000003</v>
      </c>
      <c r="V4716" s="6">
        <v>0.1125</v>
      </c>
      <c r="W4716" t="s">
        <v>11579</v>
      </c>
      <c r="X4716">
        <v>2017</v>
      </c>
      <c r="Y4716" s="2">
        <v>5</v>
      </c>
      <c r="Z4716" s="2" t="s">
        <v>11580</v>
      </c>
    </row>
    <row r="4717" spans="1:26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 t="s">
        <v>10987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>
        <v>2</v>
      </c>
      <c r="T4717" s="5">
        <v>0.2</v>
      </c>
      <c r="U4717" s="4">
        <v>20.1584</v>
      </c>
      <c r="V4717" s="6">
        <v>0.1</v>
      </c>
      <c r="W4717" t="s">
        <v>11579</v>
      </c>
      <c r="X4717">
        <v>2015</v>
      </c>
      <c r="Y4717" s="2">
        <v>5</v>
      </c>
      <c r="Z4717" s="2" t="s">
        <v>11580</v>
      </c>
    </row>
    <row r="4718" spans="1:26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 t="s">
        <v>10979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>
        <v>2</v>
      </c>
      <c r="T4718" s="5">
        <v>0</v>
      </c>
      <c r="U4718" s="4">
        <v>88.733199999999997</v>
      </c>
      <c r="V4718" s="6">
        <v>0.16999999999999998</v>
      </c>
      <c r="W4718" t="s">
        <v>11582</v>
      </c>
      <c r="X4718">
        <v>2017</v>
      </c>
      <c r="Y4718" s="2">
        <v>12</v>
      </c>
      <c r="Z4718" s="2" t="s">
        <v>11580</v>
      </c>
    </row>
    <row r="4719" spans="1:26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 t="s">
        <v>11168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>
        <v>3</v>
      </c>
      <c r="T4719" s="5">
        <v>0</v>
      </c>
      <c r="U4719" s="4">
        <v>2.2193999999999998</v>
      </c>
      <c r="V4719" s="6">
        <v>0.26999999999999996</v>
      </c>
      <c r="W4719" t="s">
        <v>11582</v>
      </c>
      <c r="X4719">
        <v>2015</v>
      </c>
      <c r="Y4719" s="2">
        <v>12</v>
      </c>
      <c r="Z4719" s="2" t="s">
        <v>11580</v>
      </c>
    </row>
    <row r="4720" spans="1:26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 t="s">
        <v>11126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>
        <v>7</v>
      </c>
      <c r="T4720" s="5">
        <v>0</v>
      </c>
      <c r="U4720" s="4">
        <v>21.7728</v>
      </c>
      <c r="V4720" s="6">
        <v>0.48</v>
      </c>
      <c r="W4720" t="s">
        <v>11582</v>
      </c>
      <c r="X4720">
        <v>2015</v>
      </c>
      <c r="Y4720" s="2">
        <v>10</v>
      </c>
      <c r="Z4720" s="2" t="s">
        <v>11580</v>
      </c>
    </row>
    <row r="4721" spans="1:26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 t="s">
        <v>11098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>
        <v>7</v>
      </c>
      <c r="T4721" s="5">
        <v>0</v>
      </c>
      <c r="U4721" s="4">
        <v>9.4717000000000002</v>
      </c>
      <c r="V4721" s="6">
        <v>0.01</v>
      </c>
      <c r="W4721" t="s">
        <v>11582</v>
      </c>
      <c r="X4721">
        <v>2015</v>
      </c>
      <c r="Y4721" s="2">
        <v>4</v>
      </c>
      <c r="Z4721" s="2" t="s">
        <v>11580</v>
      </c>
    </row>
    <row r="4722" spans="1:26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 t="s">
        <v>11098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4">
        <v>61.96</v>
      </c>
      <c r="S4722">
        <v>2</v>
      </c>
      <c r="T4722" s="5">
        <v>0</v>
      </c>
      <c r="U4722" s="4">
        <v>27.882000000000001</v>
      </c>
      <c r="V4722" s="6">
        <v>0.45</v>
      </c>
      <c r="W4722" t="s">
        <v>11582</v>
      </c>
      <c r="X4722">
        <v>2015</v>
      </c>
      <c r="Y4722" s="2">
        <v>4</v>
      </c>
      <c r="Z4722" s="2" t="s">
        <v>11580</v>
      </c>
    </row>
    <row r="4723" spans="1:26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 t="s">
        <v>10975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>
        <v>3</v>
      </c>
      <c r="T4723" s="5">
        <v>0.5</v>
      </c>
      <c r="U4723" s="4">
        <v>-209.76929999999999</v>
      </c>
      <c r="V4723" s="6">
        <v>-0.77999999999999992</v>
      </c>
      <c r="W4723" t="s">
        <v>11583</v>
      </c>
      <c r="X4723">
        <v>2014</v>
      </c>
      <c r="Y4723" s="2">
        <v>6</v>
      </c>
      <c r="Z4723" s="2" t="s">
        <v>11584</v>
      </c>
    </row>
    <row r="4724" spans="1:26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 t="s">
        <v>11050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>
        <v>1</v>
      </c>
      <c r="T4724" s="5">
        <v>0</v>
      </c>
      <c r="U4724" s="4">
        <v>2.9561999999999999</v>
      </c>
      <c r="V4724" s="6">
        <v>0.39</v>
      </c>
      <c r="W4724" t="s">
        <v>11582</v>
      </c>
      <c r="X4724">
        <v>2017</v>
      </c>
      <c r="Y4724" s="2">
        <v>9</v>
      </c>
      <c r="Z4724" s="2" t="s">
        <v>11580</v>
      </c>
    </row>
    <row r="4725" spans="1:26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 t="s">
        <v>11482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>
        <v>3</v>
      </c>
      <c r="T4725" s="5">
        <v>0</v>
      </c>
      <c r="U4725" s="4">
        <v>7.2176999999999998</v>
      </c>
      <c r="V4725" s="6">
        <v>0.49</v>
      </c>
      <c r="W4725" t="s">
        <v>11582</v>
      </c>
      <c r="X4725">
        <v>2016</v>
      </c>
      <c r="Y4725" s="2">
        <v>5</v>
      </c>
      <c r="Z4725" s="2" t="s">
        <v>11580</v>
      </c>
    </row>
    <row r="4726" spans="1:26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 t="s">
        <v>10946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>
        <v>2</v>
      </c>
      <c r="T4726" s="5">
        <v>0.7</v>
      </c>
      <c r="U4726" s="4">
        <v>-6.9215999999999998</v>
      </c>
      <c r="V4726" s="6">
        <v>-0.7</v>
      </c>
      <c r="W4726" t="s">
        <v>11583</v>
      </c>
      <c r="X4726">
        <v>2016</v>
      </c>
      <c r="Y4726" s="2">
        <v>11</v>
      </c>
      <c r="Z4726" s="2" t="s">
        <v>11584</v>
      </c>
    </row>
    <row r="4727" spans="1:26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 t="s">
        <v>10946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>
        <v>3</v>
      </c>
      <c r="T4727" s="5">
        <v>0.2</v>
      </c>
      <c r="U4727" s="4">
        <v>50.3658</v>
      </c>
      <c r="V4727" s="6">
        <v>7.4999999999999997E-2</v>
      </c>
      <c r="W4727" t="s">
        <v>11579</v>
      </c>
      <c r="X4727">
        <v>2016</v>
      </c>
      <c r="Y4727" s="2">
        <v>11</v>
      </c>
      <c r="Z4727" s="2" t="s">
        <v>11580</v>
      </c>
    </row>
    <row r="4728" spans="1:26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 t="s">
        <v>10949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4">
        <v>1117.92</v>
      </c>
      <c r="S4728">
        <v>4</v>
      </c>
      <c r="T4728" s="5">
        <v>0</v>
      </c>
      <c r="U4728" s="4">
        <v>55.896000000000001</v>
      </c>
      <c r="V4728" s="6">
        <v>4.9999999999999996E-2</v>
      </c>
      <c r="W4728" t="s">
        <v>11582</v>
      </c>
      <c r="X4728">
        <v>2014</v>
      </c>
      <c r="Y4728" s="2">
        <v>11</v>
      </c>
      <c r="Z4728" s="2" t="s">
        <v>11580</v>
      </c>
    </row>
    <row r="4729" spans="1:26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 t="s">
        <v>10949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>
        <v>3</v>
      </c>
      <c r="T4729" s="5">
        <v>0.2</v>
      </c>
      <c r="U4729" s="4">
        <v>-37.943399999999997</v>
      </c>
      <c r="V4729" s="6">
        <v>-0.13749999999999998</v>
      </c>
      <c r="W4729" t="s">
        <v>11579</v>
      </c>
      <c r="X4729">
        <v>2014</v>
      </c>
      <c r="Y4729" s="2">
        <v>11</v>
      </c>
      <c r="Z4729" s="2" t="s">
        <v>11584</v>
      </c>
    </row>
    <row r="4730" spans="1:26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 t="s">
        <v>11034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>
        <v>7</v>
      </c>
      <c r="T4730" s="5">
        <v>0.2</v>
      </c>
      <c r="U4730" s="4">
        <v>46.179000000000002</v>
      </c>
      <c r="V4730" s="6">
        <v>0.375</v>
      </c>
      <c r="W4730" t="s">
        <v>11579</v>
      </c>
      <c r="X4730">
        <v>2014</v>
      </c>
      <c r="Y4730" s="2">
        <v>11</v>
      </c>
      <c r="Z4730" s="2" t="s">
        <v>11580</v>
      </c>
    </row>
    <row r="4731" spans="1:26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 t="s">
        <v>11035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4">
        <v>15.576000000000001</v>
      </c>
      <c r="S4731">
        <v>3</v>
      </c>
      <c r="T4731" s="5">
        <v>0.2</v>
      </c>
      <c r="U4731" s="4">
        <v>3.3098999999999998</v>
      </c>
      <c r="V4731" s="6">
        <v>0.21249999999999999</v>
      </c>
      <c r="W4731" t="s">
        <v>11579</v>
      </c>
      <c r="X4731">
        <v>2016</v>
      </c>
      <c r="Y4731" s="2">
        <v>7</v>
      </c>
      <c r="Z4731" s="2" t="s">
        <v>11580</v>
      </c>
    </row>
    <row r="4732" spans="1:26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 t="s">
        <v>11130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>
        <v>6</v>
      </c>
      <c r="T4732" s="5">
        <v>0</v>
      </c>
      <c r="U4732" s="4">
        <v>99.940799999999996</v>
      </c>
      <c r="V4732" s="6">
        <v>0.47000000000000003</v>
      </c>
      <c r="W4732" t="s">
        <v>11582</v>
      </c>
      <c r="X4732">
        <v>2015</v>
      </c>
      <c r="Y4732" s="2">
        <v>3</v>
      </c>
      <c r="Z4732" s="2" t="s">
        <v>11580</v>
      </c>
    </row>
    <row r="4733" spans="1:26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 t="s">
        <v>11130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>
        <v>3</v>
      </c>
      <c r="T4733" s="5">
        <v>0</v>
      </c>
      <c r="U4733" s="4">
        <v>4.5401999999999996</v>
      </c>
      <c r="V4733" s="6">
        <v>0.46</v>
      </c>
      <c r="W4733" t="s">
        <v>11582</v>
      </c>
      <c r="X4733">
        <v>2015</v>
      </c>
      <c r="Y4733" s="2">
        <v>3</v>
      </c>
      <c r="Z4733" s="2" t="s">
        <v>11580</v>
      </c>
    </row>
    <row r="4734" spans="1:26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 t="s">
        <v>11130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>
        <v>3</v>
      </c>
      <c r="T4734" s="5">
        <v>0</v>
      </c>
      <c r="U4734" s="4">
        <v>20.767499999999998</v>
      </c>
      <c r="V4734" s="6">
        <v>0.38999999999999996</v>
      </c>
      <c r="W4734" t="s">
        <v>11582</v>
      </c>
      <c r="X4734">
        <v>2015</v>
      </c>
      <c r="Y4734" s="2">
        <v>3</v>
      </c>
      <c r="Z4734" s="2" t="s">
        <v>11580</v>
      </c>
    </row>
    <row r="4735" spans="1:26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 t="s">
        <v>11130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4">
        <v>19.920000000000002</v>
      </c>
      <c r="S4735">
        <v>3</v>
      </c>
      <c r="T4735" s="5">
        <v>0</v>
      </c>
      <c r="U4735" s="4">
        <v>9.5616000000000003</v>
      </c>
      <c r="V4735" s="6">
        <v>0.48</v>
      </c>
      <c r="W4735" t="s">
        <v>11582</v>
      </c>
      <c r="X4735">
        <v>2015</v>
      </c>
      <c r="Y4735" s="2">
        <v>3</v>
      </c>
      <c r="Z4735" s="2" t="s">
        <v>11580</v>
      </c>
    </row>
    <row r="4736" spans="1:26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 t="s">
        <v>11029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 s="5">
        <v>0.1</v>
      </c>
      <c r="U4736" s="4">
        <v>146.38800000000001</v>
      </c>
      <c r="V4736" s="6">
        <v>0.22222222222222224</v>
      </c>
      <c r="W4736" t="s">
        <v>11579</v>
      </c>
      <c r="X4736">
        <v>2016</v>
      </c>
      <c r="Y4736" s="2">
        <v>4</v>
      </c>
      <c r="Z4736" s="2" t="s">
        <v>11580</v>
      </c>
    </row>
    <row r="4737" spans="1:26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 t="s">
        <v>11483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>
        <v>2</v>
      </c>
      <c r="T4737" s="5">
        <v>0</v>
      </c>
      <c r="U4737" s="4">
        <v>3.8822000000000001</v>
      </c>
      <c r="V4737" s="6">
        <v>0.47000000000000003</v>
      </c>
      <c r="W4737" t="s">
        <v>11582</v>
      </c>
      <c r="X4737">
        <v>2015</v>
      </c>
      <c r="Y4737" s="2">
        <v>6</v>
      </c>
      <c r="Z4737" s="2" t="s">
        <v>11580</v>
      </c>
    </row>
    <row r="4738" spans="1:26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 t="s">
        <v>11483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>
        <v>2</v>
      </c>
      <c r="T4738" s="5">
        <v>0</v>
      </c>
      <c r="U4738" s="4">
        <v>13.428000000000001</v>
      </c>
      <c r="V4738" s="6">
        <v>0.45</v>
      </c>
      <c r="W4738" t="s">
        <v>11582</v>
      </c>
      <c r="X4738">
        <v>2015</v>
      </c>
      <c r="Y4738" s="2">
        <v>6</v>
      </c>
      <c r="Z4738" s="2" t="s">
        <v>11580</v>
      </c>
    </row>
    <row r="4739" spans="1:26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 t="s">
        <v>11483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>
        <v>2</v>
      </c>
      <c r="T4739" s="5">
        <v>0</v>
      </c>
      <c r="U4739" s="4">
        <v>14.9556</v>
      </c>
      <c r="V4739" s="6">
        <v>0.22</v>
      </c>
      <c r="W4739" t="s">
        <v>11582</v>
      </c>
      <c r="X4739">
        <v>2015</v>
      </c>
      <c r="Y4739" s="2">
        <v>6</v>
      </c>
      <c r="Z4739" s="2" t="s">
        <v>11580</v>
      </c>
    </row>
    <row r="4740" spans="1:26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 t="s">
        <v>11101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>
        <v>2</v>
      </c>
      <c r="T4740" s="5">
        <v>0</v>
      </c>
      <c r="U4740" s="4">
        <v>28.087599999999998</v>
      </c>
      <c r="V4740" s="6">
        <v>0.45999999999999996</v>
      </c>
      <c r="W4740" t="s">
        <v>11582</v>
      </c>
      <c r="X4740">
        <v>2015</v>
      </c>
      <c r="Y4740" s="2">
        <v>2</v>
      </c>
      <c r="Z4740" s="2" t="s">
        <v>11580</v>
      </c>
    </row>
    <row r="4741" spans="1:26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 t="s">
        <v>11101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>
        <v>1</v>
      </c>
      <c r="T4741" s="5">
        <v>0.2</v>
      </c>
      <c r="U4741" s="4">
        <v>-0.88859999999999995</v>
      </c>
      <c r="V4741" s="6">
        <v>-2.5000000000000001E-2</v>
      </c>
      <c r="W4741" t="s">
        <v>11579</v>
      </c>
      <c r="X4741">
        <v>2015</v>
      </c>
      <c r="Y4741" s="2">
        <v>2</v>
      </c>
      <c r="Z4741" s="2" t="s">
        <v>11584</v>
      </c>
    </row>
    <row r="4742" spans="1:26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 t="s">
        <v>10979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>
        <v>2</v>
      </c>
      <c r="T4742" s="5">
        <v>0</v>
      </c>
      <c r="U4742" s="4">
        <v>4.5815999999999999</v>
      </c>
      <c r="V4742" s="6">
        <v>0.45999999999999996</v>
      </c>
      <c r="W4742" t="s">
        <v>11582</v>
      </c>
      <c r="X4742">
        <v>2017</v>
      </c>
      <c r="Y4742" s="2">
        <v>11</v>
      </c>
      <c r="Z4742" s="2" t="s">
        <v>11580</v>
      </c>
    </row>
    <row r="4743" spans="1:26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 t="s">
        <v>10979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4">
        <v>9.2100000000000009</v>
      </c>
      <c r="S4743">
        <v>3</v>
      </c>
      <c r="T4743" s="5">
        <v>0</v>
      </c>
      <c r="U4743" s="4">
        <v>2.3025000000000002</v>
      </c>
      <c r="V4743" s="6">
        <v>0.25</v>
      </c>
      <c r="W4743" t="s">
        <v>11582</v>
      </c>
      <c r="X4743">
        <v>2017</v>
      </c>
      <c r="Y4743" s="2">
        <v>11</v>
      </c>
      <c r="Z4743" s="2" t="s">
        <v>11580</v>
      </c>
    </row>
    <row r="4744" spans="1:26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 t="s">
        <v>10979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>
        <v>3</v>
      </c>
      <c r="T4744" s="5">
        <v>0</v>
      </c>
      <c r="U4744" s="4">
        <v>8.0997000000000003</v>
      </c>
      <c r="V4744" s="6">
        <v>0.29000000000000004</v>
      </c>
      <c r="W4744" t="s">
        <v>11582</v>
      </c>
      <c r="X4744">
        <v>2017</v>
      </c>
      <c r="Y4744" s="2">
        <v>11</v>
      </c>
      <c r="Z4744" s="2" t="s">
        <v>11580</v>
      </c>
    </row>
    <row r="4745" spans="1:26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 t="s">
        <v>11222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4">
        <v>7.9</v>
      </c>
      <c r="S4745">
        <v>2</v>
      </c>
      <c r="T4745" s="5">
        <v>0</v>
      </c>
      <c r="U4745" s="4">
        <v>2.528</v>
      </c>
      <c r="V4745" s="6">
        <v>0.32</v>
      </c>
      <c r="W4745" t="s">
        <v>11582</v>
      </c>
      <c r="X4745">
        <v>2017</v>
      </c>
      <c r="Y4745" s="2">
        <v>3</v>
      </c>
      <c r="Z4745" s="2" t="s">
        <v>11580</v>
      </c>
    </row>
    <row r="4746" spans="1:26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 t="s">
        <v>11222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>
        <v>4</v>
      </c>
      <c r="T4746" s="5">
        <v>0</v>
      </c>
      <c r="U4746" s="4">
        <v>57.501600000000003</v>
      </c>
      <c r="V4746" s="6">
        <v>0.26</v>
      </c>
      <c r="W4746" t="s">
        <v>11582</v>
      </c>
      <c r="X4746">
        <v>2017</v>
      </c>
      <c r="Y4746" s="2">
        <v>3</v>
      </c>
      <c r="Z4746" s="2" t="s">
        <v>11580</v>
      </c>
    </row>
    <row r="4747" spans="1:26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 t="s">
        <v>11222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>
        <v>2</v>
      </c>
      <c r="T4747" s="5">
        <v>0</v>
      </c>
      <c r="U4747" s="4">
        <v>62.700400000000002</v>
      </c>
      <c r="V4747" s="6">
        <v>0.49000000000000005</v>
      </c>
      <c r="W4747" t="s">
        <v>11582</v>
      </c>
      <c r="X4747">
        <v>2017</v>
      </c>
      <c r="Y4747" s="2">
        <v>3</v>
      </c>
      <c r="Z4747" s="2" t="s">
        <v>11580</v>
      </c>
    </row>
    <row r="4748" spans="1:26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 t="s">
        <v>11222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>
        <v>3</v>
      </c>
      <c r="T4748" s="5">
        <v>0</v>
      </c>
      <c r="U4748" s="4">
        <v>9.1580999999999992</v>
      </c>
      <c r="V4748" s="6">
        <v>0.48999999999999994</v>
      </c>
      <c r="W4748" t="s">
        <v>11582</v>
      </c>
      <c r="X4748">
        <v>2017</v>
      </c>
      <c r="Y4748" s="2">
        <v>3</v>
      </c>
      <c r="Z4748" s="2" t="s">
        <v>11580</v>
      </c>
    </row>
    <row r="4749" spans="1:26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 t="s">
        <v>11034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4">
        <v>25.35</v>
      </c>
      <c r="S4749">
        <v>3</v>
      </c>
      <c r="T4749" s="5">
        <v>0</v>
      </c>
      <c r="U4749" s="4">
        <v>7.6050000000000004</v>
      </c>
      <c r="V4749" s="6">
        <v>0.3</v>
      </c>
      <c r="W4749" t="s">
        <v>11582</v>
      </c>
      <c r="X4749">
        <v>2016</v>
      </c>
      <c r="Y4749" s="2">
        <v>3</v>
      </c>
      <c r="Z4749" s="2" t="s">
        <v>11580</v>
      </c>
    </row>
    <row r="4750" spans="1:26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 t="s">
        <v>11034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4">
        <v>35.28</v>
      </c>
      <c r="S4750">
        <v>3</v>
      </c>
      <c r="T4750" s="5">
        <v>0</v>
      </c>
      <c r="U4750" s="4">
        <v>11.995200000000001</v>
      </c>
      <c r="V4750" s="6">
        <v>0.34</v>
      </c>
      <c r="W4750" t="s">
        <v>11582</v>
      </c>
      <c r="X4750">
        <v>2016</v>
      </c>
      <c r="Y4750" s="2">
        <v>3</v>
      </c>
      <c r="Z4750" s="2" t="s">
        <v>11580</v>
      </c>
    </row>
    <row r="4751" spans="1:26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 t="s">
        <v>11050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>
        <v>5</v>
      </c>
      <c r="T4751" s="5">
        <v>0</v>
      </c>
      <c r="U4751" s="4">
        <v>16.032</v>
      </c>
      <c r="V4751" s="6">
        <v>0.48000000000000004</v>
      </c>
      <c r="W4751" t="s">
        <v>11582</v>
      </c>
      <c r="X4751">
        <v>2016</v>
      </c>
      <c r="Y4751" s="2">
        <v>12</v>
      </c>
      <c r="Z4751" s="2" t="s">
        <v>11580</v>
      </c>
    </row>
    <row r="4752" spans="1:26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 t="s">
        <v>11367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4">
        <v>837.6</v>
      </c>
      <c r="S4752">
        <v>3</v>
      </c>
      <c r="T4752" s="5">
        <v>0.2</v>
      </c>
      <c r="U4752" s="4">
        <v>62.82</v>
      </c>
      <c r="V4752" s="6">
        <v>7.4999999999999997E-2</v>
      </c>
      <c r="W4752" t="s">
        <v>11579</v>
      </c>
      <c r="X4752">
        <v>2016</v>
      </c>
      <c r="Y4752" s="2">
        <v>10</v>
      </c>
      <c r="Z4752" s="2" t="s">
        <v>11580</v>
      </c>
    </row>
    <row r="4753" spans="1:26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 t="s">
        <v>11045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>
        <v>3</v>
      </c>
      <c r="T4753" s="5">
        <v>0.2</v>
      </c>
      <c r="U4753" s="4">
        <v>-9.1530000000000005</v>
      </c>
      <c r="V4753" s="6">
        <v>-0.22500000000000001</v>
      </c>
      <c r="W4753" t="s">
        <v>11579</v>
      </c>
      <c r="X4753">
        <v>2016</v>
      </c>
      <c r="Y4753" s="2">
        <v>12</v>
      </c>
      <c r="Z4753" s="2" t="s">
        <v>11584</v>
      </c>
    </row>
    <row r="4754" spans="1:26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 t="s">
        <v>11102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>
        <v>2</v>
      </c>
      <c r="T4754" s="5">
        <v>0.2</v>
      </c>
      <c r="U4754" s="4">
        <v>-23.5764</v>
      </c>
      <c r="V4754" s="6">
        <v>-0.11249999999999999</v>
      </c>
      <c r="W4754" t="s">
        <v>11579</v>
      </c>
      <c r="X4754">
        <v>2017</v>
      </c>
      <c r="Y4754" s="2">
        <v>11</v>
      </c>
      <c r="Z4754" s="2" t="s">
        <v>11584</v>
      </c>
    </row>
    <row r="4755" spans="1:26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 t="s">
        <v>11025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4">
        <v>22.367999999999999</v>
      </c>
      <c r="S4755">
        <v>4</v>
      </c>
      <c r="T4755" s="5">
        <v>0.2</v>
      </c>
      <c r="U4755" s="4">
        <v>6.4307999999999996</v>
      </c>
      <c r="V4755" s="6">
        <v>0.28749999999999998</v>
      </c>
      <c r="W4755" t="s">
        <v>11579</v>
      </c>
      <c r="X4755">
        <v>2015</v>
      </c>
      <c r="Y4755" s="2">
        <v>12</v>
      </c>
      <c r="Z4755" s="2" t="s">
        <v>11580</v>
      </c>
    </row>
    <row r="4756" spans="1:26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 t="s">
        <v>11100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>
        <v>2</v>
      </c>
      <c r="T4756" s="5">
        <v>0.7</v>
      </c>
      <c r="U4756" s="4">
        <v>-2.5880000000000001</v>
      </c>
      <c r="V4756" s="6">
        <v>-0.66666666666666663</v>
      </c>
      <c r="W4756" t="s">
        <v>11583</v>
      </c>
      <c r="X4756">
        <v>2017</v>
      </c>
      <c r="Y4756" s="2">
        <v>2</v>
      </c>
      <c r="Z4756" s="2" t="s">
        <v>11584</v>
      </c>
    </row>
    <row r="4757" spans="1:26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 t="s">
        <v>11100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4">
        <v>115.29600000000001</v>
      </c>
      <c r="S4757">
        <v>3</v>
      </c>
      <c r="T4757" s="5">
        <v>0.2</v>
      </c>
      <c r="U4757" s="4">
        <v>40.3536</v>
      </c>
      <c r="V4757" s="6">
        <v>0.35</v>
      </c>
      <c r="W4757" t="s">
        <v>11579</v>
      </c>
      <c r="X4757">
        <v>2017</v>
      </c>
      <c r="Y4757" s="2">
        <v>2</v>
      </c>
      <c r="Z4757" s="2" t="s">
        <v>11580</v>
      </c>
    </row>
    <row r="4758" spans="1:26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 t="s">
        <v>10989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4">
        <v>1.9079999999999999</v>
      </c>
      <c r="S4758">
        <v>2</v>
      </c>
      <c r="T4758" s="5">
        <v>0.7</v>
      </c>
      <c r="U4758" s="4">
        <v>-1.5264</v>
      </c>
      <c r="V4758" s="6">
        <v>-0.8</v>
      </c>
      <c r="W4758" t="s">
        <v>11583</v>
      </c>
      <c r="X4758">
        <v>2017</v>
      </c>
      <c r="Y4758" s="2">
        <v>9</v>
      </c>
      <c r="Z4758" s="2" t="s">
        <v>11584</v>
      </c>
    </row>
    <row r="4759" spans="1:26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 t="s">
        <v>11103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>
        <v>7</v>
      </c>
      <c r="T4759" s="5">
        <v>0.8</v>
      </c>
      <c r="U4759" s="4">
        <v>-69.395200000000003</v>
      </c>
      <c r="V4759" s="6">
        <v>-1.6</v>
      </c>
      <c r="W4759" t="s">
        <v>11583</v>
      </c>
      <c r="X4759">
        <v>2017</v>
      </c>
      <c r="Y4759" s="2">
        <v>4</v>
      </c>
      <c r="Z4759" s="2" t="s">
        <v>11584</v>
      </c>
    </row>
    <row r="4760" spans="1:26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 t="s">
        <v>10949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>
        <v>4</v>
      </c>
      <c r="T4760" s="5">
        <v>0</v>
      </c>
      <c r="U4760" s="4">
        <v>219.50880000000001</v>
      </c>
      <c r="V4760" s="6">
        <v>0.27999999999999997</v>
      </c>
      <c r="W4760" t="s">
        <v>11582</v>
      </c>
      <c r="X4760">
        <v>2014</v>
      </c>
      <c r="Y4760" s="2">
        <v>11</v>
      </c>
      <c r="Z4760" s="2" t="s">
        <v>11580</v>
      </c>
    </row>
    <row r="4761" spans="1:26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 t="s">
        <v>10949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>
        <v>2</v>
      </c>
      <c r="T4761" s="5">
        <v>0.2</v>
      </c>
      <c r="U4761" s="4">
        <v>18.335999999999999</v>
      </c>
      <c r="V4761" s="6">
        <v>0.37499999999999994</v>
      </c>
      <c r="W4761" t="s">
        <v>11579</v>
      </c>
      <c r="X4761">
        <v>2014</v>
      </c>
      <c r="Y4761" s="2">
        <v>11</v>
      </c>
      <c r="Z4761" s="2" t="s">
        <v>11580</v>
      </c>
    </row>
    <row r="4762" spans="1:26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 t="s">
        <v>10949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>
        <v>2</v>
      </c>
      <c r="T4762" s="5">
        <v>0.2</v>
      </c>
      <c r="U4762" s="4">
        <v>2.8477999999999999</v>
      </c>
      <c r="V4762" s="6">
        <v>0.36249999999999999</v>
      </c>
      <c r="W4762" t="s">
        <v>11579</v>
      </c>
      <c r="X4762">
        <v>2014</v>
      </c>
      <c r="Y4762" s="2">
        <v>11</v>
      </c>
      <c r="Z4762" s="2" t="s">
        <v>11580</v>
      </c>
    </row>
    <row r="4763" spans="1:26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 t="s">
        <v>10981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4">
        <v>5.9039999999999999</v>
      </c>
      <c r="S4763">
        <v>2</v>
      </c>
      <c r="T4763" s="5">
        <v>0.2</v>
      </c>
      <c r="U4763" s="4">
        <v>1.9925999999999999</v>
      </c>
      <c r="V4763" s="6">
        <v>0.33749999999999997</v>
      </c>
      <c r="W4763" t="s">
        <v>11579</v>
      </c>
      <c r="X4763">
        <v>2016</v>
      </c>
      <c r="Y4763" s="2">
        <v>12</v>
      </c>
      <c r="Z4763" s="2" t="s">
        <v>11580</v>
      </c>
    </row>
    <row r="4764" spans="1:26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 t="s">
        <v>10981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>
        <v>2</v>
      </c>
      <c r="T4764" s="5">
        <v>0.2</v>
      </c>
      <c r="U4764" s="4">
        <v>1.0284</v>
      </c>
      <c r="V4764" s="6">
        <v>7.4999999999999997E-2</v>
      </c>
      <c r="W4764" t="s">
        <v>11579</v>
      </c>
      <c r="X4764">
        <v>2016</v>
      </c>
      <c r="Y4764" s="2">
        <v>12</v>
      </c>
      <c r="Z4764" s="2" t="s">
        <v>11580</v>
      </c>
    </row>
    <row r="4765" spans="1:26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 t="s">
        <v>11448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4">
        <v>182.94</v>
      </c>
      <c r="S4765">
        <v>3</v>
      </c>
      <c r="T4765" s="5">
        <v>0</v>
      </c>
      <c r="U4765" s="4">
        <v>85.981800000000007</v>
      </c>
      <c r="V4765" s="6">
        <v>0.47000000000000003</v>
      </c>
      <c r="W4765" t="s">
        <v>11582</v>
      </c>
      <c r="X4765">
        <v>2014</v>
      </c>
      <c r="Y4765" s="2">
        <v>9</v>
      </c>
      <c r="Z4765" s="2" t="s">
        <v>11580</v>
      </c>
    </row>
    <row r="4766" spans="1:26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 t="s">
        <v>11034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>
        <v>4</v>
      </c>
      <c r="T4766" s="5">
        <v>0</v>
      </c>
      <c r="U4766" s="4">
        <v>9.9936000000000007</v>
      </c>
      <c r="V4766" s="6">
        <v>0.36</v>
      </c>
      <c r="W4766" t="s">
        <v>11582</v>
      </c>
      <c r="X4766">
        <v>2017</v>
      </c>
      <c r="Y4766" s="2">
        <v>11</v>
      </c>
      <c r="Z4766" s="2" t="s">
        <v>11580</v>
      </c>
    </row>
    <row r="4767" spans="1:26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 t="s">
        <v>10949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>
        <v>1</v>
      </c>
      <c r="T4767" s="5">
        <v>0</v>
      </c>
      <c r="U4767" s="4">
        <v>7.5370999999999997</v>
      </c>
      <c r="V4767" s="6">
        <v>0.28999999999999998</v>
      </c>
      <c r="W4767" t="s">
        <v>11582</v>
      </c>
      <c r="X4767">
        <v>2015</v>
      </c>
      <c r="Y4767" s="2">
        <v>4</v>
      </c>
      <c r="Z4767" s="2" t="s">
        <v>11580</v>
      </c>
    </row>
    <row r="4768" spans="1:26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 t="s">
        <v>10980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>
        <v>5</v>
      </c>
      <c r="T4768" s="5">
        <v>0.2</v>
      </c>
      <c r="U4768" s="4">
        <v>29.798999999999999</v>
      </c>
      <c r="V4768" s="6">
        <v>0.26250000000000001</v>
      </c>
      <c r="W4768" t="s">
        <v>11579</v>
      </c>
      <c r="X4768">
        <v>2015</v>
      </c>
      <c r="Y4768" s="2">
        <v>3</v>
      </c>
      <c r="Z4768" s="2" t="s">
        <v>11580</v>
      </c>
    </row>
    <row r="4769" spans="1:26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 t="s">
        <v>10980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>
        <v>3</v>
      </c>
      <c r="T4769" s="5">
        <v>0.2</v>
      </c>
      <c r="U4769" s="4">
        <v>22.4925</v>
      </c>
      <c r="V4769" s="6">
        <v>6.25E-2</v>
      </c>
      <c r="W4769" t="s">
        <v>11579</v>
      </c>
      <c r="X4769">
        <v>2015</v>
      </c>
      <c r="Y4769" s="2">
        <v>3</v>
      </c>
      <c r="Z4769" s="2" t="s">
        <v>11580</v>
      </c>
    </row>
    <row r="4770" spans="1:26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 t="s">
        <v>11040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4">
        <v>25.344000000000001</v>
      </c>
      <c r="S4770">
        <v>4</v>
      </c>
      <c r="T4770" s="5">
        <v>0.2</v>
      </c>
      <c r="U4770" s="4">
        <v>9.1872000000000007</v>
      </c>
      <c r="V4770" s="6">
        <v>0.36249999999999999</v>
      </c>
      <c r="W4770" t="s">
        <v>11579</v>
      </c>
      <c r="X4770">
        <v>2017</v>
      </c>
      <c r="Y4770" s="2">
        <v>6</v>
      </c>
      <c r="Z4770" s="2" t="s">
        <v>11580</v>
      </c>
    </row>
    <row r="4771" spans="1:26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 t="s">
        <v>11126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>
        <v>3</v>
      </c>
      <c r="T4771" s="5">
        <v>0.2</v>
      </c>
      <c r="U4771" s="4">
        <v>4.1832000000000003</v>
      </c>
      <c r="V4771" s="6">
        <v>0.35000000000000003</v>
      </c>
      <c r="W4771" t="s">
        <v>11579</v>
      </c>
      <c r="X4771">
        <v>2016</v>
      </c>
      <c r="Y4771" s="2">
        <v>9</v>
      </c>
      <c r="Z4771" s="2" t="s">
        <v>11580</v>
      </c>
    </row>
    <row r="4772" spans="1:26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 t="s">
        <v>11126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4">
        <v>6.24</v>
      </c>
      <c r="S4772">
        <v>3</v>
      </c>
      <c r="T4772" s="5">
        <v>0</v>
      </c>
      <c r="U4772" s="4">
        <v>1.8720000000000001</v>
      </c>
      <c r="V4772" s="6">
        <v>0.3</v>
      </c>
      <c r="W4772" t="s">
        <v>11582</v>
      </c>
      <c r="X4772">
        <v>2016</v>
      </c>
      <c r="Y4772" s="2">
        <v>9</v>
      </c>
      <c r="Z4772" s="2" t="s">
        <v>11580</v>
      </c>
    </row>
    <row r="4773" spans="1:26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 t="s">
        <v>11184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>
        <v>8</v>
      </c>
      <c r="T4773" s="5">
        <v>0.2</v>
      </c>
      <c r="U4773" s="4">
        <v>83.512799999999999</v>
      </c>
      <c r="V4773" s="6">
        <v>0.1125</v>
      </c>
      <c r="W4773" t="s">
        <v>11579</v>
      </c>
      <c r="X4773">
        <v>2014</v>
      </c>
      <c r="Y4773" s="2">
        <v>10</v>
      </c>
      <c r="Z4773" s="2" t="s">
        <v>11580</v>
      </c>
    </row>
    <row r="4774" spans="1:26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 t="s">
        <v>10950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4">
        <v>6.4640000000000004</v>
      </c>
      <c r="S4774">
        <v>1</v>
      </c>
      <c r="T4774" s="5">
        <v>0.6</v>
      </c>
      <c r="U4774" s="4">
        <v>-4.04</v>
      </c>
      <c r="V4774" s="6">
        <v>-0.625</v>
      </c>
      <c r="W4774" t="s">
        <v>11583</v>
      </c>
      <c r="X4774">
        <v>2017</v>
      </c>
      <c r="Y4774" s="2">
        <v>11</v>
      </c>
      <c r="Z4774" s="2" t="s">
        <v>11584</v>
      </c>
    </row>
    <row r="4775" spans="1:26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 t="s">
        <v>10950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>
        <v>5</v>
      </c>
      <c r="T4775" s="5">
        <v>0.2</v>
      </c>
      <c r="U4775" s="4">
        <v>4.1760000000000002</v>
      </c>
      <c r="V4775" s="6">
        <v>0.36250000000000004</v>
      </c>
      <c r="W4775" t="s">
        <v>11579</v>
      </c>
      <c r="X4775">
        <v>2017</v>
      </c>
      <c r="Y4775" s="2">
        <v>11</v>
      </c>
      <c r="Z4775" s="2" t="s">
        <v>11580</v>
      </c>
    </row>
    <row r="4776" spans="1:26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 t="s">
        <v>10950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>
        <v>2</v>
      </c>
      <c r="T4776" s="5">
        <v>0.2</v>
      </c>
      <c r="U4776" s="4">
        <v>16.678799999999999</v>
      </c>
      <c r="V4776" s="6">
        <v>7.4999999999999997E-2</v>
      </c>
      <c r="W4776" t="s">
        <v>11579</v>
      </c>
      <c r="X4776">
        <v>2017</v>
      </c>
      <c r="Y4776" s="2">
        <v>11</v>
      </c>
      <c r="Z4776" s="2" t="s">
        <v>11580</v>
      </c>
    </row>
    <row r="4777" spans="1:26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 t="s">
        <v>11324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>
        <v>4</v>
      </c>
      <c r="T4777" s="5">
        <v>0</v>
      </c>
      <c r="U4777" s="4">
        <v>6.0735999999999999</v>
      </c>
      <c r="V4777" s="6">
        <v>0.26</v>
      </c>
      <c r="W4777" t="s">
        <v>11582</v>
      </c>
      <c r="X4777">
        <v>2017</v>
      </c>
      <c r="Y4777" s="2">
        <v>11</v>
      </c>
      <c r="Z4777" s="2" t="s">
        <v>11580</v>
      </c>
    </row>
    <row r="4778" spans="1:26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 t="s">
        <v>10940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>
        <v>3</v>
      </c>
      <c r="T4778" s="5">
        <v>0</v>
      </c>
      <c r="U4778" s="4">
        <v>4.0749000000000004</v>
      </c>
      <c r="V4778" s="6">
        <v>0.47000000000000003</v>
      </c>
      <c r="W4778" t="s">
        <v>11582</v>
      </c>
      <c r="X4778">
        <v>2016</v>
      </c>
      <c r="Y4778" s="2">
        <v>2</v>
      </c>
      <c r="Z4778" s="2" t="s">
        <v>11580</v>
      </c>
    </row>
    <row r="4779" spans="1:26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 t="s">
        <v>10940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>
        <v>3</v>
      </c>
      <c r="T4779" s="5">
        <v>0</v>
      </c>
      <c r="U4779" s="4">
        <v>6.6845999999999997</v>
      </c>
      <c r="V4779" s="6">
        <v>0.25999999999999995</v>
      </c>
      <c r="W4779" t="s">
        <v>11582</v>
      </c>
      <c r="X4779">
        <v>2016</v>
      </c>
      <c r="Y4779" s="2">
        <v>2</v>
      </c>
      <c r="Z4779" s="2" t="s">
        <v>11580</v>
      </c>
    </row>
    <row r="4780" spans="1:26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 t="s">
        <v>11345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>
        <v>7</v>
      </c>
      <c r="T4780" s="5">
        <v>0</v>
      </c>
      <c r="U4780" s="4">
        <v>33.310200000000002</v>
      </c>
      <c r="V4780" s="6">
        <v>0.33</v>
      </c>
      <c r="W4780" t="s">
        <v>11582</v>
      </c>
      <c r="X4780">
        <v>2017</v>
      </c>
      <c r="Y4780" s="2">
        <v>11</v>
      </c>
      <c r="Z4780" s="2" t="s">
        <v>11580</v>
      </c>
    </row>
    <row r="4781" spans="1:26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 t="s">
        <v>11140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>
        <v>1</v>
      </c>
      <c r="T4781" s="5">
        <v>0.1</v>
      </c>
      <c r="U4781" s="4">
        <v>10.647</v>
      </c>
      <c r="V4781" s="6">
        <v>0.16666666666666669</v>
      </c>
      <c r="W4781" t="s">
        <v>11579</v>
      </c>
      <c r="X4781">
        <v>2014</v>
      </c>
      <c r="Y4781" s="2">
        <v>7</v>
      </c>
      <c r="Z4781" s="2" t="s">
        <v>11580</v>
      </c>
    </row>
    <row r="4782" spans="1:26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 t="s">
        <v>10974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4">
        <v>683.14400000000001</v>
      </c>
      <c r="S4782">
        <v>4</v>
      </c>
      <c r="T4782" s="5">
        <v>0.3</v>
      </c>
      <c r="U4782" s="4">
        <v>0</v>
      </c>
      <c r="V4782" s="6">
        <v>0</v>
      </c>
      <c r="W4782" t="s">
        <v>11585</v>
      </c>
      <c r="X4782">
        <v>2014</v>
      </c>
      <c r="Y4782" s="2">
        <v>11</v>
      </c>
      <c r="Z4782" s="2" t="s">
        <v>11584</v>
      </c>
    </row>
    <row r="4783" spans="1:26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 t="s">
        <v>10974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4">
        <v>1.476</v>
      </c>
      <c r="S4783">
        <v>3</v>
      </c>
      <c r="T4783" s="5">
        <v>0.8</v>
      </c>
      <c r="U4783" s="4">
        <v>-2.214</v>
      </c>
      <c r="V4783" s="6">
        <v>-1.5</v>
      </c>
      <c r="W4783" t="s">
        <v>11583</v>
      </c>
      <c r="X4783">
        <v>2014</v>
      </c>
      <c r="Y4783" s="2">
        <v>11</v>
      </c>
      <c r="Z4783" s="2" t="s">
        <v>11584</v>
      </c>
    </row>
    <row r="4784" spans="1:26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 t="s">
        <v>10974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>
        <v>7</v>
      </c>
      <c r="T4784" s="5">
        <v>0.2</v>
      </c>
      <c r="U4784" s="4">
        <v>3.5623</v>
      </c>
      <c r="V4784" s="6">
        <v>8.7499999999999994E-2</v>
      </c>
      <c r="W4784" t="s">
        <v>11579</v>
      </c>
      <c r="X4784">
        <v>2014</v>
      </c>
      <c r="Y4784" s="2">
        <v>11</v>
      </c>
      <c r="Z4784" s="2" t="s">
        <v>11580</v>
      </c>
    </row>
    <row r="4785" spans="1:26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 t="s">
        <v>11459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>
        <v>5</v>
      </c>
      <c r="T4785" s="5">
        <v>0</v>
      </c>
      <c r="U4785" s="4">
        <v>137.15100000000001</v>
      </c>
      <c r="V4785" s="6">
        <v>0.4900000000000001</v>
      </c>
      <c r="W4785" t="s">
        <v>11582</v>
      </c>
      <c r="X4785">
        <v>2017</v>
      </c>
      <c r="Y4785" s="2">
        <v>1</v>
      </c>
      <c r="Z4785" s="2" t="s">
        <v>11580</v>
      </c>
    </row>
    <row r="4786" spans="1:26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 t="s">
        <v>11072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4">
        <v>13.12</v>
      </c>
      <c r="S4786">
        <v>5</v>
      </c>
      <c r="T4786" s="5">
        <v>0.2</v>
      </c>
      <c r="U4786" s="4">
        <v>1.1479999999999999</v>
      </c>
      <c r="V4786" s="6">
        <v>8.7499999999999994E-2</v>
      </c>
      <c r="W4786" t="s">
        <v>11579</v>
      </c>
      <c r="X4786">
        <v>2015</v>
      </c>
      <c r="Y4786" s="2">
        <v>12</v>
      </c>
      <c r="Z4786" s="2" t="s">
        <v>11580</v>
      </c>
    </row>
    <row r="4787" spans="1:26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 t="s">
        <v>11072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4">
        <v>69.575999999999993</v>
      </c>
      <c r="S4787">
        <v>4</v>
      </c>
      <c r="T4787" s="5">
        <v>0.7</v>
      </c>
      <c r="U4787" s="4">
        <v>-143.79040000000001</v>
      </c>
      <c r="V4787" s="6">
        <v>-2.0666666666666669</v>
      </c>
      <c r="W4787" t="s">
        <v>11583</v>
      </c>
      <c r="X4787">
        <v>2015</v>
      </c>
      <c r="Y4787" s="2">
        <v>12</v>
      </c>
      <c r="Z4787" s="2" t="s">
        <v>11584</v>
      </c>
    </row>
    <row r="4788" spans="1:26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 t="s">
        <v>11072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>
        <v>3</v>
      </c>
      <c r="T4788" s="5">
        <v>0.2</v>
      </c>
      <c r="U4788" s="4">
        <v>0.47520000000000001</v>
      </c>
      <c r="V4788" s="6">
        <v>0.1125</v>
      </c>
      <c r="W4788" t="s">
        <v>11579</v>
      </c>
      <c r="X4788">
        <v>2015</v>
      </c>
      <c r="Y4788" s="2">
        <v>12</v>
      </c>
      <c r="Z4788" s="2" t="s">
        <v>11580</v>
      </c>
    </row>
    <row r="4789" spans="1:26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 t="s">
        <v>11072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4">
        <v>58.08</v>
      </c>
      <c r="S4789">
        <v>4</v>
      </c>
      <c r="T4789" s="5">
        <v>0.2</v>
      </c>
      <c r="U4789" s="4">
        <v>-6.5339999999999998</v>
      </c>
      <c r="V4789" s="6">
        <v>-0.1125</v>
      </c>
      <c r="W4789" t="s">
        <v>11579</v>
      </c>
      <c r="X4789">
        <v>2015</v>
      </c>
      <c r="Y4789" s="2">
        <v>12</v>
      </c>
      <c r="Z4789" s="2" t="s">
        <v>11584</v>
      </c>
    </row>
    <row r="4790" spans="1:26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 t="s">
        <v>11072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>
        <v>9</v>
      </c>
      <c r="T4790" s="5">
        <v>0.2</v>
      </c>
      <c r="U4790" s="4">
        <v>15.069599999999999</v>
      </c>
      <c r="V4790" s="6">
        <v>0.28750000000000003</v>
      </c>
      <c r="W4790" t="s">
        <v>11579</v>
      </c>
      <c r="X4790">
        <v>2015</v>
      </c>
      <c r="Y4790" s="2">
        <v>12</v>
      </c>
      <c r="Z4790" s="2" t="s">
        <v>11580</v>
      </c>
    </row>
    <row r="4791" spans="1:26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 t="s">
        <v>11072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>
        <v>5</v>
      </c>
      <c r="T4791" s="5">
        <v>0.2</v>
      </c>
      <c r="U4791" s="4">
        <v>10.984</v>
      </c>
      <c r="V4791" s="6">
        <v>0.19999999999999998</v>
      </c>
      <c r="W4791" t="s">
        <v>11579</v>
      </c>
      <c r="X4791">
        <v>2015</v>
      </c>
      <c r="Y4791" s="2">
        <v>12</v>
      </c>
      <c r="Z4791" s="2" t="s">
        <v>11580</v>
      </c>
    </row>
    <row r="4792" spans="1:26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 t="s">
        <v>11072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4">
        <v>364.95</v>
      </c>
      <c r="S4792">
        <v>5</v>
      </c>
      <c r="T4792" s="5">
        <v>0.5</v>
      </c>
      <c r="U4792" s="4">
        <v>-248.166</v>
      </c>
      <c r="V4792" s="6">
        <v>-0.68</v>
      </c>
      <c r="W4792" t="s">
        <v>11583</v>
      </c>
      <c r="X4792">
        <v>2015</v>
      </c>
      <c r="Y4792" s="2">
        <v>12</v>
      </c>
      <c r="Z4792" s="2" t="s">
        <v>11584</v>
      </c>
    </row>
    <row r="4793" spans="1:26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 t="s">
        <v>11072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4">
        <v>85.055999999999997</v>
      </c>
      <c r="S4793">
        <v>3</v>
      </c>
      <c r="T4793" s="5">
        <v>0.2</v>
      </c>
      <c r="U4793" s="4">
        <v>28.706399999999999</v>
      </c>
      <c r="V4793" s="6">
        <v>0.33749999999999997</v>
      </c>
      <c r="W4793" t="s">
        <v>11579</v>
      </c>
      <c r="X4793">
        <v>2015</v>
      </c>
      <c r="Y4793" s="2">
        <v>12</v>
      </c>
      <c r="Z4793" s="2" t="s">
        <v>11580</v>
      </c>
    </row>
    <row r="4794" spans="1:26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 t="s">
        <v>11072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>
        <v>3</v>
      </c>
      <c r="T4794" s="5">
        <v>0.2</v>
      </c>
      <c r="U4794" s="4">
        <v>9.6936</v>
      </c>
      <c r="V4794" s="6">
        <v>0.35</v>
      </c>
      <c r="W4794" t="s">
        <v>11579</v>
      </c>
      <c r="X4794">
        <v>2015</v>
      </c>
      <c r="Y4794" s="2">
        <v>12</v>
      </c>
      <c r="Z4794" s="2" t="s">
        <v>11580</v>
      </c>
    </row>
    <row r="4795" spans="1:26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 t="s">
        <v>11080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>
        <v>4</v>
      </c>
      <c r="T4795" s="5">
        <v>0</v>
      </c>
      <c r="U4795" s="4">
        <v>11.231999999999999</v>
      </c>
      <c r="V4795" s="6">
        <v>0.44999999999999996</v>
      </c>
      <c r="W4795" t="s">
        <v>11582</v>
      </c>
      <c r="X4795">
        <v>2015</v>
      </c>
      <c r="Y4795" s="2">
        <v>6</v>
      </c>
      <c r="Z4795" s="2" t="s">
        <v>11580</v>
      </c>
    </row>
    <row r="4796" spans="1:26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 t="s">
        <v>10992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4">
        <v>43.13</v>
      </c>
      <c r="S4796">
        <v>1</v>
      </c>
      <c r="T4796" s="5">
        <v>0</v>
      </c>
      <c r="U4796" s="4">
        <v>18.114599999999999</v>
      </c>
      <c r="V4796" s="6">
        <v>0.42</v>
      </c>
      <c r="W4796" t="s">
        <v>11582</v>
      </c>
      <c r="X4796">
        <v>2015</v>
      </c>
      <c r="Y4796" s="2">
        <v>3</v>
      </c>
      <c r="Z4796" s="2" t="s">
        <v>11580</v>
      </c>
    </row>
    <row r="4797" spans="1:26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 t="s">
        <v>11484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>
        <v>3</v>
      </c>
      <c r="T4797" s="5">
        <v>0</v>
      </c>
      <c r="U4797" s="4">
        <v>2.7071999999999998</v>
      </c>
      <c r="V4797" s="6">
        <v>0.48</v>
      </c>
      <c r="W4797" t="s">
        <v>11582</v>
      </c>
      <c r="X4797">
        <v>2015</v>
      </c>
      <c r="Y4797" s="2">
        <v>8</v>
      </c>
      <c r="Z4797" s="2" t="s">
        <v>11580</v>
      </c>
    </row>
    <row r="4798" spans="1:26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 t="s">
        <v>10942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>
        <v>3</v>
      </c>
      <c r="T4798" s="5">
        <v>0.7</v>
      </c>
      <c r="U4798" s="4">
        <v>-44.1462</v>
      </c>
      <c r="V4798" s="6">
        <v>-0.76666666666666661</v>
      </c>
      <c r="W4798" t="s">
        <v>11583</v>
      </c>
      <c r="X4798">
        <v>2016</v>
      </c>
      <c r="Y4798" s="2">
        <v>5</v>
      </c>
      <c r="Z4798" s="2" t="s">
        <v>11584</v>
      </c>
    </row>
    <row r="4799" spans="1:26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 t="s">
        <v>10942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4">
        <v>31.103999999999999</v>
      </c>
      <c r="S4799">
        <v>6</v>
      </c>
      <c r="T4799" s="5">
        <v>0.2</v>
      </c>
      <c r="U4799" s="4">
        <v>10.8864</v>
      </c>
      <c r="V4799" s="6">
        <v>0.35000000000000003</v>
      </c>
      <c r="W4799" t="s">
        <v>11579</v>
      </c>
      <c r="X4799">
        <v>2016</v>
      </c>
      <c r="Y4799" s="2">
        <v>5</v>
      </c>
      <c r="Z4799" s="2" t="s">
        <v>11580</v>
      </c>
    </row>
    <row r="4800" spans="1:26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 t="s">
        <v>10942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4">
        <v>30.192</v>
      </c>
      <c r="S4800">
        <v>3</v>
      </c>
      <c r="T4800" s="5">
        <v>0.2</v>
      </c>
      <c r="U4800" s="4">
        <v>8.3027999999999995</v>
      </c>
      <c r="V4800" s="6">
        <v>0.27499999999999997</v>
      </c>
      <c r="W4800" t="s">
        <v>11579</v>
      </c>
      <c r="X4800">
        <v>2016</v>
      </c>
      <c r="Y4800" s="2">
        <v>5</v>
      </c>
      <c r="Z4800" s="2" t="s">
        <v>11580</v>
      </c>
    </row>
    <row r="4801" spans="1:26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 t="s">
        <v>10942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>
        <v>5</v>
      </c>
      <c r="T4801" s="5">
        <v>0.2</v>
      </c>
      <c r="U4801" s="4">
        <v>4.3600000000000003</v>
      </c>
      <c r="V4801" s="6">
        <v>0.1</v>
      </c>
      <c r="W4801" t="s">
        <v>11579</v>
      </c>
      <c r="X4801">
        <v>2016</v>
      </c>
      <c r="Y4801" s="2">
        <v>5</v>
      </c>
      <c r="Z4801" s="2" t="s">
        <v>11580</v>
      </c>
    </row>
    <row r="4802" spans="1:26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 t="s">
        <v>10942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4">
        <v>4.7679999999999998</v>
      </c>
      <c r="S4802">
        <v>2</v>
      </c>
      <c r="T4802" s="5">
        <v>0.2</v>
      </c>
      <c r="U4802" s="4">
        <v>0.41720000000000002</v>
      </c>
      <c r="V4802" s="6">
        <v>8.7500000000000008E-2</v>
      </c>
      <c r="W4802" t="s">
        <v>11579</v>
      </c>
      <c r="X4802">
        <v>2016</v>
      </c>
      <c r="Y4802" s="2">
        <v>5</v>
      </c>
      <c r="Z4802" s="2" t="s">
        <v>11580</v>
      </c>
    </row>
    <row r="4803" spans="1:26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 t="s">
        <v>10942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>
        <v>2</v>
      </c>
      <c r="T4803" s="5">
        <v>0.7</v>
      </c>
      <c r="U4803" s="4">
        <v>-7.6120000000000001</v>
      </c>
      <c r="V4803" s="6">
        <v>-0.73333333333333328</v>
      </c>
      <c r="W4803" t="s">
        <v>11583</v>
      </c>
      <c r="X4803">
        <v>2016</v>
      </c>
      <c r="Y4803" s="2">
        <v>5</v>
      </c>
      <c r="Z4803" s="2" t="s">
        <v>11584</v>
      </c>
    </row>
    <row r="4804" spans="1:26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 t="s">
        <v>10942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>
        <v>8</v>
      </c>
      <c r="T4804" s="5">
        <v>0.7</v>
      </c>
      <c r="U4804" s="4">
        <v>-9.8208000000000002</v>
      </c>
      <c r="V4804" s="6">
        <v>-0.73333333333333339</v>
      </c>
      <c r="W4804" t="s">
        <v>11583</v>
      </c>
      <c r="X4804">
        <v>2016</v>
      </c>
      <c r="Y4804" s="2">
        <v>5</v>
      </c>
      <c r="Z4804" s="2" t="s">
        <v>11584</v>
      </c>
    </row>
    <row r="4805" spans="1:26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 t="s">
        <v>10967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>
        <v>1</v>
      </c>
      <c r="T4805" s="5">
        <v>0.4</v>
      </c>
      <c r="U4805" s="4">
        <v>-7.2588999999999997</v>
      </c>
      <c r="V4805" s="6">
        <v>-0.18333333333333332</v>
      </c>
      <c r="W4805" t="s">
        <v>11585</v>
      </c>
      <c r="X4805">
        <v>2017</v>
      </c>
      <c r="Y4805" s="2">
        <v>7</v>
      </c>
      <c r="Z4805" s="2" t="s">
        <v>11584</v>
      </c>
    </row>
    <row r="4806" spans="1:26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 t="s">
        <v>10967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4">
        <v>91.007999999999996</v>
      </c>
      <c r="S4806">
        <v>9</v>
      </c>
      <c r="T4806" s="5">
        <v>0.2</v>
      </c>
      <c r="U4806" s="4">
        <v>19.339200000000002</v>
      </c>
      <c r="V4806" s="6">
        <v>0.21250000000000002</v>
      </c>
      <c r="W4806" t="s">
        <v>11579</v>
      </c>
      <c r="X4806">
        <v>2017</v>
      </c>
      <c r="Y4806" s="2">
        <v>7</v>
      </c>
      <c r="Z4806" s="2" t="s">
        <v>11580</v>
      </c>
    </row>
    <row r="4807" spans="1:26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 t="s">
        <v>11116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>
        <v>2</v>
      </c>
      <c r="T4807" s="5">
        <v>0</v>
      </c>
      <c r="U4807" s="4">
        <v>18.211200000000002</v>
      </c>
      <c r="V4807" s="6">
        <v>0.48000000000000009</v>
      </c>
      <c r="W4807" t="s">
        <v>11582</v>
      </c>
      <c r="X4807">
        <v>2015</v>
      </c>
      <c r="Y4807" s="2">
        <v>11</v>
      </c>
      <c r="Z4807" s="2" t="s">
        <v>11580</v>
      </c>
    </row>
    <row r="4808" spans="1:26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 t="s">
        <v>11116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4">
        <v>42.8</v>
      </c>
      <c r="S4808">
        <v>10</v>
      </c>
      <c r="T4808" s="5">
        <v>0</v>
      </c>
      <c r="U4808" s="4">
        <v>19.260000000000002</v>
      </c>
      <c r="V4808" s="6">
        <v>0.45000000000000007</v>
      </c>
      <c r="W4808" t="s">
        <v>11582</v>
      </c>
      <c r="X4808">
        <v>2015</v>
      </c>
      <c r="Y4808" s="2">
        <v>11</v>
      </c>
      <c r="Z4808" s="2" t="s">
        <v>11580</v>
      </c>
    </row>
    <row r="4809" spans="1:26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 t="s">
        <v>11116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>
        <v>3</v>
      </c>
      <c r="T4809" s="5">
        <v>0</v>
      </c>
      <c r="U4809" s="4">
        <v>10.089</v>
      </c>
      <c r="V4809" s="6">
        <v>0.3</v>
      </c>
      <c r="W4809" t="s">
        <v>11582</v>
      </c>
      <c r="X4809">
        <v>2015</v>
      </c>
      <c r="Y4809" s="2">
        <v>11</v>
      </c>
      <c r="Z4809" s="2" t="s">
        <v>11580</v>
      </c>
    </row>
    <row r="4810" spans="1:26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 t="s">
        <v>10951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>
        <v>3</v>
      </c>
      <c r="T4810" s="5">
        <v>0.2</v>
      </c>
      <c r="U4810" s="4">
        <v>21.197700000000001</v>
      </c>
      <c r="V4810" s="6">
        <v>0.33750000000000002</v>
      </c>
      <c r="W4810" t="s">
        <v>11579</v>
      </c>
      <c r="X4810">
        <v>2014</v>
      </c>
      <c r="Y4810" s="2">
        <v>11</v>
      </c>
      <c r="Z4810" s="2" t="s">
        <v>11580</v>
      </c>
    </row>
    <row r="4811" spans="1:26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 t="s">
        <v>11427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4">
        <v>195.64</v>
      </c>
      <c r="S4811">
        <v>4</v>
      </c>
      <c r="T4811" s="5">
        <v>0</v>
      </c>
      <c r="U4811" s="4">
        <v>91.950800000000001</v>
      </c>
      <c r="V4811" s="6">
        <v>0.47000000000000003</v>
      </c>
      <c r="W4811" t="s">
        <v>11582</v>
      </c>
      <c r="X4811">
        <v>2015</v>
      </c>
      <c r="Y4811" s="2">
        <v>12</v>
      </c>
      <c r="Z4811" s="2" t="s">
        <v>11580</v>
      </c>
    </row>
    <row r="4812" spans="1:26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 t="s">
        <v>11427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>
        <v>2</v>
      </c>
      <c r="T4812" s="5">
        <v>0</v>
      </c>
      <c r="U4812" s="4">
        <v>71.97</v>
      </c>
      <c r="V4812" s="6">
        <v>0.3</v>
      </c>
      <c r="W4812" t="s">
        <v>11582</v>
      </c>
      <c r="X4812">
        <v>2015</v>
      </c>
      <c r="Y4812" s="2">
        <v>12</v>
      </c>
      <c r="Z4812" s="2" t="s">
        <v>11580</v>
      </c>
    </row>
    <row r="4813" spans="1:26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 t="s">
        <v>10951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>
        <v>3</v>
      </c>
      <c r="T4813" s="5">
        <v>0.3</v>
      </c>
      <c r="U4813" s="4">
        <v>-21.717600000000001</v>
      </c>
      <c r="V4813" s="6">
        <v>-5.7142857142857148E-2</v>
      </c>
      <c r="W4813" t="s">
        <v>11585</v>
      </c>
      <c r="X4813">
        <v>2016</v>
      </c>
      <c r="Y4813" s="2">
        <v>11</v>
      </c>
      <c r="Z4813" s="2" t="s">
        <v>11584</v>
      </c>
    </row>
    <row r="4814" spans="1:26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 t="s">
        <v>10951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>
        <v>4</v>
      </c>
      <c r="T4814" s="5">
        <v>0.4</v>
      </c>
      <c r="U4814" s="4">
        <v>179.99639999999999</v>
      </c>
      <c r="V4814" s="6">
        <v>0.15</v>
      </c>
      <c r="W4814" t="s">
        <v>11585</v>
      </c>
      <c r="X4814">
        <v>2016</v>
      </c>
      <c r="Y4814" s="2">
        <v>11</v>
      </c>
      <c r="Z4814" s="2" t="s">
        <v>11580</v>
      </c>
    </row>
    <row r="4815" spans="1:26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 t="s">
        <v>10951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4">
        <v>48.576000000000001</v>
      </c>
      <c r="S4815">
        <v>3</v>
      </c>
      <c r="T4815" s="5">
        <v>0.2</v>
      </c>
      <c r="U4815" s="4">
        <v>9.7151999999999994</v>
      </c>
      <c r="V4815" s="6">
        <v>0.19999999999999998</v>
      </c>
      <c r="W4815" t="s">
        <v>11579</v>
      </c>
      <c r="X4815">
        <v>2016</v>
      </c>
      <c r="Y4815" s="2">
        <v>11</v>
      </c>
      <c r="Z4815" s="2" t="s">
        <v>11580</v>
      </c>
    </row>
    <row r="4816" spans="1:26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 t="s">
        <v>11098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>
        <v>3</v>
      </c>
      <c r="T4816" s="5">
        <v>0</v>
      </c>
      <c r="U4816" s="4">
        <v>8.0730000000000004</v>
      </c>
      <c r="V4816" s="6">
        <v>0.45</v>
      </c>
      <c r="W4816" t="s">
        <v>11582</v>
      </c>
      <c r="X4816">
        <v>2016</v>
      </c>
      <c r="Y4816" s="2">
        <v>5</v>
      </c>
      <c r="Z4816" s="2" t="s">
        <v>11580</v>
      </c>
    </row>
    <row r="4817" spans="1:26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 t="s">
        <v>10951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>
        <v>3</v>
      </c>
      <c r="T4817" s="5">
        <v>0.2</v>
      </c>
      <c r="U4817" s="4">
        <v>6.1641000000000004</v>
      </c>
      <c r="V4817" s="6">
        <v>0.33750000000000002</v>
      </c>
      <c r="W4817" t="s">
        <v>11579</v>
      </c>
      <c r="X4817">
        <v>2014</v>
      </c>
      <c r="Y4817" s="2">
        <v>12</v>
      </c>
      <c r="Z4817" s="2" t="s">
        <v>11580</v>
      </c>
    </row>
    <row r="4818" spans="1:26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 t="s">
        <v>10951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4">
        <v>34.655999999999999</v>
      </c>
      <c r="S4818">
        <v>2</v>
      </c>
      <c r="T4818" s="5">
        <v>0.2</v>
      </c>
      <c r="U4818" s="4">
        <v>5.6315999999999997</v>
      </c>
      <c r="V4818" s="6">
        <v>0.16250000000000001</v>
      </c>
      <c r="W4818" t="s">
        <v>11579</v>
      </c>
      <c r="X4818">
        <v>2014</v>
      </c>
      <c r="Y4818" s="2">
        <v>12</v>
      </c>
      <c r="Z4818" s="2" t="s">
        <v>11580</v>
      </c>
    </row>
    <row r="4819" spans="1:26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 t="s">
        <v>10951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>
        <v>2</v>
      </c>
      <c r="T4819" s="5">
        <v>0.2</v>
      </c>
      <c r="U4819" s="4">
        <v>8.1552000000000007</v>
      </c>
      <c r="V4819" s="6">
        <v>0.1</v>
      </c>
      <c r="W4819" t="s">
        <v>11579</v>
      </c>
      <c r="X4819">
        <v>2014</v>
      </c>
      <c r="Y4819" s="2">
        <v>12</v>
      </c>
      <c r="Z4819" s="2" t="s">
        <v>11580</v>
      </c>
    </row>
    <row r="4820" spans="1:26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 t="s">
        <v>10951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>
        <v>4</v>
      </c>
      <c r="T4820" s="5">
        <v>0.2</v>
      </c>
      <c r="U4820" s="4">
        <v>-42.588000000000001</v>
      </c>
      <c r="V4820" s="6">
        <v>-0.1875</v>
      </c>
      <c r="W4820" t="s">
        <v>11579</v>
      </c>
      <c r="X4820">
        <v>2014</v>
      </c>
      <c r="Y4820" s="2">
        <v>12</v>
      </c>
      <c r="Z4820" s="2" t="s">
        <v>11584</v>
      </c>
    </row>
    <row r="4821" spans="1:26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 t="s">
        <v>11303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4">
        <v>10.36</v>
      </c>
      <c r="S4821">
        <v>2</v>
      </c>
      <c r="T4821" s="5">
        <v>0</v>
      </c>
      <c r="U4821" s="4">
        <v>5.0763999999999996</v>
      </c>
      <c r="V4821" s="6">
        <v>0.49</v>
      </c>
      <c r="W4821" t="s">
        <v>11582</v>
      </c>
      <c r="X4821">
        <v>2017</v>
      </c>
      <c r="Y4821" s="2">
        <v>6</v>
      </c>
      <c r="Z4821" s="2" t="s">
        <v>11580</v>
      </c>
    </row>
    <row r="4822" spans="1:26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 t="s">
        <v>10980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4">
        <v>463.24799999999999</v>
      </c>
      <c r="S4822">
        <v>8</v>
      </c>
      <c r="T4822" s="5">
        <v>0.8</v>
      </c>
      <c r="U4822" s="4">
        <v>-1181.2824000000001</v>
      </c>
      <c r="V4822" s="6">
        <v>-2.5500000000000003</v>
      </c>
      <c r="W4822" t="s">
        <v>11583</v>
      </c>
      <c r="X4822">
        <v>2015</v>
      </c>
      <c r="Y4822" s="2">
        <v>4</v>
      </c>
      <c r="Z4822" s="2" t="s">
        <v>11584</v>
      </c>
    </row>
    <row r="4823" spans="1:26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 t="s">
        <v>10980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>
        <v>6</v>
      </c>
      <c r="T4823" s="5">
        <v>0.2</v>
      </c>
      <c r="U4823" s="4">
        <v>47.994</v>
      </c>
      <c r="V4823" s="6">
        <v>0.125</v>
      </c>
      <c r="W4823" t="s">
        <v>11579</v>
      </c>
      <c r="X4823">
        <v>2015</v>
      </c>
      <c r="Y4823" s="2">
        <v>4</v>
      </c>
      <c r="Z4823" s="2" t="s">
        <v>11580</v>
      </c>
    </row>
    <row r="4824" spans="1:26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 t="s">
        <v>11104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>
        <v>6</v>
      </c>
      <c r="T4824" s="5">
        <v>0.7</v>
      </c>
      <c r="U4824" s="4">
        <v>-35.884799999999998</v>
      </c>
      <c r="V4824" s="6">
        <v>-0.79999999999999993</v>
      </c>
      <c r="W4824" t="s">
        <v>11583</v>
      </c>
      <c r="X4824">
        <v>2016</v>
      </c>
      <c r="Y4824" s="2">
        <v>7</v>
      </c>
      <c r="Z4824" s="2" t="s">
        <v>11584</v>
      </c>
    </row>
    <row r="4825" spans="1:26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 t="s">
        <v>10981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4">
        <v>30.344999999999999</v>
      </c>
      <c r="S4825">
        <v>7</v>
      </c>
      <c r="T4825" s="5">
        <v>0.7</v>
      </c>
      <c r="U4825" s="4">
        <v>-24.276</v>
      </c>
      <c r="V4825" s="6">
        <v>-0.8</v>
      </c>
      <c r="W4825" t="s">
        <v>11583</v>
      </c>
      <c r="X4825">
        <v>2016</v>
      </c>
      <c r="Y4825" s="2">
        <v>11</v>
      </c>
      <c r="Z4825" s="2" t="s">
        <v>11584</v>
      </c>
    </row>
    <row r="4826" spans="1:26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 t="s">
        <v>10981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>
        <v>3</v>
      </c>
      <c r="T4826" s="5">
        <v>0.3</v>
      </c>
      <c r="U4826" s="4">
        <v>-9.1110000000000007</v>
      </c>
      <c r="V4826" s="6">
        <v>-7.1428571428571438E-2</v>
      </c>
      <c r="W4826" t="s">
        <v>11585</v>
      </c>
      <c r="X4826">
        <v>2016</v>
      </c>
      <c r="Y4826" s="2">
        <v>11</v>
      </c>
      <c r="Z4826" s="2" t="s">
        <v>11584</v>
      </c>
    </row>
    <row r="4827" spans="1:26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 t="s">
        <v>10981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4">
        <v>77.951999999999998</v>
      </c>
      <c r="S4827">
        <v>3</v>
      </c>
      <c r="T4827" s="5">
        <v>0.2</v>
      </c>
      <c r="U4827" s="4">
        <v>15.590400000000001</v>
      </c>
      <c r="V4827" s="6">
        <v>0.2</v>
      </c>
      <c r="W4827" t="s">
        <v>11579</v>
      </c>
      <c r="X4827">
        <v>2016</v>
      </c>
      <c r="Y4827" s="2">
        <v>11</v>
      </c>
      <c r="Z4827" s="2" t="s">
        <v>11580</v>
      </c>
    </row>
    <row r="4828" spans="1:26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 t="s">
        <v>10992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>
        <v>4</v>
      </c>
      <c r="T4828" s="5">
        <v>0.2</v>
      </c>
      <c r="U4828" s="4">
        <v>4.9055999999999997</v>
      </c>
      <c r="V4828" s="6">
        <v>0.35</v>
      </c>
      <c r="W4828" t="s">
        <v>11579</v>
      </c>
      <c r="X4828">
        <v>2017</v>
      </c>
      <c r="Y4828" s="2">
        <v>11</v>
      </c>
      <c r="Z4828" s="2" t="s">
        <v>11580</v>
      </c>
    </row>
    <row r="4829" spans="1:26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 t="s">
        <v>11257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>
        <v>2</v>
      </c>
      <c r="T4829" s="5">
        <v>0</v>
      </c>
      <c r="U4829" s="4">
        <v>19.465599999999998</v>
      </c>
      <c r="V4829" s="6">
        <v>0.27999999999999997</v>
      </c>
      <c r="W4829" t="s">
        <v>11582</v>
      </c>
      <c r="X4829">
        <v>2014</v>
      </c>
      <c r="Y4829" s="2">
        <v>11</v>
      </c>
      <c r="Z4829" s="2" t="s">
        <v>11580</v>
      </c>
    </row>
    <row r="4830" spans="1:26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 t="s">
        <v>11257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>
        <v>3</v>
      </c>
      <c r="T4830" s="5">
        <v>0</v>
      </c>
      <c r="U4830" s="4">
        <v>1.6355999999999999</v>
      </c>
      <c r="V4830" s="6">
        <v>0.28999999999999998</v>
      </c>
      <c r="W4830" t="s">
        <v>11582</v>
      </c>
      <c r="X4830">
        <v>2014</v>
      </c>
      <c r="Y4830" s="2">
        <v>11</v>
      </c>
      <c r="Z4830" s="2" t="s">
        <v>11580</v>
      </c>
    </row>
    <row r="4831" spans="1:26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 t="s">
        <v>11029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>
        <v>3</v>
      </c>
      <c r="T4831" s="5">
        <v>0.2</v>
      </c>
      <c r="U4831" s="4">
        <v>4.4771999999999998</v>
      </c>
      <c r="V4831" s="6">
        <v>0.32500000000000001</v>
      </c>
      <c r="W4831" t="s">
        <v>11579</v>
      </c>
      <c r="X4831">
        <v>2016</v>
      </c>
      <c r="Y4831" s="2">
        <v>5</v>
      </c>
      <c r="Z4831" s="2" t="s">
        <v>11580</v>
      </c>
    </row>
    <row r="4832" spans="1:26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 t="s">
        <v>11485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4">
        <v>245.88</v>
      </c>
      <c r="S4832">
        <v>6</v>
      </c>
      <c r="T4832" s="5">
        <v>0</v>
      </c>
      <c r="U4832" s="4">
        <v>68.846400000000003</v>
      </c>
      <c r="V4832" s="6">
        <v>0.28000000000000003</v>
      </c>
      <c r="W4832" t="s">
        <v>11582</v>
      </c>
      <c r="X4832">
        <v>2014</v>
      </c>
      <c r="Y4832" s="2">
        <v>11</v>
      </c>
      <c r="Z4832" s="2" t="s">
        <v>11580</v>
      </c>
    </row>
    <row r="4833" spans="1:26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 t="s">
        <v>11485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>
        <v>3</v>
      </c>
      <c r="T4833" s="5">
        <v>0</v>
      </c>
      <c r="U4833" s="4">
        <v>9.8901000000000003</v>
      </c>
      <c r="V4833" s="6">
        <v>0.27</v>
      </c>
      <c r="W4833" t="s">
        <v>11582</v>
      </c>
      <c r="X4833">
        <v>2014</v>
      </c>
      <c r="Y4833" s="2">
        <v>11</v>
      </c>
      <c r="Z4833" s="2" t="s">
        <v>11580</v>
      </c>
    </row>
    <row r="4834" spans="1:26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 t="s">
        <v>11485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>
        <v>2</v>
      </c>
      <c r="T4834" s="5">
        <v>0</v>
      </c>
      <c r="U4834" s="4">
        <v>5.8708</v>
      </c>
      <c r="V4834" s="6">
        <v>0.26</v>
      </c>
      <c r="W4834" t="s">
        <v>11582</v>
      </c>
      <c r="X4834">
        <v>2014</v>
      </c>
      <c r="Y4834" s="2">
        <v>11</v>
      </c>
      <c r="Z4834" s="2" t="s">
        <v>11580</v>
      </c>
    </row>
    <row r="4835" spans="1:26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 t="s">
        <v>11485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>
        <v>3</v>
      </c>
      <c r="T4835" s="5">
        <v>0</v>
      </c>
      <c r="U4835" s="4">
        <v>5.8232999999999997</v>
      </c>
      <c r="V4835" s="6">
        <v>0.47</v>
      </c>
      <c r="W4835" t="s">
        <v>11582</v>
      </c>
      <c r="X4835">
        <v>2014</v>
      </c>
      <c r="Y4835" s="2">
        <v>11</v>
      </c>
      <c r="Z4835" s="2" t="s">
        <v>11580</v>
      </c>
    </row>
    <row r="4836" spans="1:26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 t="s">
        <v>11034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>
        <v>5</v>
      </c>
      <c r="T4836" s="5">
        <v>0.2</v>
      </c>
      <c r="U4836" s="4">
        <v>13.473000000000001</v>
      </c>
      <c r="V4836" s="6">
        <v>0.33750000000000002</v>
      </c>
      <c r="W4836" t="s">
        <v>11579</v>
      </c>
      <c r="X4836">
        <v>2017</v>
      </c>
      <c r="Y4836" s="2">
        <v>10</v>
      </c>
      <c r="Z4836" s="2" t="s">
        <v>11580</v>
      </c>
    </row>
    <row r="4837" spans="1:26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 t="s">
        <v>11034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4">
        <v>61.96</v>
      </c>
      <c r="S4837">
        <v>2</v>
      </c>
      <c r="T4837" s="5">
        <v>0</v>
      </c>
      <c r="U4837" s="4">
        <v>27.882000000000001</v>
      </c>
      <c r="V4837" s="6">
        <v>0.45</v>
      </c>
      <c r="W4837" t="s">
        <v>11582</v>
      </c>
      <c r="X4837">
        <v>2017</v>
      </c>
      <c r="Y4837" s="2">
        <v>10</v>
      </c>
      <c r="Z4837" s="2" t="s">
        <v>11580</v>
      </c>
    </row>
    <row r="4838" spans="1:26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 t="s">
        <v>11034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>
        <v>4</v>
      </c>
      <c r="T4838" s="5">
        <v>0.2</v>
      </c>
      <c r="U4838" s="4">
        <v>7.2267999999999999</v>
      </c>
      <c r="V4838" s="6">
        <v>0.36249999999999999</v>
      </c>
      <c r="W4838" t="s">
        <v>11579</v>
      </c>
      <c r="X4838">
        <v>2017</v>
      </c>
      <c r="Y4838" s="2">
        <v>10</v>
      </c>
      <c r="Z4838" s="2" t="s">
        <v>11580</v>
      </c>
    </row>
    <row r="4839" spans="1:26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 t="s">
        <v>11105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>
        <v>2</v>
      </c>
      <c r="T4839" s="5">
        <v>0.7</v>
      </c>
      <c r="U4839" s="4">
        <v>-2.6585999999999999</v>
      </c>
      <c r="V4839" s="6">
        <v>-0.7</v>
      </c>
      <c r="W4839" t="s">
        <v>11583</v>
      </c>
      <c r="X4839">
        <v>2017</v>
      </c>
      <c r="Y4839" s="2">
        <v>6</v>
      </c>
      <c r="Z4839" s="2" t="s">
        <v>11584</v>
      </c>
    </row>
    <row r="4840" spans="1:26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 t="s">
        <v>11105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>
        <v>6</v>
      </c>
      <c r="T4840" s="5">
        <v>0.2</v>
      </c>
      <c r="U4840" s="4">
        <v>10.0572</v>
      </c>
      <c r="V4840" s="6">
        <v>0.36249999999999999</v>
      </c>
      <c r="W4840" t="s">
        <v>11579</v>
      </c>
      <c r="X4840">
        <v>2017</v>
      </c>
      <c r="Y4840" s="2">
        <v>6</v>
      </c>
      <c r="Z4840" s="2" t="s">
        <v>11580</v>
      </c>
    </row>
    <row r="4841" spans="1:26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 t="s">
        <v>11105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>
        <v>4</v>
      </c>
      <c r="T4841" s="5">
        <v>0.4</v>
      </c>
      <c r="U4841" s="4">
        <v>-34.314799999999998</v>
      </c>
      <c r="V4841" s="6">
        <v>-0.21666666666666665</v>
      </c>
      <c r="W4841" t="s">
        <v>11585</v>
      </c>
      <c r="X4841">
        <v>2017</v>
      </c>
      <c r="Y4841" s="2">
        <v>6</v>
      </c>
      <c r="Z4841" s="2" t="s">
        <v>11584</v>
      </c>
    </row>
    <row r="4842" spans="1:26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 t="s">
        <v>11207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>
        <v>2</v>
      </c>
      <c r="T4842" s="5">
        <v>0</v>
      </c>
      <c r="U4842" s="4">
        <v>11.583600000000001</v>
      </c>
      <c r="V4842" s="6">
        <v>0.42000000000000004</v>
      </c>
      <c r="W4842" t="s">
        <v>11582</v>
      </c>
      <c r="X4842">
        <v>2017</v>
      </c>
      <c r="Y4842" s="2">
        <v>11</v>
      </c>
      <c r="Z4842" s="2" t="s">
        <v>11580</v>
      </c>
    </row>
    <row r="4843" spans="1:26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 t="s">
        <v>11106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4">
        <v>5.5529999999999999</v>
      </c>
      <c r="S4843">
        <v>3</v>
      </c>
      <c r="T4843" s="5">
        <v>0.7</v>
      </c>
      <c r="U4843" s="4">
        <v>-4.0721999999999996</v>
      </c>
      <c r="V4843" s="6">
        <v>-0.73333333333333328</v>
      </c>
      <c r="W4843" t="s">
        <v>11583</v>
      </c>
      <c r="X4843">
        <v>2016</v>
      </c>
      <c r="Y4843" s="2">
        <v>12</v>
      </c>
      <c r="Z4843" s="2" t="s">
        <v>11584</v>
      </c>
    </row>
    <row r="4844" spans="1:26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 t="s">
        <v>11005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>
        <v>5</v>
      </c>
      <c r="T4844" s="5">
        <v>0.2</v>
      </c>
      <c r="U4844" s="4">
        <v>-54.881999999999998</v>
      </c>
      <c r="V4844" s="6">
        <v>-0.22500000000000001</v>
      </c>
      <c r="W4844" t="s">
        <v>11579</v>
      </c>
      <c r="X4844">
        <v>2017</v>
      </c>
      <c r="Y4844" s="2">
        <v>9</v>
      </c>
      <c r="Z4844" s="2" t="s">
        <v>11584</v>
      </c>
    </row>
    <row r="4845" spans="1:26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 t="s">
        <v>11246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>
        <v>4</v>
      </c>
      <c r="T4845" s="5">
        <v>0</v>
      </c>
      <c r="U4845" s="4">
        <v>0.29920000000000002</v>
      </c>
      <c r="V4845" s="6">
        <v>0.02</v>
      </c>
      <c r="W4845" t="s">
        <v>11582</v>
      </c>
      <c r="X4845">
        <v>2016</v>
      </c>
      <c r="Y4845" s="2">
        <v>11</v>
      </c>
      <c r="Z4845" s="2" t="s">
        <v>11580</v>
      </c>
    </row>
    <row r="4846" spans="1:26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 t="s">
        <v>11116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>
        <v>2</v>
      </c>
      <c r="T4846" s="5">
        <v>0.2</v>
      </c>
      <c r="U4846" s="4">
        <v>2.2450000000000001</v>
      </c>
      <c r="V4846" s="6">
        <v>0.3125</v>
      </c>
      <c r="W4846" t="s">
        <v>11579</v>
      </c>
      <c r="X4846">
        <v>2014</v>
      </c>
      <c r="Y4846" s="2">
        <v>4</v>
      </c>
      <c r="Z4846" s="2" t="s">
        <v>11580</v>
      </c>
    </row>
    <row r="4847" spans="1:26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 t="s">
        <v>10963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>
        <v>3</v>
      </c>
      <c r="T4847" s="5">
        <v>0.2</v>
      </c>
      <c r="U4847" s="4">
        <v>3.6791999999999998</v>
      </c>
      <c r="V4847" s="6">
        <v>0.35</v>
      </c>
      <c r="W4847" t="s">
        <v>11579</v>
      </c>
      <c r="X4847">
        <v>2015</v>
      </c>
      <c r="Y4847" s="2">
        <v>7</v>
      </c>
      <c r="Z4847" s="2" t="s">
        <v>11580</v>
      </c>
    </row>
    <row r="4848" spans="1:26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 t="s">
        <v>11058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>
        <v>5</v>
      </c>
      <c r="T4848" s="5">
        <v>0.2</v>
      </c>
      <c r="U4848" s="4">
        <v>19.797000000000001</v>
      </c>
      <c r="V4848" s="6">
        <v>7.5000000000000011E-2</v>
      </c>
      <c r="W4848" t="s">
        <v>11579</v>
      </c>
      <c r="X4848">
        <v>2014</v>
      </c>
      <c r="Y4848" s="2">
        <v>6</v>
      </c>
      <c r="Z4848" s="2" t="s">
        <v>11580</v>
      </c>
    </row>
    <row r="4849" spans="1:26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 t="s">
        <v>11058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>
        <v>11</v>
      </c>
      <c r="T4849" s="5">
        <v>0.2</v>
      </c>
      <c r="U4849" s="4">
        <v>17.908000000000001</v>
      </c>
      <c r="V4849" s="6">
        <v>0.25</v>
      </c>
      <c r="W4849" t="s">
        <v>11579</v>
      </c>
      <c r="X4849">
        <v>2014</v>
      </c>
      <c r="Y4849" s="2">
        <v>6</v>
      </c>
      <c r="Z4849" s="2" t="s">
        <v>11580</v>
      </c>
    </row>
    <row r="4850" spans="1:26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 t="s">
        <v>11058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>
        <v>1</v>
      </c>
      <c r="T4850" s="5">
        <v>0.2</v>
      </c>
      <c r="U4850" s="4">
        <v>0.81620000000000004</v>
      </c>
      <c r="V4850" s="6">
        <v>8.7500000000000008E-2</v>
      </c>
      <c r="W4850" t="s">
        <v>11579</v>
      </c>
      <c r="X4850">
        <v>2014</v>
      </c>
      <c r="Y4850" s="2">
        <v>6</v>
      </c>
      <c r="Z4850" s="2" t="s">
        <v>11580</v>
      </c>
    </row>
    <row r="4851" spans="1:26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 t="s">
        <v>11486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>
        <v>2</v>
      </c>
      <c r="T4851" s="5">
        <v>0</v>
      </c>
      <c r="U4851" s="4">
        <v>2.6459999999999999</v>
      </c>
      <c r="V4851" s="6">
        <v>0.45</v>
      </c>
      <c r="W4851" t="s">
        <v>11582</v>
      </c>
      <c r="X4851">
        <v>2014</v>
      </c>
      <c r="Y4851" s="2">
        <v>9</v>
      </c>
      <c r="Z4851" s="2" t="s">
        <v>11580</v>
      </c>
    </row>
    <row r="4852" spans="1:26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 t="s">
        <v>11486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 s="5">
        <v>0.2</v>
      </c>
      <c r="U4852" s="4">
        <v>121.99</v>
      </c>
      <c r="V4852" s="6">
        <v>0.125</v>
      </c>
      <c r="W4852" t="s">
        <v>11579</v>
      </c>
      <c r="X4852">
        <v>2014</v>
      </c>
      <c r="Y4852" s="2">
        <v>9</v>
      </c>
      <c r="Z4852" s="2" t="s">
        <v>11580</v>
      </c>
    </row>
    <row r="4853" spans="1:26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 t="s">
        <v>11486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>
        <v>8</v>
      </c>
      <c r="T4853" s="5">
        <v>0</v>
      </c>
      <c r="U4853" s="4">
        <v>91.152000000000001</v>
      </c>
      <c r="V4853" s="6">
        <v>0.30000000000000004</v>
      </c>
      <c r="W4853" t="s">
        <v>11582</v>
      </c>
      <c r="X4853">
        <v>2014</v>
      </c>
      <c r="Y4853" s="2">
        <v>9</v>
      </c>
      <c r="Z4853" s="2" t="s">
        <v>11580</v>
      </c>
    </row>
    <row r="4854" spans="1:26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 t="s">
        <v>11486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>
        <v>6</v>
      </c>
      <c r="T4854" s="5">
        <v>0</v>
      </c>
      <c r="U4854" s="4">
        <v>19.435199999999998</v>
      </c>
      <c r="V4854" s="6">
        <v>3.9999999999999994E-2</v>
      </c>
      <c r="W4854" t="s">
        <v>11582</v>
      </c>
      <c r="X4854">
        <v>2014</v>
      </c>
      <c r="Y4854" s="2">
        <v>9</v>
      </c>
      <c r="Z4854" s="2" t="s">
        <v>11580</v>
      </c>
    </row>
    <row r="4855" spans="1:26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 t="s">
        <v>11077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>
        <v>3</v>
      </c>
      <c r="T4855" s="5">
        <v>0</v>
      </c>
      <c r="U4855" s="4">
        <v>4.5144000000000002</v>
      </c>
      <c r="V4855" s="6">
        <v>0.36000000000000004</v>
      </c>
      <c r="W4855" t="s">
        <v>11582</v>
      </c>
      <c r="X4855">
        <v>2014</v>
      </c>
      <c r="Y4855" s="2">
        <v>12</v>
      </c>
      <c r="Z4855" s="2" t="s">
        <v>11580</v>
      </c>
    </row>
    <row r="4856" spans="1:26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 t="s">
        <v>11077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>
        <v>3</v>
      </c>
      <c r="T4856" s="5">
        <v>0</v>
      </c>
      <c r="U4856" s="4">
        <v>0.62580000000000002</v>
      </c>
      <c r="V4856" s="6">
        <v>7.0000000000000007E-2</v>
      </c>
      <c r="W4856" t="s">
        <v>11582</v>
      </c>
      <c r="X4856">
        <v>2014</v>
      </c>
      <c r="Y4856" s="2">
        <v>12</v>
      </c>
      <c r="Z4856" s="2" t="s">
        <v>11580</v>
      </c>
    </row>
    <row r="4857" spans="1:26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 t="s">
        <v>11077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>
        <v>3</v>
      </c>
      <c r="T4857" s="5">
        <v>0</v>
      </c>
      <c r="U4857" s="4">
        <v>4.4352</v>
      </c>
      <c r="V4857" s="6">
        <v>0.48</v>
      </c>
      <c r="W4857" t="s">
        <v>11582</v>
      </c>
      <c r="X4857">
        <v>2014</v>
      </c>
      <c r="Y4857" s="2">
        <v>12</v>
      </c>
      <c r="Z4857" s="2" t="s">
        <v>11580</v>
      </c>
    </row>
    <row r="4858" spans="1:26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 t="s">
        <v>11098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>
        <v>3</v>
      </c>
      <c r="T4858" s="5">
        <v>0.2</v>
      </c>
      <c r="U4858" s="4">
        <v>24.502800000000001</v>
      </c>
      <c r="V4858" s="6">
        <v>0.35000000000000003</v>
      </c>
      <c r="W4858" t="s">
        <v>11579</v>
      </c>
      <c r="X4858">
        <v>2015</v>
      </c>
      <c r="Y4858" s="2">
        <v>1</v>
      </c>
      <c r="Z4858" s="2" t="s">
        <v>11580</v>
      </c>
    </row>
    <row r="4859" spans="1:26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 t="s">
        <v>11098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>
        <v>4</v>
      </c>
      <c r="T4859" s="5">
        <v>0</v>
      </c>
      <c r="U4859" s="4">
        <v>38.024000000000001</v>
      </c>
      <c r="V4859" s="6">
        <v>0.49000000000000005</v>
      </c>
      <c r="W4859" t="s">
        <v>11582</v>
      </c>
      <c r="X4859">
        <v>2015</v>
      </c>
      <c r="Y4859" s="2">
        <v>1</v>
      </c>
      <c r="Z4859" s="2" t="s">
        <v>11580</v>
      </c>
    </row>
    <row r="4860" spans="1:26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 t="s">
        <v>11098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4">
        <v>464.85</v>
      </c>
      <c r="S4860">
        <v>9</v>
      </c>
      <c r="T4860" s="5">
        <v>0</v>
      </c>
      <c r="U4860" s="4">
        <v>92.97</v>
      </c>
      <c r="V4860" s="6">
        <v>0.19999999999999998</v>
      </c>
      <c r="W4860" t="s">
        <v>11582</v>
      </c>
      <c r="X4860">
        <v>2015</v>
      </c>
      <c r="Y4860" s="2">
        <v>1</v>
      </c>
      <c r="Z4860" s="2" t="s">
        <v>11580</v>
      </c>
    </row>
    <row r="4861" spans="1:26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 t="s">
        <v>11487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>
        <v>7</v>
      </c>
      <c r="T4861" s="5">
        <v>0.2</v>
      </c>
      <c r="U4861" s="4">
        <v>1.0192000000000001</v>
      </c>
      <c r="V4861" s="6">
        <v>0.1</v>
      </c>
      <c r="W4861" t="s">
        <v>11579</v>
      </c>
      <c r="X4861">
        <v>2017</v>
      </c>
      <c r="Y4861" s="2">
        <v>12</v>
      </c>
      <c r="Z4861" s="2" t="s">
        <v>11580</v>
      </c>
    </row>
    <row r="4862" spans="1:26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 t="s">
        <v>11242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>
        <v>2</v>
      </c>
      <c r="T4862" s="5">
        <v>0</v>
      </c>
      <c r="U4862" s="4">
        <v>843.17060000000004</v>
      </c>
      <c r="V4862" s="6">
        <v>0.47000000000000003</v>
      </c>
      <c r="W4862" t="s">
        <v>11582</v>
      </c>
      <c r="X4862">
        <v>2016</v>
      </c>
      <c r="Y4862" s="2">
        <v>12</v>
      </c>
      <c r="Z4862" s="2" t="s">
        <v>11580</v>
      </c>
    </row>
    <row r="4863" spans="1:26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 t="s">
        <v>11025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4">
        <v>758.35199999999998</v>
      </c>
      <c r="S4863">
        <v>6</v>
      </c>
      <c r="T4863" s="5">
        <v>0.2</v>
      </c>
      <c r="U4863" s="4">
        <v>265.42320000000001</v>
      </c>
      <c r="V4863" s="6">
        <v>0.35000000000000003</v>
      </c>
      <c r="W4863" t="s">
        <v>11579</v>
      </c>
      <c r="X4863">
        <v>2014</v>
      </c>
      <c r="Y4863" s="2">
        <v>4</v>
      </c>
      <c r="Z4863" s="2" t="s">
        <v>11580</v>
      </c>
    </row>
    <row r="4864" spans="1:26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 t="s">
        <v>11080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>
        <v>1</v>
      </c>
      <c r="T4864" s="5">
        <v>0.2</v>
      </c>
      <c r="U4864" s="4">
        <v>7.3834</v>
      </c>
      <c r="V4864" s="6">
        <v>0.36250000000000004</v>
      </c>
      <c r="W4864" t="s">
        <v>11579</v>
      </c>
      <c r="X4864">
        <v>2016</v>
      </c>
      <c r="Y4864" s="2">
        <v>11</v>
      </c>
      <c r="Z4864" s="2" t="s">
        <v>11580</v>
      </c>
    </row>
    <row r="4865" spans="1:26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 t="s">
        <v>11080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>
        <v>3</v>
      </c>
      <c r="T4865" s="5">
        <v>0.2</v>
      </c>
      <c r="U4865" s="4">
        <v>16.823699999999999</v>
      </c>
      <c r="V4865" s="6">
        <v>0.33749999999999997</v>
      </c>
      <c r="W4865" t="s">
        <v>11579</v>
      </c>
      <c r="X4865">
        <v>2016</v>
      </c>
      <c r="Y4865" s="2">
        <v>11</v>
      </c>
      <c r="Z4865" s="2" t="s">
        <v>11580</v>
      </c>
    </row>
    <row r="4866" spans="1:26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 t="s">
        <v>10978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>
        <v>3</v>
      </c>
      <c r="T4866" s="5">
        <v>0</v>
      </c>
      <c r="U4866" s="4">
        <v>67.191599999999994</v>
      </c>
      <c r="V4866" s="6">
        <v>0.27999999999999997</v>
      </c>
      <c r="W4866" t="s">
        <v>11582</v>
      </c>
      <c r="X4866">
        <v>2017</v>
      </c>
      <c r="Y4866" s="2">
        <v>6</v>
      </c>
      <c r="Z4866" s="2" t="s">
        <v>11580</v>
      </c>
    </row>
    <row r="4867" spans="1:26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 t="s">
        <v>11050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>
        <v>6</v>
      </c>
      <c r="T4867" s="5">
        <v>0.2</v>
      </c>
      <c r="U4867" s="4">
        <v>150.29400000000001</v>
      </c>
      <c r="V4867" s="6">
        <v>6.25E-2</v>
      </c>
      <c r="W4867" t="s">
        <v>11579</v>
      </c>
      <c r="X4867">
        <v>2017</v>
      </c>
      <c r="Y4867" s="2">
        <v>11</v>
      </c>
      <c r="Z4867" s="2" t="s">
        <v>11580</v>
      </c>
    </row>
    <row r="4868" spans="1:26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 t="s">
        <v>11050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>
        <v>11</v>
      </c>
      <c r="T4868" s="5">
        <v>0.2</v>
      </c>
      <c r="U4868" s="4">
        <v>190.0206</v>
      </c>
      <c r="V4868" s="6">
        <v>0.33750000000000002</v>
      </c>
      <c r="W4868" t="s">
        <v>11579</v>
      </c>
      <c r="X4868">
        <v>2017</v>
      </c>
      <c r="Y4868" s="2">
        <v>11</v>
      </c>
      <c r="Z4868" s="2" t="s">
        <v>11580</v>
      </c>
    </row>
    <row r="4869" spans="1:26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 t="s">
        <v>11050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>
        <v>3</v>
      </c>
      <c r="T4869" s="5">
        <v>0</v>
      </c>
      <c r="U4869" s="4">
        <v>10.347300000000001</v>
      </c>
      <c r="V4869" s="6">
        <v>0.03</v>
      </c>
      <c r="W4869" t="s">
        <v>11582</v>
      </c>
      <c r="X4869">
        <v>2017</v>
      </c>
      <c r="Y4869" s="2">
        <v>11</v>
      </c>
      <c r="Z4869" s="2" t="s">
        <v>11580</v>
      </c>
    </row>
    <row r="4870" spans="1:26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 t="s">
        <v>11050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>
        <v>3</v>
      </c>
      <c r="T4870" s="5">
        <v>0</v>
      </c>
      <c r="U4870" s="4">
        <v>4.2336</v>
      </c>
      <c r="V4870" s="6">
        <v>0.49</v>
      </c>
      <c r="W4870" t="s">
        <v>11582</v>
      </c>
      <c r="X4870">
        <v>2017</v>
      </c>
      <c r="Y4870" s="2">
        <v>11</v>
      </c>
      <c r="Z4870" s="2" t="s">
        <v>11580</v>
      </c>
    </row>
    <row r="4871" spans="1:26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 t="s">
        <v>11073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>
        <v>2</v>
      </c>
      <c r="T4871" s="5">
        <v>0.4</v>
      </c>
      <c r="U4871" s="4">
        <v>-14.997999999999999</v>
      </c>
      <c r="V4871" s="6">
        <v>-0.16666666666666666</v>
      </c>
      <c r="W4871" t="s">
        <v>11585</v>
      </c>
      <c r="X4871">
        <v>2017</v>
      </c>
      <c r="Y4871" s="2">
        <v>11</v>
      </c>
      <c r="Z4871" s="2" t="s">
        <v>11584</v>
      </c>
    </row>
    <row r="4872" spans="1:26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 t="s">
        <v>11073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>
        <v>7</v>
      </c>
      <c r="T4872" s="5">
        <v>0.2</v>
      </c>
      <c r="U4872" s="4">
        <v>83.209699999999998</v>
      </c>
      <c r="V4872" s="6">
        <v>0.36249999999999999</v>
      </c>
      <c r="W4872" t="s">
        <v>11579</v>
      </c>
      <c r="X4872">
        <v>2017</v>
      </c>
      <c r="Y4872" s="2">
        <v>11</v>
      </c>
      <c r="Z4872" s="2" t="s">
        <v>11580</v>
      </c>
    </row>
    <row r="4873" spans="1:26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 t="s">
        <v>10994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4">
        <v>1.8240000000000001</v>
      </c>
      <c r="S4873">
        <v>2</v>
      </c>
      <c r="T4873" s="5">
        <v>0.2</v>
      </c>
      <c r="U4873" s="4">
        <v>0.61560000000000004</v>
      </c>
      <c r="V4873" s="6">
        <v>0.33750000000000002</v>
      </c>
      <c r="W4873" t="s">
        <v>11579</v>
      </c>
      <c r="X4873">
        <v>2017</v>
      </c>
      <c r="Y4873" s="2">
        <v>5</v>
      </c>
      <c r="Z4873" s="2" t="s">
        <v>11580</v>
      </c>
    </row>
    <row r="4874" spans="1:26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 t="s">
        <v>10994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4">
        <v>18.32</v>
      </c>
      <c r="S4874">
        <v>5</v>
      </c>
      <c r="T4874" s="5">
        <v>0.8</v>
      </c>
      <c r="U4874" s="4">
        <v>-46.716000000000001</v>
      </c>
      <c r="V4874" s="6">
        <v>-2.5499999999999998</v>
      </c>
      <c r="W4874" t="s">
        <v>11583</v>
      </c>
      <c r="X4874">
        <v>2017</v>
      </c>
      <c r="Y4874" s="2">
        <v>5</v>
      </c>
      <c r="Z4874" s="2" t="s">
        <v>11584</v>
      </c>
    </row>
    <row r="4875" spans="1:26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 t="s">
        <v>10994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4">
        <v>48.816000000000003</v>
      </c>
      <c r="S4875">
        <v>3</v>
      </c>
      <c r="T4875" s="5">
        <v>0.2</v>
      </c>
      <c r="U4875" s="4">
        <v>-11.5938</v>
      </c>
      <c r="V4875" s="6">
        <v>-0.23749999999999999</v>
      </c>
      <c r="W4875" t="s">
        <v>11579</v>
      </c>
      <c r="X4875">
        <v>2017</v>
      </c>
      <c r="Y4875" s="2">
        <v>5</v>
      </c>
      <c r="Z4875" s="2" t="s">
        <v>11584</v>
      </c>
    </row>
    <row r="4876" spans="1:26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 t="s">
        <v>10994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>
        <v>1</v>
      </c>
      <c r="T4876" s="5">
        <v>0.8</v>
      </c>
      <c r="U4876" s="4">
        <v>-1.9601999999999999</v>
      </c>
      <c r="V4876" s="6">
        <v>-1.6500000000000001</v>
      </c>
      <c r="W4876" t="s">
        <v>11583</v>
      </c>
      <c r="X4876">
        <v>2017</v>
      </c>
      <c r="Y4876" s="2">
        <v>5</v>
      </c>
      <c r="Z4876" s="2" t="s">
        <v>11584</v>
      </c>
    </row>
    <row r="4877" spans="1:26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 t="s">
        <v>10981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>
        <v>5</v>
      </c>
      <c r="T4877" s="5">
        <v>0.2</v>
      </c>
      <c r="U4877" s="4">
        <v>29.95</v>
      </c>
      <c r="V4877" s="6">
        <v>0.25</v>
      </c>
      <c r="W4877" t="s">
        <v>11579</v>
      </c>
      <c r="X4877">
        <v>2014</v>
      </c>
      <c r="Y4877" s="2">
        <v>12</v>
      </c>
      <c r="Z4877" s="2" t="s">
        <v>11580</v>
      </c>
    </row>
    <row r="4878" spans="1:26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 t="s">
        <v>11169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4">
        <v>61.567999999999998</v>
      </c>
      <c r="S4878">
        <v>2</v>
      </c>
      <c r="T4878" s="5">
        <v>0.2</v>
      </c>
      <c r="U4878" s="4">
        <v>4.6176000000000004</v>
      </c>
      <c r="V4878" s="6">
        <v>7.5000000000000011E-2</v>
      </c>
      <c r="W4878" t="s">
        <v>11579</v>
      </c>
      <c r="X4878">
        <v>2014</v>
      </c>
      <c r="Y4878" s="2">
        <v>10</v>
      </c>
      <c r="Z4878" s="2" t="s">
        <v>11580</v>
      </c>
    </row>
    <row r="4879" spans="1:26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 t="s">
        <v>11169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>
        <v>3</v>
      </c>
      <c r="T4879" s="5">
        <v>0.2</v>
      </c>
      <c r="U4879" s="4">
        <v>0.46439999999999998</v>
      </c>
      <c r="V4879" s="6">
        <v>7.4999999999999997E-2</v>
      </c>
      <c r="W4879" t="s">
        <v>11579</v>
      </c>
      <c r="X4879">
        <v>2014</v>
      </c>
      <c r="Y4879" s="2">
        <v>10</v>
      </c>
      <c r="Z4879" s="2" t="s">
        <v>11580</v>
      </c>
    </row>
    <row r="4880" spans="1:26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 t="s">
        <v>11107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4">
        <v>2.214</v>
      </c>
      <c r="S4880">
        <v>3</v>
      </c>
      <c r="T4880" s="5">
        <v>0.7</v>
      </c>
      <c r="U4880" s="4">
        <v>-1.476</v>
      </c>
      <c r="V4880" s="6">
        <v>-0.66666666666666663</v>
      </c>
      <c r="W4880" t="s">
        <v>11583</v>
      </c>
      <c r="X4880">
        <v>2016</v>
      </c>
      <c r="Y4880" s="2">
        <v>7</v>
      </c>
      <c r="Z4880" s="2" t="s">
        <v>11584</v>
      </c>
    </row>
    <row r="4881" spans="1:26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 t="s">
        <v>11207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4">
        <v>5.32</v>
      </c>
      <c r="S4881">
        <v>2</v>
      </c>
      <c r="T4881" s="5">
        <v>0</v>
      </c>
      <c r="U4881" s="4">
        <v>2.6067999999999998</v>
      </c>
      <c r="V4881" s="6">
        <v>0.48999999999999994</v>
      </c>
      <c r="W4881" t="s">
        <v>11582</v>
      </c>
      <c r="X4881">
        <v>2017</v>
      </c>
      <c r="Y4881" s="2">
        <v>11</v>
      </c>
      <c r="Z4881" s="2" t="s">
        <v>11580</v>
      </c>
    </row>
    <row r="4882" spans="1:26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 t="s">
        <v>11207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 s="5">
        <v>0</v>
      </c>
      <c r="U4882" s="4">
        <v>292.77600000000001</v>
      </c>
      <c r="V4882" s="6">
        <v>0.30000000000000004</v>
      </c>
      <c r="W4882" t="s">
        <v>11582</v>
      </c>
      <c r="X4882">
        <v>2017</v>
      </c>
      <c r="Y4882" s="2">
        <v>11</v>
      </c>
      <c r="Z4882" s="2" t="s">
        <v>11580</v>
      </c>
    </row>
    <row r="4883" spans="1:26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 t="s">
        <v>11207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4">
        <v>2249.91</v>
      </c>
      <c r="S4883">
        <v>9</v>
      </c>
      <c r="T4883" s="5">
        <v>0</v>
      </c>
      <c r="U4883" s="4">
        <v>517.47929999999997</v>
      </c>
      <c r="V4883" s="6">
        <v>0.23</v>
      </c>
      <c r="W4883" t="s">
        <v>11582</v>
      </c>
      <c r="X4883">
        <v>2017</v>
      </c>
      <c r="Y4883" s="2">
        <v>11</v>
      </c>
      <c r="Z4883" s="2" t="s">
        <v>11580</v>
      </c>
    </row>
    <row r="4884" spans="1:26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 t="s">
        <v>11207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>
        <v>4</v>
      </c>
      <c r="T4884" s="5">
        <v>0</v>
      </c>
      <c r="U4884" s="4">
        <v>16.7776</v>
      </c>
      <c r="V4884" s="6">
        <v>0.27999999999999997</v>
      </c>
      <c r="W4884" t="s">
        <v>11582</v>
      </c>
      <c r="X4884">
        <v>2017</v>
      </c>
      <c r="Y4884" s="2">
        <v>11</v>
      </c>
      <c r="Z4884" s="2" t="s">
        <v>11580</v>
      </c>
    </row>
    <row r="4885" spans="1:26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 t="s">
        <v>11152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4">
        <v>171.2</v>
      </c>
      <c r="S4885">
        <v>5</v>
      </c>
      <c r="T4885" s="5">
        <v>0.2</v>
      </c>
      <c r="U4885" s="4">
        <v>64.2</v>
      </c>
      <c r="V4885" s="6">
        <v>0.37500000000000006</v>
      </c>
      <c r="W4885" t="s">
        <v>11579</v>
      </c>
      <c r="X4885">
        <v>2017</v>
      </c>
      <c r="Y4885" s="2">
        <v>3</v>
      </c>
      <c r="Z4885" s="2" t="s">
        <v>11580</v>
      </c>
    </row>
    <row r="4886" spans="1:26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 t="s">
        <v>11152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4">
        <v>3.36</v>
      </c>
      <c r="S4886">
        <v>2</v>
      </c>
      <c r="T4886" s="5">
        <v>0</v>
      </c>
      <c r="U4886" s="4">
        <v>0.87360000000000004</v>
      </c>
      <c r="V4886" s="6">
        <v>0.26</v>
      </c>
      <c r="W4886" t="s">
        <v>11582</v>
      </c>
      <c r="X4886">
        <v>2017</v>
      </c>
      <c r="Y4886" s="2">
        <v>3</v>
      </c>
      <c r="Z4886" s="2" t="s">
        <v>11580</v>
      </c>
    </row>
    <row r="4887" spans="1:26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 t="s">
        <v>11237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>
        <v>5</v>
      </c>
      <c r="T4887" s="5">
        <v>0</v>
      </c>
      <c r="U4887" s="4">
        <v>52.531999999999996</v>
      </c>
      <c r="V4887" s="6">
        <v>0.45999999999999996</v>
      </c>
      <c r="W4887" t="s">
        <v>11582</v>
      </c>
      <c r="X4887">
        <v>2014</v>
      </c>
      <c r="Y4887" s="2">
        <v>12</v>
      </c>
      <c r="Z4887" s="2" t="s">
        <v>11580</v>
      </c>
    </row>
    <row r="4888" spans="1:26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 t="s">
        <v>11484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>
        <v>3</v>
      </c>
      <c r="T4888" s="5">
        <v>0</v>
      </c>
      <c r="U4888" s="4">
        <v>52.974299999999999</v>
      </c>
      <c r="V4888" s="6">
        <v>0.29000000000000004</v>
      </c>
      <c r="W4888" t="s">
        <v>11582</v>
      </c>
      <c r="X4888">
        <v>2016</v>
      </c>
      <c r="Y4888" s="2">
        <v>11</v>
      </c>
      <c r="Z4888" s="2" t="s">
        <v>11580</v>
      </c>
    </row>
    <row r="4889" spans="1:26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 t="s">
        <v>11484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>
        <v>6</v>
      </c>
      <c r="T4889" s="5">
        <v>0</v>
      </c>
      <c r="U4889" s="4">
        <v>6.1020000000000003</v>
      </c>
      <c r="V4889" s="6">
        <v>6.0000000000000005E-2</v>
      </c>
      <c r="W4889" t="s">
        <v>11582</v>
      </c>
      <c r="X4889">
        <v>2016</v>
      </c>
      <c r="Y4889" s="2">
        <v>11</v>
      </c>
      <c r="Z4889" s="2" t="s">
        <v>11580</v>
      </c>
    </row>
    <row r="4890" spans="1:26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 t="s">
        <v>11484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>
        <v>3</v>
      </c>
      <c r="T4890" s="5">
        <v>0</v>
      </c>
      <c r="U4890" s="4">
        <v>56.301000000000002</v>
      </c>
      <c r="V4890" s="6">
        <v>0.05</v>
      </c>
      <c r="W4890" t="s">
        <v>11582</v>
      </c>
      <c r="X4890">
        <v>2016</v>
      </c>
      <c r="Y4890" s="2">
        <v>11</v>
      </c>
      <c r="Z4890" s="2" t="s">
        <v>11580</v>
      </c>
    </row>
    <row r="4891" spans="1:26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 t="s">
        <v>11484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4">
        <v>1263.3</v>
      </c>
      <c r="S4891">
        <v>6</v>
      </c>
      <c r="T4891" s="5">
        <v>0</v>
      </c>
      <c r="U4891" s="4">
        <v>315.82499999999999</v>
      </c>
      <c r="V4891" s="6">
        <v>0.25</v>
      </c>
      <c r="W4891" t="s">
        <v>11582</v>
      </c>
      <c r="X4891">
        <v>2016</v>
      </c>
      <c r="Y4891" s="2">
        <v>11</v>
      </c>
      <c r="Z4891" s="2" t="s">
        <v>11580</v>
      </c>
    </row>
    <row r="4892" spans="1:26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 t="s">
        <v>11050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>
        <v>3</v>
      </c>
      <c r="T4892" s="5">
        <v>0</v>
      </c>
      <c r="U4892" s="4">
        <v>2.5577999999999999</v>
      </c>
      <c r="V4892" s="6">
        <v>0.28999999999999998</v>
      </c>
      <c r="W4892" t="s">
        <v>11582</v>
      </c>
      <c r="X4892">
        <v>2016</v>
      </c>
      <c r="Y4892" s="2">
        <v>12</v>
      </c>
      <c r="Z4892" s="2" t="s">
        <v>11580</v>
      </c>
    </row>
    <row r="4893" spans="1:26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 t="s">
        <v>11050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>
        <v>2</v>
      </c>
      <c r="T4893" s="5">
        <v>0</v>
      </c>
      <c r="U4893" s="4">
        <v>18.211200000000002</v>
      </c>
      <c r="V4893" s="6">
        <v>0.48000000000000009</v>
      </c>
      <c r="W4893" t="s">
        <v>11582</v>
      </c>
      <c r="X4893">
        <v>2016</v>
      </c>
      <c r="Y4893" s="2">
        <v>12</v>
      </c>
      <c r="Z4893" s="2" t="s">
        <v>11580</v>
      </c>
    </row>
    <row r="4894" spans="1:26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 t="s">
        <v>11050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4">
        <v>4.2</v>
      </c>
      <c r="S4894">
        <v>2</v>
      </c>
      <c r="T4894" s="5">
        <v>0</v>
      </c>
      <c r="U4894" s="4">
        <v>1.1759999999999999</v>
      </c>
      <c r="V4894" s="6">
        <v>0.27999999999999997</v>
      </c>
      <c r="W4894" t="s">
        <v>11582</v>
      </c>
      <c r="X4894">
        <v>2016</v>
      </c>
      <c r="Y4894" s="2">
        <v>12</v>
      </c>
      <c r="Z4894" s="2" t="s">
        <v>11580</v>
      </c>
    </row>
    <row r="4895" spans="1:26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 t="s">
        <v>11050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>
        <v>2</v>
      </c>
      <c r="T4895" s="5">
        <v>0</v>
      </c>
      <c r="U4895" s="4">
        <v>2.2728000000000002</v>
      </c>
      <c r="V4895" s="6">
        <v>0.01</v>
      </c>
      <c r="W4895" t="s">
        <v>11582</v>
      </c>
      <c r="X4895">
        <v>2016</v>
      </c>
      <c r="Y4895" s="2">
        <v>12</v>
      </c>
      <c r="Z4895" s="2" t="s">
        <v>11580</v>
      </c>
    </row>
    <row r="4896" spans="1:26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 t="s">
        <v>11050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>
        <v>1</v>
      </c>
      <c r="T4896" s="5">
        <v>0</v>
      </c>
      <c r="U4896" s="4">
        <v>22.992000000000001</v>
      </c>
      <c r="V4896" s="6">
        <v>0.48000000000000004</v>
      </c>
      <c r="W4896" t="s">
        <v>11582</v>
      </c>
      <c r="X4896">
        <v>2016</v>
      </c>
      <c r="Y4896" s="2">
        <v>12</v>
      </c>
      <c r="Z4896" s="2" t="s">
        <v>11580</v>
      </c>
    </row>
    <row r="4897" spans="1:26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 t="s">
        <v>11050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4">
        <v>61.96</v>
      </c>
      <c r="S4897">
        <v>2</v>
      </c>
      <c r="T4897" s="5">
        <v>0</v>
      </c>
      <c r="U4897" s="4">
        <v>30.360399999999998</v>
      </c>
      <c r="V4897" s="6">
        <v>0.49</v>
      </c>
      <c r="W4897" t="s">
        <v>11582</v>
      </c>
      <c r="X4897">
        <v>2016</v>
      </c>
      <c r="Y4897" s="2">
        <v>12</v>
      </c>
      <c r="Z4897" s="2" t="s">
        <v>11580</v>
      </c>
    </row>
    <row r="4898" spans="1:26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 t="s">
        <v>11050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4">
        <v>1117.92</v>
      </c>
      <c r="S4898">
        <v>4</v>
      </c>
      <c r="T4898" s="5">
        <v>0</v>
      </c>
      <c r="U4898" s="4">
        <v>55.896000000000001</v>
      </c>
      <c r="V4898" s="6">
        <v>4.9999999999999996E-2</v>
      </c>
      <c r="W4898" t="s">
        <v>11582</v>
      </c>
      <c r="X4898">
        <v>2016</v>
      </c>
      <c r="Y4898" s="2">
        <v>12</v>
      </c>
      <c r="Z4898" s="2" t="s">
        <v>11580</v>
      </c>
    </row>
    <row r="4899" spans="1:26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 t="s">
        <v>11108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4">
        <v>183.37200000000001</v>
      </c>
      <c r="S4899">
        <v>2</v>
      </c>
      <c r="T4899" s="5">
        <v>0.3</v>
      </c>
      <c r="U4899" s="4">
        <v>-7.8587999999999996</v>
      </c>
      <c r="V4899" s="6">
        <v>-4.2857142857142851E-2</v>
      </c>
      <c r="W4899" t="s">
        <v>11585</v>
      </c>
      <c r="X4899">
        <v>2014</v>
      </c>
      <c r="Y4899" s="2">
        <v>10</v>
      </c>
      <c r="Z4899" s="2" t="s">
        <v>11584</v>
      </c>
    </row>
    <row r="4900" spans="1:26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 t="s">
        <v>11108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>
        <v>2</v>
      </c>
      <c r="T4900" s="5">
        <v>0.2</v>
      </c>
      <c r="U4900" s="4">
        <v>2.8883999999999999</v>
      </c>
      <c r="V4900" s="6">
        <v>0.36249999999999999</v>
      </c>
      <c r="W4900" t="s">
        <v>11579</v>
      </c>
      <c r="X4900">
        <v>2014</v>
      </c>
      <c r="Y4900" s="2">
        <v>10</v>
      </c>
      <c r="Z4900" s="2" t="s">
        <v>11580</v>
      </c>
    </row>
    <row r="4901" spans="1:26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 t="s">
        <v>11032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>
        <v>8</v>
      </c>
      <c r="T4901" s="5">
        <v>0.7</v>
      </c>
      <c r="U4901" s="4">
        <v>-18.446400000000001</v>
      </c>
      <c r="V4901" s="6">
        <v>-0.70000000000000007</v>
      </c>
      <c r="W4901" t="s">
        <v>11583</v>
      </c>
      <c r="X4901">
        <v>2016</v>
      </c>
      <c r="Y4901" s="2">
        <v>8</v>
      </c>
      <c r="Z4901" s="2" t="s">
        <v>11584</v>
      </c>
    </row>
    <row r="4902" spans="1:26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 t="s">
        <v>11152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>
        <v>4</v>
      </c>
      <c r="T4902" s="5">
        <v>0</v>
      </c>
      <c r="U4902" s="4">
        <v>125.14319999999999</v>
      </c>
      <c r="V4902" s="6">
        <v>0.26</v>
      </c>
      <c r="W4902" t="s">
        <v>11582</v>
      </c>
      <c r="X4902">
        <v>2017</v>
      </c>
      <c r="Y4902" s="2">
        <v>12</v>
      </c>
      <c r="Z4902" s="2" t="s">
        <v>11580</v>
      </c>
    </row>
    <row r="4903" spans="1:26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 t="s">
        <v>11152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4">
        <v>13.98</v>
      </c>
      <c r="S4903">
        <v>1</v>
      </c>
      <c r="T4903" s="5">
        <v>0</v>
      </c>
      <c r="U4903" s="4">
        <v>3.6347999999999998</v>
      </c>
      <c r="V4903" s="6">
        <v>0.25999999999999995</v>
      </c>
      <c r="W4903" t="s">
        <v>11582</v>
      </c>
      <c r="X4903">
        <v>2017</v>
      </c>
      <c r="Y4903" s="2">
        <v>12</v>
      </c>
      <c r="Z4903" s="2" t="s">
        <v>11580</v>
      </c>
    </row>
    <row r="4904" spans="1:26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 t="s">
        <v>11029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>
        <v>6</v>
      </c>
      <c r="T4904" s="5">
        <v>0.2</v>
      </c>
      <c r="U4904" s="4">
        <v>9.0719999999999992</v>
      </c>
      <c r="V4904" s="6">
        <v>0.34999999999999992</v>
      </c>
      <c r="W4904" t="s">
        <v>11579</v>
      </c>
      <c r="X4904">
        <v>2017</v>
      </c>
      <c r="Y4904" s="2">
        <v>3</v>
      </c>
      <c r="Z4904" s="2" t="s">
        <v>11580</v>
      </c>
    </row>
    <row r="4905" spans="1:26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 t="s">
        <v>11029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>
        <v>3</v>
      </c>
      <c r="T4905" s="5">
        <v>0</v>
      </c>
      <c r="U4905" s="4">
        <v>42.131399999999999</v>
      </c>
      <c r="V4905" s="6">
        <v>0.45999999999999996</v>
      </c>
      <c r="W4905" t="s">
        <v>11582</v>
      </c>
      <c r="X4905">
        <v>2017</v>
      </c>
      <c r="Y4905" s="2">
        <v>3</v>
      </c>
      <c r="Z4905" s="2" t="s">
        <v>11580</v>
      </c>
    </row>
    <row r="4906" spans="1:26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 t="s">
        <v>10974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>
        <v>3</v>
      </c>
      <c r="T4906" s="5">
        <v>0.3</v>
      </c>
      <c r="U4906" s="4">
        <v>-19.258800000000001</v>
      </c>
      <c r="V4906" s="6">
        <v>-2.8571428571428574E-2</v>
      </c>
      <c r="W4906" t="s">
        <v>11585</v>
      </c>
      <c r="X4906">
        <v>2014</v>
      </c>
      <c r="Y4906" s="2">
        <v>12</v>
      </c>
      <c r="Z4906" s="2" t="s">
        <v>11584</v>
      </c>
    </row>
    <row r="4907" spans="1:26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 t="s">
        <v>11301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4">
        <v>22.92</v>
      </c>
      <c r="S4907">
        <v>4</v>
      </c>
      <c r="T4907" s="5">
        <v>0</v>
      </c>
      <c r="U4907" s="4">
        <v>11.0016</v>
      </c>
      <c r="V4907" s="6">
        <v>0.48</v>
      </c>
      <c r="W4907" t="s">
        <v>11582</v>
      </c>
      <c r="X4907">
        <v>2014</v>
      </c>
      <c r="Y4907" s="2">
        <v>10</v>
      </c>
      <c r="Z4907" s="2" t="s">
        <v>11580</v>
      </c>
    </row>
    <row r="4908" spans="1:26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 t="s">
        <v>11301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>
        <v>5</v>
      </c>
      <c r="T4908" s="5">
        <v>0</v>
      </c>
      <c r="U4908" s="4">
        <v>16.193999999999999</v>
      </c>
      <c r="V4908" s="6">
        <v>6.0000000000000005E-2</v>
      </c>
      <c r="W4908" t="s">
        <v>11582</v>
      </c>
      <c r="X4908">
        <v>2014</v>
      </c>
      <c r="Y4908" s="2">
        <v>10</v>
      </c>
      <c r="Z4908" s="2" t="s">
        <v>11580</v>
      </c>
    </row>
    <row r="4909" spans="1:26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 t="s">
        <v>10944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>
        <v>8</v>
      </c>
      <c r="T4909" s="5">
        <v>0.7</v>
      </c>
      <c r="U4909" s="4">
        <v>-8.6592000000000002</v>
      </c>
      <c r="V4909" s="6">
        <v>-0.73333333333333339</v>
      </c>
      <c r="W4909" t="s">
        <v>11583</v>
      </c>
      <c r="X4909">
        <v>2014</v>
      </c>
      <c r="Y4909" s="2">
        <v>11</v>
      </c>
      <c r="Z4909" s="2" t="s">
        <v>11584</v>
      </c>
    </row>
    <row r="4910" spans="1:26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 t="s">
        <v>10944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4">
        <v>9.5879999999999992</v>
      </c>
      <c r="S4910">
        <v>2</v>
      </c>
      <c r="T4910" s="5">
        <v>0.4</v>
      </c>
      <c r="U4910" s="4">
        <v>-2.0773999999999999</v>
      </c>
      <c r="V4910" s="6">
        <v>-0.21666666666666667</v>
      </c>
      <c r="W4910" t="s">
        <v>11585</v>
      </c>
      <c r="X4910">
        <v>2014</v>
      </c>
      <c r="Y4910" s="2">
        <v>11</v>
      </c>
      <c r="Z4910" s="2" t="s">
        <v>11584</v>
      </c>
    </row>
    <row r="4911" spans="1:26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 t="s">
        <v>11067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>
        <v>3</v>
      </c>
      <c r="T4911" s="5">
        <v>0.2</v>
      </c>
      <c r="U4911" s="4">
        <v>6.6467999999999998</v>
      </c>
      <c r="V4911" s="6">
        <v>0.36250000000000004</v>
      </c>
      <c r="W4911" t="s">
        <v>11579</v>
      </c>
      <c r="X4911">
        <v>2017</v>
      </c>
      <c r="Y4911" s="2">
        <v>1</v>
      </c>
      <c r="Z4911" s="2" t="s">
        <v>11580</v>
      </c>
    </row>
    <row r="4912" spans="1:26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 t="s">
        <v>11067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>
        <v>7</v>
      </c>
      <c r="T4912" s="5">
        <v>0.2</v>
      </c>
      <c r="U4912" s="4">
        <v>12.700799999999999</v>
      </c>
      <c r="V4912" s="6">
        <v>0.35000000000000003</v>
      </c>
      <c r="W4912" t="s">
        <v>11579</v>
      </c>
      <c r="X4912">
        <v>2017</v>
      </c>
      <c r="Y4912" s="2">
        <v>1</v>
      </c>
      <c r="Z4912" s="2" t="s">
        <v>11580</v>
      </c>
    </row>
    <row r="4913" spans="1:26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 t="s">
        <v>11067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>
        <v>2</v>
      </c>
      <c r="T4913" s="5">
        <v>0.2</v>
      </c>
      <c r="U4913" s="4">
        <v>6.9989999999999997</v>
      </c>
      <c r="V4913" s="6">
        <v>6.25E-2</v>
      </c>
      <c r="W4913" t="s">
        <v>11579</v>
      </c>
      <c r="X4913">
        <v>2017</v>
      </c>
      <c r="Y4913" s="2">
        <v>1</v>
      </c>
      <c r="Z4913" s="2" t="s">
        <v>11580</v>
      </c>
    </row>
    <row r="4914" spans="1:26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 t="s">
        <v>11067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4">
        <v>5.97</v>
      </c>
      <c r="S4914">
        <v>5</v>
      </c>
      <c r="T4914" s="5">
        <v>0.7</v>
      </c>
      <c r="U4914" s="4">
        <v>-4.577</v>
      </c>
      <c r="V4914" s="6">
        <v>-0.76666666666666672</v>
      </c>
      <c r="W4914" t="s">
        <v>11583</v>
      </c>
      <c r="X4914">
        <v>2017</v>
      </c>
      <c r="Y4914" s="2">
        <v>1</v>
      </c>
      <c r="Z4914" s="2" t="s">
        <v>11584</v>
      </c>
    </row>
    <row r="4915" spans="1:26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 t="s">
        <v>11067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>
        <v>2</v>
      </c>
      <c r="T4915" s="5">
        <v>0.7</v>
      </c>
      <c r="U4915" s="4">
        <v>-1.8391999999999999</v>
      </c>
      <c r="V4915" s="6">
        <v>-0.73333333333333328</v>
      </c>
      <c r="W4915" t="s">
        <v>11583</v>
      </c>
      <c r="X4915">
        <v>2017</v>
      </c>
      <c r="Y4915" s="2">
        <v>1</v>
      </c>
      <c r="Z4915" s="2" t="s">
        <v>11584</v>
      </c>
    </row>
    <row r="4916" spans="1:26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 t="s">
        <v>11038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>
        <v>2</v>
      </c>
      <c r="T4916" s="5">
        <v>0</v>
      </c>
      <c r="U4916" s="4">
        <v>10.4284</v>
      </c>
      <c r="V4916" s="6">
        <v>0.28999999999999998</v>
      </c>
      <c r="W4916" t="s">
        <v>11582</v>
      </c>
      <c r="X4916">
        <v>2015</v>
      </c>
      <c r="Y4916" s="2">
        <v>9</v>
      </c>
      <c r="Z4916" s="2" t="s">
        <v>11580</v>
      </c>
    </row>
    <row r="4917" spans="1:26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 t="s">
        <v>11038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>
        <v>3</v>
      </c>
      <c r="T4917" s="5">
        <v>0.2</v>
      </c>
      <c r="U4917" s="4">
        <v>5.4200999999999997</v>
      </c>
      <c r="V4917" s="6">
        <v>0.36249999999999999</v>
      </c>
      <c r="W4917" t="s">
        <v>11579</v>
      </c>
      <c r="X4917">
        <v>2015</v>
      </c>
      <c r="Y4917" s="2">
        <v>9</v>
      </c>
      <c r="Z4917" s="2" t="s">
        <v>11580</v>
      </c>
    </row>
    <row r="4918" spans="1:26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 t="s">
        <v>11109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>
        <v>7</v>
      </c>
      <c r="T4918" s="5">
        <v>0.2</v>
      </c>
      <c r="U4918" s="4">
        <v>5.8750999999999998</v>
      </c>
      <c r="V4918" s="6">
        <v>8.7499999999999994E-2</v>
      </c>
      <c r="W4918" t="s">
        <v>11579</v>
      </c>
      <c r="X4918">
        <v>2017</v>
      </c>
      <c r="Y4918" s="2">
        <v>10</v>
      </c>
      <c r="Z4918" s="2" t="s">
        <v>11580</v>
      </c>
    </row>
    <row r="4919" spans="1:26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 t="s">
        <v>11109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4">
        <v>254.05799999999999</v>
      </c>
      <c r="S4919">
        <v>3</v>
      </c>
      <c r="T4919" s="5">
        <v>0.3</v>
      </c>
      <c r="U4919" s="4">
        <v>-32.6646</v>
      </c>
      <c r="V4919" s="6">
        <v>-0.12857142857142859</v>
      </c>
      <c r="W4919" t="s">
        <v>11585</v>
      </c>
      <c r="X4919">
        <v>2017</v>
      </c>
      <c r="Y4919" s="2">
        <v>10</v>
      </c>
      <c r="Z4919" s="2" t="s">
        <v>11584</v>
      </c>
    </row>
    <row r="4920" spans="1:26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 t="s">
        <v>11488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>
        <v>3</v>
      </c>
      <c r="T4920" s="5">
        <v>0</v>
      </c>
      <c r="U4920" s="4">
        <v>38.266800000000003</v>
      </c>
      <c r="V4920" s="6">
        <v>0.22000000000000003</v>
      </c>
      <c r="W4920" t="s">
        <v>11582</v>
      </c>
      <c r="X4920">
        <v>2016</v>
      </c>
      <c r="Y4920" s="2">
        <v>1</v>
      </c>
      <c r="Z4920" s="2" t="s">
        <v>11580</v>
      </c>
    </row>
    <row r="4921" spans="1:26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 t="s">
        <v>11488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>
        <v>2</v>
      </c>
      <c r="T4921" s="5">
        <v>0</v>
      </c>
      <c r="U4921" s="4">
        <v>67.274199999999993</v>
      </c>
      <c r="V4921" s="6">
        <v>0.28999999999999998</v>
      </c>
      <c r="W4921" t="s">
        <v>11582</v>
      </c>
      <c r="X4921">
        <v>2016</v>
      </c>
      <c r="Y4921" s="2">
        <v>1</v>
      </c>
      <c r="Z4921" s="2" t="s">
        <v>11580</v>
      </c>
    </row>
    <row r="4922" spans="1:26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 t="s">
        <v>11020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>
        <v>2</v>
      </c>
      <c r="T4922" s="5">
        <v>0.8</v>
      </c>
      <c r="U4922" s="4">
        <v>-3.9032</v>
      </c>
      <c r="V4922" s="6">
        <v>-1.7000000000000002</v>
      </c>
      <c r="W4922" t="s">
        <v>11583</v>
      </c>
      <c r="X4922">
        <v>2017</v>
      </c>
      <c r="Y4922" s="2">
        <v>8</v>
      </c>
      <c r="Z4922" s="2" t="s">
        <v>11584</v>
      </c>
    </row>
    <row r="4923" spans="1:26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 t="s">
        <v>11389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4">
        <v>96.08</v>
      </c>
      <c r="S4923">
        <v>2</v>
      </c>
      <c r="T4923" s="5">
        <v>0</v>
      </c>
      <c r="U4923" s="4">
        <v>46.118400000000001</v>
      </c>
      <c r="V4923" s="6">
        <v>0.48000000000000004</v>
      </c>
      <c r="W4923" t="s">
        <v>11582</v>
      </c>
      <c r="X4923">
        <v>2017</v>
      </c>
      <c r="Y4923" s="2">
        <v>12</v>
      </c>
      <c r="Z4923" s="2" t="s">
        <v>11580</v>
      </c>
    </row>
    <row r="4924" spans="1:26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 t="s">
        <v>11389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>
        <v>2</v>
      </c>
      <c r="T4924" s="5">
        <v>0</v>
      </c>
      <c r="U4924" s="4">
        <v>1.1946000000000001</v>
      </c>
      <c r="V4924" s="6">
        <v>0.33</v>
      </c>
      <c r="W4924" t="s">
        <v>11582</v>
      </c>
      <c r="X4924">
        <v>2017</v>
      </c>
      <c r="Y4924" s="2">
        <v>12</v>
      </c>
      <c r="Z4924" s="2" t="s">
        <v>11580</v>
      </c>
    </row>
    <row r="4925" spans="1:26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 t="s">
        <v>11389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>
        <v>6</v>
      </c>
      <c r="T4925" s="5">
        <v>0</v>
      </c>
      <c r="U4925" s="4">
        <v>301.96800000000002</v>
      </c>
      <c r="V4925" s="6">
        <v>0.48000000000000004</v>
      </c>
      <c r="W4925" t="s">
        <v>11582</v>
      </c>
      <c r="X4925">
        <v>2017</v>
      </c>
      <c r="Y4925" s="2">
        <v>12</v>
      </c>
      <c r="Z4925" s="2" t="s">
        <v>11580</v>
      </c>
    </row>
    <row r="4926" spans="1:26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 t="s">
        <v>11389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4">
        <v>90.48</v>
      </c>
      <c r="S4926">
        <v>2</v>
      </c>
      <c r="T4926" s="5">
        <v>0</v>
      </c>
      <c r="U4926" s="4">
        <v>23.524799999999999</v>
      </c>
      <c r="V4926" s="6">
        <v>0.25999999999999995</v>
      </c>
      <c r="W4926" t="s">
        <v>11582</v>
      </c>
      <c r="X4926">
        <v>2017</v>
      </c>
      <c r="Y4926" s="2">
        <v>12</v>
      </c>
      <c r="Z4926" s="2" t="s">
        <v>11580</v>
      </c>
    </row>
    <row r="4927" spans="1:26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 t="s">
        <v>11141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4">
        <v>14.88</v>
      </c>
      <c r="S4927">
        <v>2</v>
      </c>
      <c r="T4927" s="5">
        <v>0</v>
      </c>
      <c r="U4927" s="4">
        <v>3.72</v>
      </c>
      <c r="V4927" s="6">
        <v>0.25</v>
      </c>
      <c r="W4927" t="s">
        <v>11582</v>
      </c>
      <c r="X4927">
        <v>2017</v>
      </c>
      <c r="Y4927" s="2">
        <v>9</v>
      </c>
      <c r="Z4927" s="2" t="s">
        <v>11580</v>
      </c>
    </row>
    <row r="4928" spans="1:26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 t="s">
        <v>10955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>
        <v>1</v>
      </c>
      <c r="T4928" s="5">
        <v>0.5</v>
      </c>
      <c r="U4928" s="4">
        <v>-67.543499999999995</v>
      </c>
      <c r="V4928" s="6">
        <v>-0.73999999999999988</v>
      </c>
      <c r="W4928" t="s">
        <v>11583</v>
      </c>
      <c r="X4928">
        <v>2017</v>
      </c>
      <c r="Y4928" s="2">
        <v>10</v>
      </c>
      <c r="Z4928" s="2" t="s">
        <v>11584</v>
      </c>
    </row>
    <row r="4929" spans="1:26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 t="s">
        <v>11044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>
        <v>3</v>
      </c>
      <c r="T4929" s="5">
        <v>0</v>
      </c>
      <c r="U4929" s="4">
        <v>9.3312000000000008</v>
      </c>
      <c r="V4929" s="6">
        <v>0.48000000000000004</v>
      </c>
      <c r="W4929" t="s">
        <v>11582</v>
      </c>
      <c r="X4929">
        <v>2017</v>
      </c>
      <c r="Y4929" s="2">
        <v>12</v>
      </c>
      <c r="Z4929" s="2" t="s">
        <v>11580</v>
      </c>
    </row>
    <row r="4930" spans="1:26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 t="s">
        <v>11044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>
        <v>3</v>
      </c>
      <c r="T4930" s="5">
        <v>0</v>
      </c>
      <c r="U4930" s="4">
        <v>251.202</v>
      </c>
      <c r="V4930" s="6">
        <v>0.28000000000000003</v>
      </c>
      <c r="W4930" t="s">
        <v>11582</v>
      </c>
      <c r="X4930">
        <v>2017</v>
      </c>
      <c r="Y4930" s="2">
        <v>12</v>
      </c>
      <c r="Z4930" s="2" t="s">
        <v>11580</v>
      </c>
    </row>
    <row r="4931" spans="1:26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 t="s">
        <v>10949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>
        <v>5</v>
      </c>
      <c r="T4931" s="5">
        <v>0</v>
      </c>
      <c r="U4931" s="4">
        <v>16.170000000000002</v>
      </c>
      <c r="V4931" s="6">
        <v>0.28000000000000003</v>
      </c>
      <c r="W4931" t="s">
        <v>11582</v>
      </c>
      <c r="X4931">
        <v>2014</v>
      </c>
      <c r="Y4931" s="2">
        <v>9</v>
      </c>
      <c r="Z4931" s="2" t="s">
        <v>11580</v>
      </c>
    </row>
    <row r="4932" spans="1:26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 t="s">
        <v>10949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>
        <v>3</v>
      </c>
      <c r="T4932" s="5">
        <v>0</v>
      </c>
      <c r="U4932" s="4">
        <v>7.0217999999999998</v>
      </c>
      <c r="V4932" s="6">
        <v>0.47000000000000003</v>
      </c>
      <c r="W4932" t="s">
        <v>11582</v>
      </c>
      <c r="X4932">
        <v>2014</v>
      </c>
      <c r="Y4932" s="2">
        <v>9</v>
      </c>
      <c r="Z4932" s="2" t="s">
        <v>11580</v>
      </c>
    </row>
    <row r="4933" spans="1:26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 t="s">
        <v>11050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>
        <v>2</v>
      </c>
      <c r="T4933" s="5">
        <v>0</v>
      </c>
      <c r="U4933" s="4">
        <v>6.93</v>
      </c>
      <c r="V4933" s="6">
        <v>0.3</v>
      </c>
      <c r="W4933" t="s">
        <v>11582</v>
      </c>
      <c r="X4933">
        <v>2017</v>
      </c>
      <c r="Y4933" s="2">
        <v>3</v>
      </c>
      <c r="Z4933" s="2" t="s">
        <v>11580</v>
      </c>
    </row>
    <row r="4934" spans="1:26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 t="s">
        <v>11083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4">
        <v>12.536</v>
      </c>
      <c r="S4934">
        <v>1</v>
      </c>
      <c r="T4934" s="5">
        <v>0.2</v>
      </c>
      <c r="U4934" s="4">
        <v>4.2309000000000001</v>
      </c>
      <c r="V4934" s="6">
        <v>0.33750000000000002</v>
      </c>
      <c r="W4934" t="s">
        <v>11579</v>
      </c>
      <c r="X4934">
        <v>2015</v>
      </c>
      <c r="Y4934" s="2">
        <v>9</v>
      </c>
      <c r="Z4934" s="2" t="s">
        <v>11580</v>
      </c>
    </row>
    <row r="4935" spans="1:26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 t="s">
        <v>11083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>
        <v>2</v>
      </c>
      <c r="T4935" s="5">
        <v>0.7</v>
      </c>
      <c r="U4935" s="4">
        <v>-0.79200000000000004</v>
      </c>
      <c r="V4935" s="6">
        <v>-0.73333333333333328</v>
      </c>
      <c r="W4935" t="s">
        <v>11583</v>
      </c>
      <c r="X4935">
        <v>2015</v>
      </c>
      <c r="Y4935" s="2">
        <v>9</v>
      </c>
      <c r="Z4935" s="2" t="s">
        <v>11584</v>
      </c>
    </row>
    <row r="4936" spans="1:26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 t="s">
        <v>11083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>
        <v>3</v>
      </c>
      <c r="T4936" s="5">
        <v>0.2</v>
      </c>
      <c r="U4936" s="4">
        <v>0.84599999999999997</v>
      </c>
      <c r="V4936" s="6">
        <v>0.1875</v>
      </c>
      <c r="W4936" t="s">
        <v>11579</v>
      </c>
      <c r="X4936">
        <v>2015</v>
      </c>
      <c r="Y4936" s="2">
        <v>9</v>
      </c>
      <c r="Z4936" s="2" t="s">
        <v>11580</v>
      </c>
    </row>
    <row r="4937" spans="1:26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 t="s">
        <v>11489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4">
        <v>16.776</v>
      </c>
      <c r="S4937">
        <v>3</v>
      </c>
      <c r="T4937" s="5">
        <v>0.2</v>
      </c>
      <c r="U4937" s="4">
        <v>1.6776</v>
      </c>
      <c r="V4937" s="6">
        <v>0.1</v>
      </c>
      <c r="W4937" t="s">
        <v>11579</v>
      </c>
      <c r="X4937">
        <v>2015</v>
      </c>
      <c r="Y4937" s="2">
        <v>3</v>
      </c>
      <c r="Z4937" s="2" t="s">
        <v>11580</v>
      </c>
    </row>
    <row r="4938" spans="1:26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 t="s">
        <v>11490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>
        <v>7</v>
      </c>
      <c r="T4938" s="5">
        <v>0</v>
      </c>
      <c r="U4938" s="4">
        <v>15.5204</v>
      </c>
      <c r="V4938" s="6">
        <v>0.45999999999999996</v>
      </c>
      <c r="W4938" t="s">
        <v>11582</v>
      </c>
      <c r="X4938">
        <v>2017</v>
      </c>
      <c r="Y4938" s="2">
        <v>1</v>
      </c>
      <c r="Z4938" s="2" t="s">
        <v>11580</v>
      </c>
    </row>
    <row r="4939" spans="1:26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 t="s">
        <v>11126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>
        <v>5</v>
      </c>
      <c r="T4939" s="5">
        <v>0</v>
      </c>
      <c r="U4939" s="4">
        <v>238.65299999999999</v>
      </c>
      <c r="V4939" s="6">
        <v>0.18</v>
      </c>
      <c r="W4939" t="s">
        <v>11582</v>
      </c>
      <c r="X4939">
        <v>2014</v>
      </c>
      <c r="Y4939" s="2">
        <v>1</v>
      </c>
      <c r="Z4939" s="2" t="s">
        <v>11580</v>
      </c>
    </row>
    <row r="4940" spans="1:26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 t="s">
        <v>11126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>
        <v>3</v>
      </c>
      <c r="T4940" s="5">
        <v>0.15</v>
      </c>
      <c r="U4940" s="4">
        <v>3.9293999999999998</v>
      </c>
      <c r="V4940" s="6">
        <v>1.1764705882352939E-2</v>
      </c>
      <c r="W4940" t="s">
        <v>11579</v>
      </c>
      <c r="X4940">
        <v>2014</v>
      </c>
      <c r="Y4940" s="2">
        <v>1</v>
      </c>
      <c r="Z4940" s="2" t="s">
        <v>11580</v>
      </c>
    </row>
    <row r="4941" spans="1:26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 t="s">
        <v>11126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>
        <v>5</v>
      </c>
      <c r="T4941" s="5">
        <v>0</v>
      </c>
      <c r="U4941" s="4">
        <v>6.5670000000000002</v>
      </c>
      <c r="V4941" s="6">
        <v>0.33</v>
      </c>
      <c r="W4941" t="s">
        <v>11582</v>
      </c>
      <c r="X4941">
        <v>2014</v>
      </c>
      <c r="Y4941" s="2">
        <v>1</v>
      </c>
      <c r="Z4941" s="2" t="s">
        <v>11580</v>
      </c>
    </row>
    <row r="4942" spans="1:26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 t="s">
        <v>10959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>
        <v>9</v>
      </c>
      <c r="T4942" s="5">
        <v>0</v>
      </c>
      <c r="U4942" s="4">
        <v>266.4522</v>
      </c>
      <c r="V4942" s="6">
        <v>0.21000000000000002</v>
      </c>
      <c r="W4942" t="s">
        <v>11582</v>
      </c>
      <c r="X4942">
        <v>2015</v>
      </c>
      <c r="Y4942" s="2">
        <v>2</v>
      </c>
      <c r="Z4942" s="2" t="s">
        <v>11580</v>
      </c>
    </row>
    <row r="4943" spans="1:26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 t="s">
        <v>10959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4">
        <v>283.92</v>
      </c>
      <c r="S4943">
        <v>4</v>
      </c>
      <c r="T4943" s="5">
        <v>0</v>
      </c>
      <c r="U4943" s="4">
        <v>82.336799999999997</v>
      </c>
      <c r="V4943" s="6">
        <v>0.28999999999999998</v>
      </c>
      <c r="W4943" t="s">
        <v>11582</v>
      </c>
      <c r="X4943">
        <v>2015</v>
      </c>
      <c r="Y4943" s="2">
        <v>2</v>
      </c>
      <c r="Z4943" s="2" t="s">
        <v>11580</v>
      </c>
    </row>
    <row r="4944" spans="1:26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 t="s">
        <v>10959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>
        <v>2</v>
      </c>
      <c r="T4944" s="5">
        <v>0</v>
      </c>
      <c r="U4944" s="4">
        <v>1.7607999999999999</v>
      </c>
      <c r="V4944" s="6">
        <v>0.31</v>
      </c>
      <c r="W4944" t="s">
        <v>11582</v>
      </c>
      <c r="X4944">
        <v>2015</v>
      </c>
      <c r="Y4944" s="2">
        <v>2</v>
      </c>
      <c r="Z4944" s="2" t="s">
        <v>11580</v>
      </c>
    </row>
    <row r="4945" spans="1:26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 t="s">
        <v>11398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>
        <v>1</v>
      </c>
      <c r="T4945" s="5">
        <v>0</v>
      </c>
      <c r="U4945" s="4">
        <v>18.766999999999999</v>
      </c>
      <c r="V4945" s="6">
        <v>0.05</v>
      </c>
      <c r="W4945" t="s">
        <v>11582</v>
      </c>
      <c r="X4945">
        <v>2017</v>
      </c>
      <c r="Y4945" s="2">
        <v>12</v>
      </c>
      <c r="Z4945" s="2" t="s">
        <v>11580</v>
      </c>
    </row>
    <row r="4946" spans="1:26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 t="s">
        <v>11016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4">
        <v>96.08</v>
      </c>
      <c r="S4946">
        <v>2</v>
      </c>
      <c r="T4946" s="5">
        <v>0</v>
      </c>
      <c r="U4946" s="4">
        <v>46.118400000000001</v>
      </c>
      <c r="V4946" s="6">
        <v>0.48000000000000004</v>
      </c>
      <c r="W4946" t="s">
        <v>11582</v>
      </c>
      <c r="X4946">
        <v>2016</v>
      </c>
      <c r="Y4946" s="2">
        <v>9</v>
      </c>
      <c r="Z4946" s="2" t="s">
        <v>11580</v>
      </c>
    </row>
    <row r="4947" spans="1:26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 t="s">
        <v>11016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>
        <v>2</v>
      </c>
      <c r="T4947" s="5">
        <v>0.2</v>
      </c>
      <c r="U4947" s="4">
        <v>3.9420000000000002</v>
      </c>
      <c r="V4947" s="6">
        <v>0.33750000000000002</v>
      </c>
      <c r="W4947" t="s">
        <v>11579</v>
      </c>
      <c r="X4947">
        <v>2016</v>
      </c>
      <c r="Y4947" s="2">
        <v>9</v>
      </c>
      <c r="Z4947" s="2" t="s">
        <v>11580</v>
      </c>
    </row>
    <row r="4948" spans="1:26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 t="s">
        <v>11016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>
        <v>2</v>
      </c>
      <c r="T4948" s="5">
        <v>0</v>
      </c>
      <c r="U4948" s="4">
        <v>1.7876000000000001</v>
      </c>
      <c r="V4948" s="6">
        <v>0.41</v>
      </c>
      <c r="W4948" t="s">
        <v>11582</v>
      </c>
      <c r="X4948">
        <v>2016</v>
      </c>
      <c r="Y4948" s="2">
        <v>9</v>
      </c>
      <c r="Z4948" s="2" t="s">
        <v>11580</v>
      </c>
    </row>
    <row r="4949" spans="1:26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 t="s">
        <v>10979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>
        <v>4</v>
      </c>
      <c r="T4949" s="5">
        <v>0</v>
      </c>
      <c r="U4949" s="4">
        <v>13.742800000000001</v>
      </c>
      <c r="V4949" s="6">
        <v>0.47000000000000003</v>
      </c>
      <c r="W4949" t="s">
        <v>11582</v>
      </c>
      <c r="X4949">
        <v>2014</v>
      </c>
      <c r="Y4949" s="2">
        <v>10</v>
      </c>
      <c r="Z4949" s="2" t="s">
        <v>11580</v>
      </c>
    </row>
    <row r="4950" spans="1:26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 t="s">
        <v>10984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>
        <v>7</v>
      </c>
      <c r="T4950" s="5">
        <v>0.2</v>
      </c>
      <c r="U4950" s="4">
        <v>41.120800000000003</v>
      </c>
      <c r="V4950" s="6">
        <v>0.35000000000000003</v>
      </c>
      <c r="W4950" t="s">
        <v>11579</v>
      </c>
      <c r="X4950">
        <v>2017</v>
      </c>
      <c r="Y4950" s="2">
        <v>11</v>
      </c>
      <c r="Z4950" s="2" t="s">
        <v>11580</v>
      </c>
    </row>
    <row r="4951" spans="1:26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 t="s">
        <v>10984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>
        <v>3</v>
      </c>
      <c r="T4951" s="5">
        <v>0</v>
      </c>
      <c r="U4951" s="4">
        <v>6.0288000000000004</v>
      </c>
      <c r="V4951" s="6">
        <v>0.32</v>
      </c>
      <c r="W4951" t="s">
        <v>11582</v>
      </c>
      <c r="X4951">
        <v>2017</v>
      </c>
      <c r="Y4951" s="2">
        <v>11</v>
      </c>
      <c r="Z4951" s="2" t="s">
        <v>11580</v>
      </c>
    </row>
    <row r="4952" spans="1:26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 t="s">
        <v>10949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>
        <v>3</v>
      </c>
      <c r="T4952" s="5">
        <v>0</v>
      </c>
      <c r="U4952" s="4">
        <v>5.2164000000000001</v>
      </c>
      <c r="V4952" s="6">
        <v>0.42000000000000004</v>
      </c>
      <c r="W4952" t="s">
        <v>11582</v>
      </c>
      <c r="X4952">
        <v>2016</v>
      </c>
      <c r="Y4952" s="2">
        <v>10</v>
      </c>
      <c r="Z4952" s="2" t="s">
        <v>11580</v>
      </c>
    </row>
    <row r="4953" spans="1:26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 t="s">
        <v>11325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>
        <v>2</v>
      </c>
      <c r="T4953" s="5">
        <v>0</v>
      </c>
      <c r="U4953" s="4">
        <v>6.2207999999999997</v>
      </c>
      <c r="V4953" s="6">
        <v>0.47999999999999993</v>
      </c>
      <c r="W4953" t="s">
        <v>11582</v>
      </c>
      <c r="X4953">
        <v>2015</v>
      </c>
      <c r="Y4953" s="2">
        <v>6</v>
      </c>
      <c r="Z4953" s="2" t="s">
        <v>11580</v>
      </c>
    </row>
    <row r="4954" spans="1:26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 t="s">
        <v>11126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4">
        <v>69.48</v>
      </c>
      <c r="S4954">
        <v>1</v>
      </c>
      <c r="T4954" s="5">
        <v>0</v>
      </c>
      <c r="U4954" s="4">
        <v>20.844000000000001</v>
      </c>
      <c r="V4954" s="6">
        <v>0.3</v>
      </c>
      <c r="W4954" t="s">
        <v>11582</v>
      </c>
      <c r="X4954">
        <v>2017</v>
      </c>
      <c r="Y4954" s="2">
        <v>12</v>
      </c>
      <c r="Z4954" s="2" t="s">
        <v>11580</v>
      </c>
    </row>
    <row r="4955" spans="1:26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 t="s">
        <v>10949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4">
        <v>85.9</v>
      </c>
      <c r="S4955">
        <v>2</v>
      </c>
      <c r="T4955" s="5">
        <v>0</v>
      </c>
      <c r="U4955" s="4">
        <v>2.577</v>
      </c>
      <c r="V4955" s="6">
        <v>0.03</v>
      </c>
      <c r="W4955" t="s">
        <v>11582</v>
      </c>
      <c r="X4955">
        <v>2015</v>
      </c>
      <c r="Y4955" s="2">
        <v>3</v>
      </c>
      <c r="Z4955" s="2" t="s">
        <v>11580</v>
      </c>
    </row>
    <row r="4956" spans="1:26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 t="s">
        <v>11064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>
        <v>7</v>
      </c>
      <c r="T4956" s="5">
        <v>0</v>
      </c>
      <c r="U4956" s="4">
        <v>4.6955999999999998</v>
      </c>
      <c r="V4956" s="6">
        <v>0.26</v>
      </c>
      <c r="W4956" t="s">
        <v>11582</v>
      </c>
      <c r="X4956">
        <v>2014</v>
      </c>
      <c r="Y4956" s="2">
        <v>6</v>
      </c>
      <c r="Z4956" s="2" t="s">
        <v>11580</v>
      </c>
    </row>
    <row r="4957" spans="1:26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 t="s">
        <v>11064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>
        <v>3</v>
      </c>
      <c r="T4957" s="5">
        <v>0</v>
      </c>
      <c r="U4957" s="4">
        <v>36.404400000000003</v>
      </c>
      <c r="V4957" s="6">
        <v>0.46</v>
      </c>
      <c r="W4957" t="s">
        <v>11582</v>
      </c>
      <c r="X4957">
        <v>2014</v>
      </c>
      <c r="Y4957" s="2">
        <v>6</v>
      </c>
      <c r="Z4957" s="2" t="s">
        <v>11580</v>
      </c>
    </row>
    <row r="4958" spans="1:26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 t="s">
        <v>11064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4">
        <v>37.4</v>
      </c>
      <c r="S4958">
        <v>2</v>
      </c>
      <c r="T4958" s="5">
        <v>0</v>
      </c>
      <c r="U4958" s="4">
        <v>14.212</v>
      </c>
      <c r="V4958" s="6">
        <v>0.38</v>
      </c>
      <c r="W4958" t="s">
        <v>11582</v>
      </c>
      <c r="X4958">
        <v>2014</v>
      </c>
      <c r="Y4958" s="2">
        <v>6</v>
      </c>
      <c r="Z4958" s="2" t="s">
        <v>11580</v>
      </c>
    </row>
    <row r="4959" spans="1:26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 t="s">
        <v>11110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4">
        <v>2.512</v>
      </c>
      <c r="S4959">
        <v>2</v>
      </c>
      <c r="T4959" s="5">
        <v>0.8</v>
      </c>
      <c r="U4959" s="4">
        <v>-4.3959999999999999</v>
      </c>
      <c r="V4959" s="6">
        <v>-1.75</v>
      </c>
      <c r="W4959" t="s">
        <v>11583</v>
      </c>
      <c r="X4959">
        <v>2015</v>
      </c>
      <c r="Y4959" s="2">
        <v>3</v>
      </c>
      <c r="Z4959" s="2" t="s">
        <v>11584</v>
      </c>
    </row>
    <row r="4960" spans="1:26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 t="s">
        <v>11110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4">
        <v>18.864000000000001</v>
      </c>
      <c r="S4960">
        <v>9</v>
      </c>
      <c r="T4960" s="5">
        <v>0.2</v>
      </c>
      <c r="U4960" s="4">
        <v>6.1307999999999998</v>
      </c>
      <c r="V4960" s="6">
        <v>0.32499999999999996</v>
      </c>
      <c r="W4960" t="s">
        <v>11579</v>
      </c>
      <c r="X4960">
        <v>2015</v>
      </c>
      <c r="Y4960" s="2">
        <v>3</v>
      </c>
      <c r="Z4960" s="2" t="s">
        <v>11580</v>
      </c>
    </row>
    <row r="4961" spans="1:26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 t="s">
        <v>11116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>
        <v>1</v>
      </c>
      <c r="T4961" s="5">
        <v>0.2</v>
      </c>
      <c r="U4961" s="4">
        <v>6.1192000000000002</v>
      </c>
      <c r="V4961" s="6">
        <v>0.1</v>
      </c>
      <c r="W4961" t="s">
        <v>11579</v>
      </c>
      <c r="X4961">
        <v>2016</v>
      </c>
      <c r="Y4961" s="2">
        <v>11</v>
      </c>
      <c r="Z4961" s="2" t="s">
        <v>11580</v>
      </c>
    </row>
    <row r="4962" spans="1:26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 t="s">
        <v>11116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4">
        <v>67.84</v>
      </c>
      <c r="S4962">
        <v>1</v>
      </c>
      <c r="T4962" s="5">
        <v>0</v>
      </c>
      <c r="U4962" s="4">
        <v>18.316800000000001</v>
      </c>
      <c r="V4962" s="6">
        <v>0.27</v>
      </c>
      <c r="W4962" t="s">
        <v>11582</v>
      </c>
      <c r="X4962">
        <v>2016</v>
      </c>
      <c r="Y4962" s="2">
        <v>11</v>
      </c>
      <c r="Z4962" s="2" t="s">
        <v>11580</v>
      </c>
    </row>
    <row r="4963" spans="1:26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 t="s">
        <v>11050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>
        <v>1</v>
      </c>
      <c r="T4963" s="5">
        <v>0.2</v>
      </c>
      <c r="U4963" s="4">
        <v>5.4801000000000002</v>
      </c>
      <c r="V4963" s="6">
        <v>0.1125</v>
      </c>
      <c r="W4963" t="s">
        <v>11579</v>
      </c>
      <c r="X4963">
        <v>2014</v>
      </c>
      <c r="Y4963" s="2">
        <v>3</v>
      </c>
      <c r="Z4963" s="2" t="s">
        <v>11580</v>
      </c>
    </row>
    <row r="4964" spans="1:26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 t="s">
        <v>11050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>
        <v>3</v>
      </c>
      <c r="T4964" s="5">
        <v>0</v>
      </c>
      <c r="U4964" s="4">
        <v>4.6643999999999997</v>
      </c>
      <c r="V4964" s="6">
        <v>0.25999999999999995</v>
      </c>
      <c r="W4964" t="s">
        <v>11582</v>
      </c>
      <c r="X4964">
        <v>2014</v>
      </c>
      <c r="Y4964" s="2">
        <v>3</v>
      </c>
      <c r="Z4964" s="2" t="s">
        <v>11580</v>
      </c>
    </row>
    <row r="4965" spans="1:26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 t="s">
        <v>11050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>
        <v>3</v>
      </c>
      <c r="T4965" s="5">
        <v>0</v>
      </c>
      <c r="U4965" s="4">
        <v>4.8587999999999996</v>
      </c>
      <c r="V4965" s="6">
        <v>1.9999999999999997E-2</v>
      </c>
      <c r="W4965" t="s">
        <v>11582</v>
      </c>
      <c r="X4965">
        <v>2014</v>
      </c>
      <c r="Y4965" s="2">
        <v>3</v>
      </c>
      <c r="Z4965" s="2" t="s">
        <v>11580</v>
      </c>
    </row>
    <row r="4966" spans="1:26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 t="s">
        <v>10939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>
        <v>4</v>
      </c>
      <c r="T4966" s="5">
        <v>0.7</v>
      </c>
      <c r="U4966" s="4">
        <v>-5.1760000000000002</v>
      </c>
      <c r="V4966" s="6">
        <v>-0.66666666666666663</v>
      </c>
      <c r="W4966" t="s">
        <v>11583</v>
      </c>
      <c r="X4966">
        <v>2016</v>
      </c>
      <c r="Y4966" s="2">
        <v>5</v>
      </c>
      <c r="Z4966" s="2" t="s">
        <v>11584</v>
      </c>
    </row>
    <row r="4967" spans="1:26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 t="s">
        <v>11099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4">
        <v>467.04</v>
      </c>
      <c r="S4967">
        <v>4</v>
      </c>
      <c r="T4967" s="5">
        <v>0.2</v>
      </c>
      <c r="U4967" s="4">
        <v>58.38</v>
      </c>
      <c r="V4967" s="6">
        <v>0.125</v>
      </c>
      <c r="W4967" t="s">
        <v>11579</v>
      </c>
      <c r="X4967">
        <v>2015</v>
      </c>
      <c r="Y4967" s="2">
        <v>5</v>
      </c>
      <c r="Z4967" s="2" t="s">
        <v>11580</v>
      </c>
    </row>
    <row r="4968" spans="1:26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 t="s">
        <v>11096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4">
        <v>128.85</v>
      </c>
      <c r="S4968">
        <v>3</v>
      </c>
      <c r="T4968" s="5">
        <v>0</v>
      </c>
      <c r="U4968" s="4">
        <v>3.8654999999999999</v>
      </c>
      <c r="V4968" s="6">
        <v>3.0000000000000002E-2</v>
      </c>
      <c r="W4968" t="s">
        <v>11582</v>
      </c>
      <c r="X4968">
        <v>2015</v>
      </c>
      <c r="Y4968" s="2">
        <v>8</v>
      </c>
      <c r="Z4968" s="2" t="s">
        <v>11580</v>
      </c>
    </row>
    <row r="4969" spans="1:26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 t="s">
        <v>11096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>
        <v>2</v>
      </c>
      <c r="T4969" s="5">
        <v>0</v>
      </c>
      <c r="U4969" s="4">
        <v>4.1159999999999997</v>
      </c>
      <c r="V4969" s="6">
        <v>0.48999999999999994</v>
      </c>
      <c r="W4969" t="s">
        <v>11582</v>
      </c>
      <c r="X4969">
        <v>2015</v>
      </c>
      <c r="Y4969" s="2">
        <v>8</v>
      </c>
      <c r="Z4969" s="2" t="s">
        <v>11580</v>
      </c>
    </row>
    <row r="4970" spans="1:26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 t="s">
        <v>11096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>
        <v>2</v>
      </c>
      <c r="T4970" s="5">
        <v>0</v>
      </c>
      <c r="U4970" s="4">
        <v>83.991600000000005</v>
      </c>
      <c r="V4970" s="6">
        <v>0.42000000000000004</v>
      </c>
      <c r="W4970" t="s">
        <v>11582</v>
      </c>
      <c r="X4970">
        <v>2015</v>
      </c>
      <c r="Y4970" s="2">
        <v>8</v>
      </c>
      <c r="Z4970" s="2" t="s">
        <v>11580</v>
      </c>
    </row>
    <row r="4971" spans="1:26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 t="s">
        <v>11096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>
        <v>1</v>
      </c>
      <c r="T4971" s="5">
        <v>0</v>
      </c>
      <c r="U4971" s="4">
        <v>15.5372</v>
      </c>
      <c r="V4971" s="6">
        <v>0.13999999999999999</v>
      </c>
      <c r="W4971" t="s">
        <v>11582</v>
      </c>
      <c r="X4971">
        <v>2015</v>
      </c>
      <c r="Y4971" s="2">
        <v>8</v>
      </c>
      <c r="Z4971" s="2" t="s">
        <v>11580</v>
      </c>
    </row>
    <row r="4972" spans="1:26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 t="s">
        <v>10942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>
        <v>2</v>
      </c>
      <c r="T4972" s="5">
        <v>0.2</v>
      </c>
      <c r="U4972" s="4">
        <v>-28.597799999999999</v>
      </c>
      <c r="V4972" s="6">
        <v>-0.13749999999999998</v>
      </c>
      <c r="W4972" t="s">
        <v>11579</v>
      </c>
      <c r="X4972">
        <v>2016</v>
      </c>
      <c r="Y4972" s="2">
        <v>11</v>
      </c>
      <c r="Z4972" s="2" t="s">
        <v>11584</v>
      </c>
    </row>
    <row r="4973" spans="1:26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 t="s">
        <v>10942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4">
        <v>36.112000000000002</v>
      </c>
      <c r="S4973">
        <v>2</v>
      </c>
      <c r="T4973" s="5">
        <v>0.2</v>
      </c>
      <c r="U4973" s="4">
        <v>12.639200000000001</v>
      </c>
      <c r="V4973" s="6">
        <v>0.35</v>
      </c>
      <c r="W4973" t="s">
        <v>11579</v>
      </c>
      <c r="X4973">
        <v>2016</v>
      </c>
      <c r="Y4973" s="2">
        <v>11</v>
      </c>
      <c r="Z4973" s="2" t="s">
        <v>11580</v>
      </c>
    </row>
    <row r="4974" spans="1:26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 t="s">
        <v>10942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>
        <v>2</v>
      </c>
      <c r="T4974" s="5">
        <v>0.2</v>
      </c>
      <c r="U4974" s="4">
        <v>5.7797999999999998</v>
      </c>
      <c r="V4974" s="6">
        <v>0.16250000000000001</v>
      </c>
      <c r="W4974" t="s">
        <v>11579</v>
      </c>
      <c r="X4974">
        <v>2016</v>
      </c>
      <c r="Y4974" s="2">
        <v>11</v>
      </c>
      <c r="Z4974" s="2" t="s">
        <v>11580</v>
      </c>
    </row>
    <row r="4975" spans="1:26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 t="s">
        <v>10942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>
        <v>2</v>
      </c>
      <c r="T4975" s="5">
        <v>0.2</v>
      </c>
      <c r="U4975" s="4">
        <v>31.0688</v>
      </c>
      <c r="V4975" s="6">
        <v>0.35</v>
      </c>
      <c r="W4975" t="s">
        <v>11579</v>
      </c>
      <c r="X4975">
        <v>2016</v>
      </c>
      <c r="Y4975" s="2">
        <v>11</v>
      </c>
      <c r="Z4975" s="2" t="s">
        <v>11580</v>
      </c>
    </row>
    <row r="4976" spans="1:26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 t="s">
        <v>11308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4">
        <v>12.9</v>
      </c>
      <c r="S4976">
        <v>2</v>
      </c>
      <c r="T4976" s="5">
        <v>0</v>
      </c>
      <c r="U4976" s="4">
        <v>6.3209999999999997</v>
      </c>
      <c r="V4976" s="6">
        <v>0.49</v>
      </c>
      <c r="W4976" t="s">
        <v>11582</v>
      </c>
      <c r="X4976">
        <v>2016</v>
      </c>
      <c r="Y4976" s="2">
        <v>11</v>
      </c>
      <c r="Z4976" s="2" t="s">
        <v>11580</v>
      </c>
    </row>
    <row r="4977" spans="1:26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 t="s">
        <v>10942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>
        <v>9</v>
      </c>
      <c r="T4977" s="5">
        <v>0.2</v>
      </c>
      <c r="U4977" s="4">
        <v>152.38800000000001</v>
      </c>
      <c r="V4977" s="6">
        <v>0.21249999999999999</v>
      </c>
      <c r="W4977" t="s">
        <v>11579</v>
      </c>
      <c r="X4977">
        <v>2015</v>
      </c>
      <c r="Y4977" s="2">
        <v>9</v>
      </c>
      <c r="Z4977" s="2" t="s">
        <v>11580</v>
      </c>
    </row>
    <row r="4978" spans="1:26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 t="s">
        <v>10978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>
        <v>5</v>
      </c>
      <c r="T4978" s="5">
        <v>0.2</v>
      </c>
      <c r="U4978" s="4">
        <v>7.2089999999999996</v>
      </c>
      <c r="V4978" s="6">
        <v>0.33749999999999997</v>
      </c>
      <c r="W4978" t="s">
        <v>11579</v>
      </c>
      <c r="X4978">
        <v>2015</v>
      </c>
      <c r="Y4978" s="2">
        <v>12</v>
      </c>
      <c r="Z4978" s="2" t="s">
        <v>11580</v>
      </c>
    </row>
    <row r="4979" spans="1:26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 t="s">
        <v>10978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>
        <v>2</v>
      </c>
      <c r="T4979" s="5">
        <v>0.2</v>
      </c>
      <c r="U4979" s="4">
        <v>2.3408000000000002</v>
      </c>
      <c r="V4979" s="6">
        <v>0.35000000000000003</v>
      </c>
      <c r="W4979" t="s">
        <v>11579</v>
      </c>
      <c r="X4979">
        <v>2015</v>
      </c>
      <c r="Y4979" s="2">
        <v>12</v>
      </c>
      <c r="Z4979" s="2" t="s">
        <v>11580</v>
      </c>
    </row>
    <row r="4980" spans="1:26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 t="s">
        <v>10978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>
        <v>6</v>
      </c>
      <c r="T4980" s="5">
        <v>0</v>
      </c>
      <c r="U4980" s="4">
        <v>224.4426</v>
      </c>
      <c r="V4980" s="6">
        <v>0.28999999999999998</v>
      </c>
      <c r="W4980" t="s">
        <v>11582</v>
      </c>
      <c r="X4980">
        <v>2015</v>
      </c>
      <c r="Y4980" s="2">
        <v>12</v>
      </c>
      <c r="Z4980" s="2" t="s">
        <v>11580</v>
      </c>
    </row>
    <row r="4981" spans="1:26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 t="s">
        <v>10950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>
        <v>3</v>
      </c>
      <c r="T4981" s="5">
        <v>0.2</v>
      </c>
      <c r="U4981" s="4">
        <v>1.5426</v>
      </c>
      <c r="V4981" s="6">
        <v>7.4999999999999997E-2</v>
      </c>
      <c r="W4981" t="s">
        <v>11579</v>
      </c>
      <c r="X4981">
        <v>2016</v>
      </c>
      <c r="Y4981" s="2">
        <v>12</v>
      </c>
      <c r="Z4981" s="2" t="s">
        <v>11580</v>
      </c>
    </row>
    <row r="4982" spans="1:26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 t="s">
        <v>10950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>
        <v>2</v>
      </c>
      <c r="T4982" s="5">
        <v>0.8</v>
      </c>
      <c r="U4982" s="4">
        <v>-11.761200000000001</v>
      </c>
      <c r="V4982" s="6">
        <v>-2.7</v>
      </c>
      <c r="W4982" t="s">
        <v>11583</v>
      </c>
      <c r="X4982">
        <v>2016</v>
      </c>
      <c r="Y4982" s="2">
        <v>12</v>
      </c>
      <c r="Z4982" s="2" t="s">
        <v>11584</v>
      </c>
    </row>
    <row r="4983" spans="1:26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 t="s">
        <v>10950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4">
        <v>19.04</v>
      </c>
      <c r="S4983">
        <v>4</v>
      </c>
      <c r="T4983" s="5">
        <v>0.2</v>
      </c>
      <c r="U4983" s="4">
        <v>-1.4279999999999999</v>
      </c>
      <c r="V4983" s="6">
        <v>-7.4999999999999997E-2</v>
      </c>
      <c r="W4983" t="s">
        <v>11579</v>
      </c>
      <c r="X4983">
        <v>2016</v>
      </c>
      <c r="Y4983" s="2">
        <v>12</v>
      </c>
      <c r="Z4983" s="2" t="s">
        <v>11584</v>
      </c>
    </row>
    <row r="4984" spans="1:26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 t="s">
        <v>11256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>
        <v>2</v>
      </c>
      <c r="T4984" s="5">
        <v>0</v>
      </c>
      <c r="U4984" s="4">
        <v>2.4011999999999998</v>
      </c>
      <c r="V4984" s="6">
        <v>0.45999999999999996</v>
      </c>
      <c r="W4984" t="s">
        <v>11582</v>
      </c>
      <c r="X4984">
        <v>2014</v>
      </c>
      <c r="Y4984" s="2">
        <v>11</v>
      </c>
      <c r="Z4984" s="2" t="s">
        <v>11580</v>
      </c>
    </row>
    <row r="4985" spans="1:26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 t="s">
        <v>11130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>
        <v>3</v>
      </c>
      <c r="T4985" s="5">
        <v>0</v>
      </c>
      <c r="U4985" s="4">
        <v>22.9068</v>
      </c>
      <c r="V4985" s="6">
        <v>0.27</v>
      </c>
      <c r="W4985" t="s">
        <v>11582</v>
      </c>
      <c r="X4985">
        <v>2016</v>
      </c>
      <c r="Y4985" s="2">
        <v>11</v>
      </c>
      <c r="Z4985" s="2" t="s">
        <v>11580</v>
      </c>
    </row>
    <row r="4986" spans="1:26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 t="s">
        <v>11071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>
        <v>5</v>
      </c>
      <c r="T4986" s="5">
        <v>0.2</v>
      </c>
      <c r="U4986" s="4">
        <v>1.1765000000000001</v>
      </c>
      <c r="V4986" s="6">
        <v>0.16250000000000001</v>
      </c>
      <c r="W4986" t="s">
        <v>11579</v>
      </c>
      <c r="X4986">
        <v>2015</v>
      </c>
      <c r="Y4986" s="2">
        <v>9</v>
      </c>
      <c r="Z4986" s="2" t="s">
        <v>11580</v>
      </c>
    </row>
    <row r="4987" spans="1:26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 t="s">
        <v>10949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>
        <v>5</v>
      </c>
      <c r="T4987" s="5">
        <v>0</v>
      </c>
      <c r="U4987" s="4">
        <v>7.056</v>
      </c>
      <c r="V4987" s="6">
        <v>0.49</v>
      </c>
      <c r="W4987" t="s">
        <v>11582</v>
      </c>
      <c r="X4987">
        <v>2014</v>
      </c>
      <c r="Y4987" s="2">
        <v>9</v>
      </c>
      <c r="Z4987" s="2" t="s">
        <v>11580</v>
      </c>
    </row>
    <row r="4988" spans="1:26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 t="s">
        <v>11072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>
        <v>3</v>
      </c>
      <c r="T4988" s="5">
        <v>0.2</v>
      </c>
      <c r="U4988" s="4">
        <v>5.4432</v>
      </c>
      <c r="V4988" s="6">
        <v>0.35000000000000003</v>
      </c>
      <c r="W4988" t="s">
        <v>11579</v>
      </c>
      <c r="X4988">
        <v>2016</v>
      </c>
      <c r="Y4988" s="2">
        <v>4</v>
      </c>
      <c r="Z4988" s="2" t="s">
        <v>11580</v>
      </c>
    </row>
    <row r="4989" spans="1:26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 t="s">
        <v>11072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>
        <v>6</v>
      </c>
      <c r="T4989" s="5">
        <v>0.2</v>
      </c>
      <c r="U4989" s="4">
        <v>149.148</v>
      </c>
      <c r="V4989" s="6">
        <v>0.1125</v>
      </c>
      <c r="W4989" t="s">
        <v>11579</v>
      </c>
      <c r="X4989">
        <v>2016</v>
      </c>
      <c r="Y4989" s="2">
        <v>4</v>
      </c>
      <c r="Z4989" s="2" t="s">
        <v>11580</v>
      </c>
    </row>
    <row r="4990" spans="1:26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 t="s">
        <v>11072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4">
        <v>3.1080000000000001</v>
      </c>
      <c r="S4990">
        <v>2</v>
      </c>
      <c r="T4990" s="5">
        <v>0.7</v>
      </c>
      <c r="U4990" s="4">
        <v>-2.1756000000000002</v>
      </c>
      <c r="V4990" s="6">
        <v>-0.70000000000000007</v>
      </c>
      <c r="W4990" t="s">
        <v>11583</v>
      </c>
      <c r="X4990">
        <v>2016</v>
      </c>
      <c r="Y4990" s="2">
        <v>4</v>
      </c>
      <c r="Z4990" s="2" t="s">
        <v>11584</v>
      </c>
    </row>
    <row r="4991" spans="1:26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 t="s">
        <v>11034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>
        <v>3</v>
      </c>
      <c r="T4991" s="5">
        <v>0.2</v>
      </c>
      <c r="U4991" s="4">
        <v>2.1684000000000001</v>
      </c>
      <c r="V4991" s="6">
        <v>0.32500000000000001</v>
      </c>
      <c r="W4991" t="s">
        <v>11579</v>
      </c>
      <c r="X4991">
        <v>2017</v>
      </c>
      <c r="Y4991" s="2">
        <v>8</v>
      </c>
      <c r="Z4991" s="2" t="s">
        <v>11580</v>
      </c>
    </row>
    <row r="4992" spans="1:26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 t="s">
        <v>11034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4">
        <v>689.40800000000002</v>
      </c>
      <c r="S4992">
        <v>4</v>
      </c>
      <c r="T4992" s="5">
        <v>0.2</v>
      </c>
      <c r="U4992" s="4">
        <v>77.558400000000006</v>
      </c>
      <c r="V4992" s="6">
        <v>0.1125</v>
      </c>
      <c r="W4992" t="s">
        <v>11579</v>
      </c>
      <c r="X4992">
        <v>2017</v>
      </c>
      <c r="Y4992" s="2">
        <v>8</v>
      </c>
      <c r="Z4992" s="2" t="s">
        <v>11580</v>
      </c>
    </row>
    <row r="4993" spans="1:26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 t="s">
        <v>11020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4">
        <v>1889.99</v>
      </c>
      <c r="S4993">
        <v>5</v>
      </c>
      <c r="T4993" s="5">
        <v>0.8</v>
      </c>
      <c r="U4993" s="4">
        <v>-2929.4845</v>
      </c>
      <c r="V4993" s="6">
        <v>-1.55</v>
      </c>
      <c r="W4993" t="s">
        <v>11583</v>
      </c>
      <c r="X4993">
        <v>2017</v>
      </c>
      <c r="Y4993" s="2">
        <v>12</v>
      </c>
      <c r="Z4993" s="2" t="s">
        <v>11584</v>
      </c>
    </row>
    <row r="4994" spans="1:26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 t="s">
        <v>11005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>
        <v>8</v>
      </c>
      <c r="T4994" s="5">
        <v>0.2</v>
      </c>
      <c r="U4994" s="4">
        <v>18.878399999999999</v>
      </c>
      <c r="V4994" s="6">
        <v>0.33749999999999997</v>
      </c>
      <c r="W4994" t="s">
        <v>11579</v>
      </c>
      <c r="X4994">
        <v>2015</v>
      </c>
      <c r="Y4994" s="2">
        <v>12</v>
      </c>
      <c r="Z4994" s="2" t="s">
        <v>11580</v>
      </c>
    </row>
    <row r="4995" spans="1:26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 t="s">
        <v>11005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>
        <v>8</v>
      </c>
      <c r="T4995" s="5">
        <v>0.2</v>
      </c>
      <c r="U4995" s="4">
        <v>5.9904000000000002</v>
      </c>
      <c r="V4995" s="6">
        <v>0.32500000000000001</v>
      </c>
      <c r="W4995" t="s">
        <v>11579</v>
      </c>
      <c r="X4995">
        <v>2015</v>
      </c>
      <c r="Y4995" s="2">
        <v>12</v>
      </c>
      <c r="Z4995" s="2" t="s">
        <v>11580</v>
      </c>
    </row>
    <row r="4996" spans="1:26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 t="s">
        <v>11005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>
        <v>5</v>
      </c>
      <c r="T4996" s="5">
        <v>0.2</v>
      </c>
      <c r="U4996" s="4">
        <v>3.556</v>
      </c>
      <c r="V4996" s="6">
        <v>0.17499999999999999</v>
      </c>
      <c r="W4996" t="s">
        <v>11579</v>
      </c>
      <c r="X4996">
        <v>2015</v>
      </c>
      <c r="Y4996" s="2">
        <v>12</v>
      </c>
      <c r="Z4996" s="2" t="s">
        <v>11580</v>
      </c>
    </row>
    <row r="4997" spans="1:26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 t="s">
        <v>11080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4">
        <v>52.064</v>
      </c>
      <c r="S4997">
        <v>4</v>
      </c>
      <c r="T4997" s="5">
        <v>0.2</v>
      </c>
      <c r="U4997" s="4">
        <v>18.873200000000001</v>
      </c>
      <c r="V4997" s="6">
        <v>0.36249999999999999</v>
      </c>
      <c r="W4997" t="s">
        <v>11579</v>
      </c>
      <c r="X4997">
        <v>2014</v>
      </c>
      <c r="Y4997" s="2">
        <v>11</v>
      </c>
      <c r="Z4997" s="2" t="s">
        <v>11580</v>
      </c>
    </row>
    <row r="4998" spans="1:26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 t="s">
        <v>11111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4">
        <v>48.783999999999999</v>
      </c>
      <c r="S4998">
        <v>1</v>
      </c>
      <c r="T4998" s="5">
        <v>0.2</v>
      </c>
      <c r="U4998" s="4">
        <v>3.6587999999999998</v>
      </c>
      <c r="V4998" s="6">
        <v>7.4999999999999997E-2</v>
      </c>
      <c r="W4998" t="s">
        <v>11579</v>
      </c>
      <c r="X4998">
        <v>2017</v>
      </c>
      <c r="Y4998" s="2">
        <v>3</v>
      </c>
      <c r="Z4998" s="2" t="s">
        <v>11580</v>
      </c>
    </row>
    <row r="4999" spans="1:26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 t="s">
        <v>11111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>
        <v>4</v>
      </c>
      <c r="T4999" s="5">
        <v>0.7</v>
      </c>
      <c r="U4999" s="4">
        <v>-10.0372</v>
      </c>
      <c r="V4999" s="6">
        <v>-0.76666666666666661</v>
      </c>
      <c r="W4999" t="s">
        <v>11583</v>
      </c>
      <c r="X4999">
        <v>2017</v>
      </c>
      <c r="Y4999" s="2">
        <v>3</v>
      </c>
      <c r="Z4999" s="2" t="s">
        <v>11584</v>
      </c>
    </row>
    <row r="5000" spans="1:26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 t="s">
        <v>10984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4">
        <v>109.592</v>
      </c>
      <c r="S5000">
        <v>1</v>
      </c>
      <c r="T5000" s="5">
        <v>0.2</v>
      </c>
      <c r="U5000" s="4">
        <v>8.2194000000000003</v>
      </c>
      <c r="V5000" s="6">
        <v>7.4999999999999997E-2</v>
      </c>
      <c r="W5000" t="s">
        <v>11579</v>
      </c>
      <c r="X5000">
        <v>2016</v>
      </c>
      <c r="Y5000" s="2">
        <v>1</v>
      </c>
      <c r="Z5000" s="2" t="s">
        <v>11580</v>
      </c>
    </row>
    <row r="5001" spans="1:26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 t="s">
        <v>10984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4">
        <v>56.7</v>
      </c>
      <c r="S5001">
        <v>5</v>
      </c>
      <c r="T5001" s="5">
        <v>0</v>
      </c>
      <c r="U5001" s="4">
        <v>27.783000000000001</v>
      </c>
      <c r="V5001" s="6">
        <v>0.49</v>
      </c>
      <c r="W5001" t="s">
        <v>11582</v>
      </c>
      <c r="X5001">
        <v>2016</v>
      </c>
      <c r="Y5001" s="2">
        <v>1</v>
      </c>
      <c r="Z5001" s="2" t="s">
        <v>11580</v>
      </c>
    </row>
    <row r="5002" spans="1:26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 t="s">
        <v>11098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>
        <v>1</v>
      </c>
      <c r="T5002" s="5">
        <v>0</v>
      </c>
      <c r="U5002" s="4">
        <v>28.796399999999998</v>
      </c>
      <c r="V5002" s="6">
        <v>0.36</v>
      </c>
      <c r="W5002" t="s">
        <v>11582</v>
      </c>
      <c r="X5002">
        <v>2017</v>
      </c>
      <c r="Y5002" s="2">
        <v>5</v>
      </c>
      <c r="Z5002" s="2" t="s">
        <v>11580</v>
      </c>
    </row>
    <row r="5003" spans="1:26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 t="s">
        <v>11405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>
        <v>5</v>
      </c>
      <c r="T5003" s="5">
        <v>0</v>
      </c>
      <c r="U5003" s="4">
        <v>20.155000000000001</v>
      </c>
      <c r="V5003" s="6">
        <v>0.29000000000000004</v>
      </c>
      <c r="W5003" t="s">
        <v>11582</v>
      </c>
      <c r="X5003">
        <v>2016</v>
      </c>
      <c r="Y5003" s="2">
        <v>5</v>
      </c>
      <c r="Z5003" s="2" t="s">
        <v>11580</v>
      </c>
    </row>
    <row r="5004" spans="1:26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 t="s">
        <v>11405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>
        <v>4</v>
      </c>
      <c r="T5004" s="5">
        <v>0</v>
      </c>
      <c r="U5004" s="4">
        <v>91.968000000000004</v>
      </c>
      <c r="V5004" s="6">
        <v>0.48000000000000004</v>
      </c>
      <c r="W5004" t="s">
        <v>11582</v>
      </c>
      <c r="X5004">
        <v>2016</v>
      </c>
      <c r="Y5004" s="2">
        <v>5</v>
      </c>
      <c r="Z5004" s="2" t="s">
        <v>11580</v>
      </c>
    </row>
    <row r="5005" spans="1:26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 t="s">
        <v>10991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4">
        <v>10.56</v>
      </c>
      <c r="S5005">
        <v>2</v>
      </c>
      <c r="T5005" s="5">
        <v>0</v>
      </c>
      <c r="U5005" s="4">
        <v>5.0688000000000004</v>
      </c>
      <c r="V5005" s="6">
        <v>0.48000000000000004</v>
      </c>
      <c r="W5005" t="s">
        <v>11582</v>
      </c>
      <c r="X5005">
        <v>2016</v>
      </c>
      <c r="Y5005" s="2">
        <v>10</v>
      </c>
      <c r="Z5005" s="2" t="s">
        <v>11580</v>
      </c>
    </row>
    <row r="5006" spans="1:26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 t="s">
        <v>11258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4">
        <v>47.79</v>
      </c>
      <c r="S5006">
        <v>3</v>
      </c>
      <c r="T5006" s="5">
        <v>0</v>
      </c>
      <c r="U5006" s="4">
        <v>16.2486</v>
      </c>
      <c r="V5006" s="6">
        <v>0.34</v>
      </c>
      <c r="W5006" t="s">
        <v>11582</v>
      </c>
      <c r="X5006">
        <v>2014</v>
      </c>
      <c r="Y5006" s="2">
        <v>4</v>
      </c>
      <c r="Z5006" s="2" t="s">
        <v>11580</v>
      </c>
    </row>
    <row r="5007" spans="1:26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 t="s">
        <v>11318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>
        <v>5</v>
      </c>
      <c r="T5007" s="5">
        <v>0</v>
      </c>
      <c r="U5007" s="4">
        <v>207.14699999999999</v>
      </c>
      <c r="V5007" s="6">
        <v>0.28999999999999998</v>
      </c>
      <c r="W5007" t="s">
        <v>11582</v>
      </c>
      <c r="X5007">
        <v>2015</v>
      </c>
      <c r="Y5007" s="2">
        <v>11</v>
      </c>
      <c r="Z5007" s="2" t="s">
        <v>11580</v>
      </c>
    </row>
    <row r="5008" spans="1:26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 t="s">
        <v>11029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4">
        <v>2321.9</v>
      </c>
      <c r="S5008">
        <v>2</v>
      </c>
      <c r="T5008" s="5">
        <v>0</v>
      </c>
      <c r="U5008" s="4">
        <v>1114.5119999999999</v>
      </c>
      <c r="V5008" s="6">
        <v>0.48</v>
      </c>
      <c r="W5008" t="s">
        <v>11582</v>
      </c>
      <c r="X5008">
        <v>2015</v>
      </c>
      <c r="Y5008" s="2">
        <v>11</v>
      </c>
      <c r="Z5008" s="2" t="s">
        <v>11580</v>
      </c>
    </row>
    <row r="5009" spans="1:26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 t="s">
        <v>11029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>
        <v>3</v>
      </c>
      <c r="T5009" s="5">
        <v>0</v>
      </c>
      <c r="U5009" s="4">
        <v>3.0497999999999998</v>
      </c>
      <c r="V5009" s="6">
        <v>0.16999999999999998</v>
      </c>
      <c r="W5009" t="s">
        <v>11582</v>
      </c>
      <c r="X5009">
        <v>2015</v>
      </c>
      <c r="Y5009" s="2">
        <v>11</v>
      </c>
      <c r="Z5009" s="2" t="s">
        <v>11580</v>
      </c>
    </row>
    <row r="5010" spans="1:26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 t="s">
        <v>10951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>
        <v>1</v>
      </c>
      <c r="T5010" s="5">
        <v>0.7</v>
      </c>
      <c r="U5010" s="4">
        <v>-6.9828000000000001</v>
      </c>
      <c r="V5010" s="6">
        <v>-0.73333333333333328</v>
      </c>
      <c r="W5010" t="s">
        <v>11583</v>
      </c>
      <c r="X5010">
        <v>2015</v>
      </c>
      <c r="Y5010" s="2">
        <v>9</v>
      </c>
      <c r="Z5010" s="2" t="s">
        <v>11584</v>
      </c>
    </row>
    <row r="5011" spans="1:26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 t="s">
        <v>10951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>
        <v>6</v>
      </c>
      <c r="T5011" s="5">
        <v>0.4</v>
      </c>
      <c r="U5011" s="4">
        <v>-131.994</v>
      </c>
      <c r="V5011" s="6">
        <v>-0.16666666666666666</v>
      </c>
      <c r="W5011" t="s">
        <v>11585</v>
      </c>
      <c r="X5011">
        <v>2015</v>
      </c>
      <c r="Y5011" s="2">
        <v>9</v>
      </c>
      <c r="Z5011" s="2" t="s">
        <v>11584</v>
      </c>
    </row>
    <row r="5012" spans="1:26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 t="s">
        <v>10951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>
        <v>3</v>
      </c>
      <c r="T5012" s="5">
        <v>0.7</v>
      </c>
      <c r="U5012" s="4">
        <v>-3.9384000000000001</v>
      </c>
      <c r="V5012" s="6">
        <v>-0.8</v>
      </c>
      <c r="W5012" t="s">
        <v>11583</v>
      </c>
      <c r="X5012">
        <v>2015</v>
      </c>
      <c r="Y5012" s="2">
        <v>9</v>
      </c>
      <c r="Z5012" s="2" t="s">
        <v>11584</v>
      </c>
    </row>
    <row r="5013" spans="1:26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 t="s">
        <v>11046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>
        <v>7</v>
      </c>
      <c r="T5013" s="5">
        <v>0.7</v>
      </c>
      <c r="U5013" s="4">
        <v>-356.96429999999998</v>
      </c>
      <c r="V5013" s="6">
        <v>-1.6999999999999997</v>
      </c>
      <c r="W5013" t="s">
        <v>11583</v>
      </c>
      <c r="X5013">
        <v>2017</v>
      </c>
      <c r="Y5013" s="2">
        <v>5</v>
      </c>
      <c r="Z5013" s="2" t="s">
        <v>11584</v>
      </c>
    </row>
    <row r="5014" spans="1:26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 t="s">
        <v>10999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>
        <v>3</v>
      </c>
      <c r="T5014" s="5">
        <v>0.7</v>
      </c>
      <c r="U5014" s="4">
        <v>-22.62</v>
      </c>
      <c r="V5014" s="6">
        <v>-0.66666666666666674</v>
      </c>
      <c r="W5014" t="s">
        <v>11583</v>
      </c>
      <c r="X5014">
        <v>2017</v>
      </c>
      <c r="Y5014" s="2">
        <v>7</v>
      </c>
      <c r="Z5014" s="2" t="s">
        <v>11584</v>
      </c>
    </row>
    <row r="5015" spans="1:26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 t="s">
        <v>10999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4">
        <v>222.32</v>
      </c>
      <c r="S5015">
        <v>7</v>
      </c>
      <c r="T5015" s="5">
        <v>0.2</v>
      </c>
      <c r="U5015" s="4">
        <v>25.010999999999999</v>
      </c>
      <c r="V5015" s="6">
        <v>0.1125</v>
      </c>
      <c r="W5015" t="s">
        <v>11579</v>
      </c>
      <c r="X5015">
        <v>2017</v>
      </c>
      <c r="Y5015" s="2">
        <v>7</v>
      </c>
      <c r="Z5015" s="2" t="s">
        <v>11580</v>
      </c>
    </row>
    <row r="5016" spans="1:26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 t="s">
        <v>10999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4">
        <v>210.56399999999999</v>
      </c>
      <c r="S5016">
        <v>6</v>
      </c>
      <c r="T5016" s="5">
        <v>0.4</v>
      </c>
      <c r="U5016" s="4">
        <v>-52.640999999999998</v>
      </c>
      <c r="V5016" s="6">
        <v>-0.25</v>
      </c>
      <c r="W5016" t="s">
        <v>11585</v>
      </c>
      <c r="X5016">
        <v>2017</v>
      </c>
      <c r="Y5016" s="2">
        <v>7</v>
      </c>
      <c r="Z5016" s="2" t="s">
        <v>11584</v>
      </c>
    </row>
    <row r="5017" spans="1:26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 t="s">
        <v>11009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>
        <v>7</v>
      </c>
      <c r="T5017" s="5">
        <v>0.2</v>
      </c>
      <c r="U5017" s="4">
        <v>9.6712000000000007</v>
      </c>
      <c r="V5017" s="6">
        <v>0.27500000000000002</v>
      </c>
      <c r="W5017" t="s">
        <v>11579</v>
      </c>
      <c r="X5017">
        <v>2014</v>
      </c>
      <c r="Y5017" s="2">
        <v>11</v>
      </c>
      <c r="Z5017" s="2" t="s">
        <v>11580</v>
      </c>
    </row>
    <row r="5018" spans="1:26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 t="s">
        <v>11009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4">
        <v>1502.376</v>
      </c>
      <c r="S5018">
        <v>4</v>
      </c>
      <c r="T5018" s="5">
        <v>0.4</v>
      </c>
      <c r="U5018" s="4">
        <v>-250.39599999999999</v>
      </c>
      <c r="V5018" s="6">
        <v>-0.16666666666666666</v>
      </c>
      <c r="W5018" t="s">
        <v>11585</v>
      </c>
      <c r="X5018">
        <v>2014</v>
      </c>
      <c r="Y5018" s="2">
        <v>11</v>
      </c>
      <c r="Z5018" s="2" t="s">
        <v>11584</v>
      </c>
    </row>
    <row r="5019" spans="1:26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 t="s">
        <v>11116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>
        <v>3</v>
      </c>
      <c r="T5019" s="5">
        <v>0</v>
      </c>
      <c r="U5019" s="4">
        <v>3.2351999999999999</v>
      </c>
      <c r="V5019" s="6">
        <v>0.32</v>
      </c>
      <c r="W5019" t="s">
        <v>11582</v>
      </c>
      <c r="X5019">
        <v>2014</v>
      </c>
      <c r="Y5019" s="2">
        <v>11</v>
      </c>
      <c r="Z5019" s="2" t="s">
        <v>11580</v>
      </c>
    </row>
    <row r="5020" spans="1:26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 t="s">
        <v>11116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>
        <v>3</v>
      </c>
      <c r="T5020" s="5">
        <v>0</v>
      </c>
      <c r="U5020" s="4">
        <v>146.76929999999999</v>
      </c>
      <c r="V5020" s="6">
        <v>0.18999999999999997</v>
      </c>
      <c r="W5020" t="s">
        <v>11582</v>
      </c>
      <c r="X5020">
        <v>2014</v>
      </c>
      <c r="Y5020" s="2">
        <v>11</v>
      </c>
      <c r="Z5020" s="2" t="s">
        <v>11580</v>
      </c>
    </row>
    <row r="5021" spans="1:26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 t="s">
        <v>11116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>
        <v>2</v>
      </c>
      <c r="T5021" s="5">
        <v>0</v>
      </c>
      <c r="U5021" s="4">
        <v>5.3196000000000003</v>
      </c>
      <c r="V5021" s="6">
        <v>0.26</v>
      </c>
      <c r="W5021" t="s">
        <v>11582</v>
      </c>
      <c r="X5021">
        <v>2014</v>
      </c>
      <c r="Y5021" s="2">
        <v>11</v>
      </c>
      <c r="Z5021" s="2" t="s">
        <v>11580</v>
      </c>
    </row>
    <row r="5022" spans="1:26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 t="s">
        <v>11080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>
        <v>3</v>
      </c>
      <c r="T5022" s="5">
        <v>0</v>
      </c>
      <c r="U5022" s="4">
        <v>17.379000000000001</v>
      </c>
      <c r="V5022" s="6">
        <v>0.05</v>
      </c>
      <c r="W5022" t="s">
        <v>11582</v>
      </c>
      <c r="X5022">
        <v>2017</v>
      </c>
      <c r="Y5022" s="2">
        <v>3</v>
      </c>
      <c r="Z5022" s="2" t="s">
        <v>11580</v>
      </c>
    </row>
    <row r="5023" spans="1:26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 t="s">
        <v>11022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>
        <v>2</v>
      </c>
      <c r="T5023" s="5">
        <v>0</v>
      </c>
      <c r="U5023" s="4">
        <v>21.792000000000002</v>
      </c>
      <c r="V5023" s="6">
        <v>0.30000000000000004</v>
      </c>
      <c r="W5023" t="s">
        <v>11582</v>
      </c>
      <c r="X5023">
        <v>2016</v>
      </c>
      <c r="Y5023" s="2">
        <v>12</v>
      </c>
      <c r="Z5023" s="2" t="s">
        <v>11580</v>
      </c>
    </row>
    <row r="5024" spans="1:26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 t="s">
        <v>11022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>
        <v>3</v>
      </c>
      <c r="T5024" s="5">
        <v>0</v>
      </c>
      <c r="U5024" s="4">
        <v>146.76929999999999</v>
      </c>
      <c r="V5024" s="6">
        <v>0.18999999999999997</v>
      </c>
      <c r="W5024" t="s">
        <v>11582</v>
      </c>
      <c r="X5024">
        <v>2016</v>
      </c>
      <c r="Y5024" s="2">
        <v>12</v>
      </c>
      <c r="Z5024" s="2" t="s">
        <v>11580</v>
      </c>
    </row>
    <row r="5025" spans="1:26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 t="s">
        <v>11022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4">
        <v>39.92</v>
      </c>
      <c r="S5025">
        <v>4</v>
      </c>
      <c r="T5025" s="5">
        <v>0</v>
      </c>
      <c r="U5025" s="4">
        <v>11.1776</v>
      </c>
      <c r="V5025" s="6">
        <v>0.27999999999999997</v>
      </c>
      <c r="W5025" t="s">
        <v>11582</v>
      </c>
      <c r="X5025">
        <v>2016</v>
      </c>
      <c r="Y5025" s="2">
        <v>12</v>
      </c>
      <c r="Z5025" s="2" t="s">
        <v>11580</v>
      </c>
    </row>
    <row r="5026" spans="1:26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 t="s">
        <v>11375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4">
        <v>33.479999999999997</v>
      </c>
      <c r="S5026">
        <v>2</v>
      </c>
      <c r="T5026" s="5">
        <v>0</v>
      </c>
      <c r="U5026" s="4">
        <v>16.405200000000001</v>
      </c>
      <c r="V5026" s="6">
        <v>0.49000000000000005</v>
      </c>
      <c r="W5026" t="s">
        <v>11582</v>
      </c>
      <c r="X5026">
        <v>2017</v>
      </c>
      <c r="Y5026" s="2">
        <v>7</v>
      </c>
      <c r="Z5026" s="2" t="s">
        <v>11580</v>
      </c>
    </row>
    <row r="5027" spans="1:26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 t="s">
        <v>11375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>
        <v>3</v>
      </c>
      <c r="T5027" s="5">
        <v>0</v>
      </c>
      <c r="U5027" s="4">
        <v>133.97130000000001</v>
      </c>
      <c r="V5027" s="6">
        <v>0.29000000000000004</v>
      </c>
      <c r="W5027" t="s">
        <v>11582</v>
      </c>
      <c r="X5027">
        <v>2017</v>
      </c>
      <c r="Y5027" s="2">
        <v>7</v>
      </c>
      <c r="Z5027" s="2" t="s">
        <v>11580</v>
      </c>
    </row>
    <row r="5028" spans="1:26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 t="s">
        <v>11375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>
        <v>2</v>
      </c>
      <c r="T5028" s="5">
        <v>0</v>
      </c>
      <c r="U5028" s="4">
        <v>60.552799999999998</v>
      </c>
      <c r="V5028" s="6">
        <v>0.43999999999999995</v>
      </c>
      <c r="W5028" t="s">
        <v>11582</v>
      </c>
      <c r="X5028">
        <v>2017</v>
      </c>
      <c r="Y5028" s="2">
        <v>7</v>
      </c>
      <c r="Z5028" s="2" t="s">
        <v>11580</v>
      </c>
    </row>
    <row r="5029" spans="1:26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 t="s">
        <v>11375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4">
        <v>302.67</v>
      </c>
      <c r="S5029">
        <v>3</v>
      </c>
      <c r="T5029" s="5">
        <v>0</v>
      </c>
      <c r="U5029" s="4">
        <v>72.640799999999999</v>
      </c>
      <c r="V5029" s="6">
        <v>0.24</v>
      </c>
      <c r="W5029" t="s">
        <v>11582</v>
      </c>
      <c r="X5029">
        <v>2017</v>
      </c>
      <c r="Y5029" s="2">
        <v>7</v>
      </c>
      <c r="Z5029" s="2" t="s">
        <v>11580</v>
      </c>
    </row>
    <row r="5030" spans="1:26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 t="s">
        <v>11020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>
        <v>3</v>
      </c>
      <c r="T5030" s="5">
        <v>0.2</v>
      </c>
      <c r="U5030" s="4">
        <v>53.994599999999998</v>
      </c>
      <c r="V5030" s="6">
        <v>0.22500000000000001</v>
      </c>
      <c r="W5030" t="s">
        <v>11579</v>
      </c>
      <c r="X5030">
        <v>2014</v>
      </c>
      <c r="Y5030" s="2">
        <v>9</v>
      </c>
      <c r="Z5030" s="2" t="s">
        <v>11580</v>
      </c>
    </row>
    <row r="5031" spans="1:26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 t="s">
        <v>11126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4">
        <v>8.34</v>
      </c>
      <c r="S5031">
        <v>3</v>
      </c>
      <c r="T5031" s="5">
        <v>0</v>
      </c>
      <c r="U5031" s="4">
        <v>2.1684000000000001</v>
      </c>
      <c r="V5031" s="6">
        <v>0.26</v>
      </c>
      <c r="W5031" t="s">
        <v>11582</v>
      </c>
      <c r="X5031">
        <v>2017</v>
      </c>
      <c r="Y5031" s="2">
        <v>1</v>
      </c>
      <c r="Z5031" s="2" t="s">
        <v>11580</v>
      </c>
    </row>
    <row r="5032" spans="1:26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 t="s">
        <v>11126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>
        <v>1</v>
      </c>
      <c r="T5032" s="5">
        <v>0</v>
      </c>
      <c r="U5032" s="4">
        <v>2.2282000000000002</v>
      </c>
      <c r="V5032" s="6">
        <v>0.26</v>
      </c>
      <c r="W5032" t="s">
        <v>11582</v>
      </c>
      <c r="X5032">
        <v>2017</v>
      </c>
      <c r="Y5032" s="2">
        <v>1</v>
      </c>
      <c r="Z5032" s="2" t="s">
        <v>11580</v>
      </c>
    </row>
    <row r="5033" spans="1:26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 t="s">
        <v>11126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>
        <v>8</v>
      </c>
      <c r="T5033" s="5">
        <v>0.2</v>
      </c>
      <c r="U5033" s="4">
        <v>40.370399999999997</v>
      </c>
      <c r="V5033" s="6">
        <v>0.33749999999999997</v>
      </c>
      <c r="W5033" t="s">
        <v>11579</v>
      </c>
      <c r="X5033">
        <v>2017</v>
      </c>
      <c r="Y5033" s="2">
        <v>1</v>
      </c>
      <c r="Z5033" s="2" t="s">
        <v>11580</v>
      </c>
    </row>
    <row r="5034" spans="1:26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 t="s">
        <v>11205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>
        <v>3</v>
      </c>
      <c r="T5034" s="5">
        <v>0</v>
      </c>
      <c r="U5034" s="4">
        <v>25.552800000000001</v>
      </c>
      <c r="V5034" s="6">
        <v>0.12000000000000001</v>
      </c>
      <c r="W5034" t="s">
        <v>11582</v>
      </c>
      <c r="X5034">
        <v>2016</v>
      </c>
      <c r="Y5034" s="2">
        <v>12</v>
      </c>
      <c r="Z5034" s="2" t="s">
        <v>11580</v>
      </c>
    </row>
    <row r="5035" spans="1:26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 t="s">
        <v>11205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>
        <v>1</v>
      </c>
      <c r="T5035" s="5">
        <v>0</v>
      </c>
      <c r="U5035" s="4">
        <v>7.4172000000000002</v>
      </c>
      <c r="V5035" s="6">
        <v>0.28000000000000003</v>
      </c>
      <c r="W5035" t="s">
        <v>11582</v>
      </c>
      <c r="X5035">
        <v>2016</v>
      </c>
      <c r="Y5035" s="2">
        <v>12</v>
      </c>
      <c r="Z5035" s="2" t="s">
        <v>11580</v>
      </c>
    </row>
    <row r="5036" spans="1:26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 t="s">
        <v>11296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4">
        <v>687.4</v>
      </c>
      <c r="S5036">
        <v>5</v>
      </c>
      <c r="T5036" s="5">
        <v>0</v>
      </c>
      <c r="U5036" s="4">
        <v>48.118000000000002</v>
      </c>
      <c r="V5036" s="6">
        <v>7.0000000000000007E-2</v>
      </c>
      <c r="W5036" t="s">
        <v>11582</v>
      </c>
      <c r="X5036">
        <v>2015</v>
      </c>
      <c r="Y5036" s="2">
        <v>8</v>
      </c>
      <c r="Z5036" s="2" t="s">
        <v>11580</v>
      </c>
    </row>
    <row r="5037" spans="1:26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 t="s">
        <v>10979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>
        <v>3</v>
      </c>
      <c r="T5037" s="5">
        <v>0</v>
      </c>
      <c r="U5037" s="4">
        <v>111.1035</v>
      </c>
      <c r="V5037" s="6">
        <v>0.17</v>
      </c>
      <c r="W5037" t="s">
        <v>11582</v>
      </c>
      <c r="X5037">
        <v>2014</v>
      </c>
      <c r="Y5037" s="2">
        <v>4</v>
      </c>
      <c r="Z5037" s="2" t="s">
        <v>11580</v>
      </c>
    </row>
    <row r="5038" spans="1:26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 t="s">
        <v>10979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>
        <v>2</v>
      </c>
      <c r="T5038" s="5">
        <v>0</v>
      </c>
      <c r="U5038" s="4">
        <v>2.0339999999999998</v>
      </c>
      <c r="V5038" s="6">
        <v>0.06</v>
      </c>
      <c r="W5038" t="s">
        <v>11582</v>
      </c>
      <c r="X5038">
        <v>2014</v>
      </c>
      <c r="Y5038" s="2">
        <v>4</v>
      </c>
      <c r="Z5038" s="2" t="s">
        <v>11580</v>
      </c>
    </row>
    <row r="5039" spans="1:26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 t="s">
        <v>11149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>
        <v>5</v>
      </c>
      <c r="T5039" s="5">
        <v>0.2</v>
      </c>
      <c r="U5039" s="4">
        <v>83.986000000000004</v>
      </c>
      <c r="V5039" s="6">
        <v>0.35000000000000003</v>
      </c>
      <c r="W5039" t="s">
        <v>11579</v>
      </c>
      <c r="X5039">
        <v>2017</v>
      </c>
      <c r="Y5039" s="2">
        <v>11</v>
      </c>
      <c r="Z5039" s="2" t="s">
        <v>11580</v>
      </c>
    </row>
    <row r="5040" spans="1:26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 t="s">
        <v>10959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>
        <v>4</v>
      </c>
      <c r="T5040" s="5">
        <v>0.3</v>
      </c>
      <c r="U5040" s="4">
        <v>-37.112400000000001</v>
      </c>
      <c r="V5040" s="6">
        <v>-0.18571428571428572</v>
      </c>
      <c r="W5040" t="s">
        <v>11585</v>
      </c>
      <c r="X5040">
        <v>2015</v>
      </c>
      <c r="Y5040" s="2">
        <v>7</v>
      </c>
      <c r="Z5040" s="2" t="s">
        <v>11584</v>
      </c>
    </row>
    <row r="5041" spans="1:26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 t="s">
        <v>10959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>
        <v>2</v>
      </c>
      <c r="T5041" s="5">
        <v>0</v>
      </c>
      <c r="U5041" s="4">
        <v>193.32</v>
      </c>
      <c r="V5041" s="6">
        <v>0.27</v>
      </c>
      <c r="W5041" t="s">
        <v>11582</v>
      </c>
      <c r="X5041">
        <v>2015</v>
      </c>
      <c r="Y5041" s="2">
        <v>7</v>
      </c>
      <c r="Z5041" s="2" t="s">
        <v>11580</v>
      </c>
    </row>
    <row r="5042" spans="1:26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 t="s">
        <v>10959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>
        <v>7</v>
      </c>
      <c r="T5042" s="5">
        <v>0</v>
      </c>
      <c r="U5042" s="4">
        <v>103.8982</v>
      </c>
      <c r="V5042" s="6">
        <v>0.47000000000000003</v>
      </c>
      <c r="W5042" t="s">
        <v>11582</v>
      </c>
      <c r="X5042">
        <v>2015</v>
      </c>
      <c r="Y5042" s="2">
        <v>7</v>
      </c>
      <c r="Z5042" s="2" t="s">
        <v>11580</v>
      </c>
    </row>
    <row r="5043" spans="1:26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 t="s">
        <v>10992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4">
        <v>67.709999999999994</v>
      </c>
      <c r="S5043">
        <v>3</v>
      </c>
      <c r="T5043" s="5">
        <v>0</v>
      </c>
      <c r="U5043" s="4">
        <v>32.500799999999998</v>
      </c>
      <c r="V5043" s="6">
        <v>0.48000000000000004</v>
      </c>
      <c r="W5043" t="s">
        <v>11582</v>
      </c>
      <c r="X5043">
        <v>2016</v>
      </c>
      <c r="Y5043" s="2">
        <v>11</v>
      </c>
      <c r="Z5043" s="2" t="s">
        <v>11580</v>
      </c>
    </row>
    <row r="5044" spans="1:26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 t="s">
        <v>10992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>
        <v>4</v>
      </c>
      <c r="T5044" s="5">
        <v>0</v>
      </c>
      <c r="U5044" s="4">
        <v>38.975999999999999</v>
      </c>
      <c r="V5044" s="6">
        <v>0.30000000000000004</v>
      </c>
      <c r="W5044" t="s">
        <v>11582</v>
      </c>
      <c r="X5044">
        <v>2016</v>
      </c>
      <c r="Y5044" s="2">
        <v>11</v>
      </c>
      <c r="Z5044" s="2" t="s">
        <v>11580</v>
      </c>
    </row>
    <row r="5045" spans="1:26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 t="s">
        <v>10992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>
        <v>9</v>
      </c>
      <c r="T5045" s="5">
        <v>0</v>
      </c>
      <c r="U5045" s="4">
        <v>191.65860000000001</v>
      </c>
      <c r="V5045" s="6">
        <v>0.41000000000000003</v>
      </c>
      <c r="W5045" t="s">
        <v>11582</v>
      </c>
      <c r="X5045">
        <v>2016</v>
      </c>
      <c r="Y5045" s="2">
        <v>11</v>
      </c>
      <c r="Z5045" s="2" t="s">
        <v>11580</v>
      </c>
    </row>
    <row r="5046" spans="1:26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 t="s">
        <v>10992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4">
        <v>61.4</v>
      </c>
      <c r="S5046">
        <v>5</v>
      </c>
      <c r="T5046" s="5">
        <v>0</v>
      </c>
      <c r="U5046" s="4">
        <v>28.858000000000001</v>
      </c>
      <c r="V5046" s="6">
        <v>0.47000000000000003</v>
      </c>
      <c r="W5046" t="s">
        <v>11582</v>
      </c>
      <c r="X5046">
        <v>2016</v>
      </c>
      <c r="Y5046" s="2">
        <v>11</v>
      </c>
      <c r="Z5046" s="2" t="s">
        <v>11580</v>
      </c>
    </row>
    <row r="5047" spans="1:26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 t="s">
        <v>10992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>
        <v>4</v>
      </c>
      <c r="T5047" s="5">
        <v>0</v>
      </c>
      <c r="U5047" s="4">
        <v>187.39760000000001</v>
      </c>
      <c r="V5047" s="6">
        <v>0.26</v>
      </c>
      <c r="W5047" t="s">
        <v>11582</v>
      </c>
      <c r="X5047">
        <v>2016</v>
      </c>
      <c r="Y5047" s="2">
        <v>11</v>
      </c>
      <c r="Z5047" s="2" t="s">
        <v>11580</v>
      </c>
    </row>
    <row r="5048" spans="1:26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 t="s">
        <v>10992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>
        <v>3</v>
      </c>
      <c r="T5048" s="5">
        <v>0.2</v>
      </c>
      <c r="U5048" s="4">
        <v>1.8144</v>
      </c>
      <c r="V5048" s="6">
        <v>0.35</v>
      </c>
      <c r="W5048" t="s">
        <v>11579</v>
      </c>
      <c r="X5048">
        <v>2016</v>
      </c>
      <c r="Y5048" s="2">
        <v>11</v>
      </c>
      <c r="Z5048" s="2" t="s">
        <v>11580</v>
      </c>
    </row>
    <row r="5049" spans="1:26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 t="s">
        <v>10992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4">
        <v>14.7</v>
      </c>
      <c r="S5049">
        <v>5</v>
      </c>
      <c r="T5049" s="5">
        <v>0</v>
      </c>
      <c r="U5049" s="4">
        <v>3.9689999999999999</v>
      </c>
      <c r="V5049" s="6">
        <v>0.27</v>
      </c>
      <c r="W5049" t="s">
        <v>11582</v>
      </c>
      <c r="X5049">
        <v>2016</v>
      </c>
      <c r="Y5049" s="2">
        <v>11</v>
      </c>
      <c r="Z5049" s="2" t="s">
        <v>11580</v>
      </c>
    </row>
    <row r="5050" spans="1:26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 t="s">
        <v>10950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>
        <v>7</v>
      </c>
      <c r="T5050" s="5">
        <v>0.8</v>
      </c>
      <c r="U5050" s="4">
        <v>-13.8278</v>
      </c>
      <c r="V5050" s="6">
        <v>-1.7</v>
      </c>
      <c r="W5050" t="s">
        <v>11583</v>
      </c>
      <c r="X5050">
        <v>2014</v>
      </c>
      <c r="Y5050" s="2">
        <v>3</v>
      </c>
      <c r="Z5050" s="2" t="s">
        <v>11584</v>
      </c>
    </row>
    <row r="5051" spans="1:26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 t="s">
        <v>10950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>
        <v>2</v>
      </c>
      <c r="T5051" s="5">
        <v>0.2</v>
      </c>
      <c r="U5051" s="4">
        <v>13.997199999999999</v>
      </c>
      <c r="V5051" s="6">
        <v>0.17500000000000002</v>
      </c>
      <c r="W5051" t="s">
        <v>11579</v>
      </c>
      <c r="X5051">
        <v>2014</v>
      </c>
      <c r="Y5051" s="2">
        <v>3</v>
      </c>
      <c r="Z5051" s="2" t="s">
        <v>11580</v>
      </c>
    </row>
    <row r="5052" spans="1:26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 t="s">
        <v>11181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4">
        <v>18.54</v>
      </c>
      <c r="S5052">
        <v>2</v>
      </c>
      <c r="T5052" s="5">
        <v>0</v>
      </c>
      <c r="U5052" s="4">
        <v>8.7138000000000009</v>
      </c>
      <c r="V5052" s="6">
        <v>0.47000000000000008</v>
      </c>
      <c r="W5052" t="s">
        <v>11582</v>
      </c>
      <c r="X5052">
        <v>2015</v>
      </c>
      <c r="Y5052" s="2">
        <v>9</v>
      </c>
      <c r="Z5052" s="2" t="s">
        <v>11580</v>
      </c>
    </row>
    <row r="5053" spans="1:26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 t="s">
        <v>10967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>
        <v>2</v>
      </c>
      <c r="T5053" s="5">
        <v>0.2</v>
      </c>
      <c r="U5053" s="4">
        <v>7.93</v>
      </c>
      <c r="V5053" s="6">
        <v>0.32500000000000001</v>
      </c>
      <c r="W5053" t="s">
        <v>11579</v>
      </c>
      <c r="X5053">
        <v>2015</v>
      </c>
      <c r="Y5053" s="2">
        <v>11</v>
      </c>
      <c r="Z5053" s="2" t="s">
        <v>11580</v>
      </c>
    </row>
    <row r="5054" spans="1:26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 t="s">
        <v>11267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>
        <v>4</v>
      </c>
      <c r="T5054" s="5">
        <v>0</v>
      </c>
      <c r="U5054" s="4">
        <v>91.950800000000001</v>
      </c>
      <c r="V5054" s="6">
        <v>0.47000000000000003</v>
      </c>
      <c r="W5054" t="s">
        <v>11582</v>
      </c>
      <c r="X5054">
        <v>2017</v>
      </c>
      <c r="Y5054" s="2">
        <v>5</v>
      </c>
      <c r="Z5054" s="2" t="s">
        <v>11580</v>
      </c>
    </row>
    <row r="5055" spans="1:26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 t="s">
        <v>11035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>
        <v>5</v>
      </c>
      <c r="T5055" s="5">
        <v>0.2</v>
      </c>
      <c r="U5055" s="4">
        <v>84.66</v>
      </c>
      <c r="V5055" s="6">
        <v>0.21249999999999999</v>
      </c>
      <c r="W5055" t="s">
        <v>11579</v>
      </c>
      <c r="X5055">
        <v>2015</v>
      </c>
      <c r="Y5055" s="2">
        <v>1</v>
      </c>
      <c r="Z5055" s="2" t="s">
        <v>11580</v>
      </c>
    </row>
    <row r="5056" spans="1:26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 t="s">
        <v>11035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>
        <v>3</v>
      </c>
      <c r="T5056" s="5">
        <v>0.2</v>
      </c>
      <c r="U5056" s="4">
        <v>0.79379999999999995</v>
      </c>
      <c r="V5056" s="6">
        <v>0.11249999999999999</v>
      </c>
      <c r="W5056" t="s">
        <v>11579</v>
      </c>
      <c r="X5056">
        <v>2015</v>
      </c>
      <c r="Y5056" s="2">
        <v>1</v>
      </c>
      <c r="Z5056" s="2" t="s">
        <v>11580</v>
      </c>
    </row>
    <row r="5057" spans="1:26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 t="s">
        <v>11035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>
        <v>9</v>
      </c>
      <c r="T5057" s="5">
        <v>0.32</v>
      </c>
      <c r="U5057" s="4">
        <v>-437.54039999999998</v>
      </c>
      <c r="V5057" s="6">
        <v>-0.32352941176470584</v>
      </c>
      <c r="W5057" t="s">
        <v>11585</v>
      </c>
      <c r="X5057">
        <v>2015</v>
      </c>
      <c r="Y5057" s="2">
        <v>1</v>
      </c>
      <c r="Z5057" s="2" t="s">
        <v>11584</v>
      </c>
    </row>
    <row r="5058" spans="1:26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 t="s">
        <v>11491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4">
        <v>26.4</v>
      </c>
      <c r="S5058">
        <v>5</v>
      </c>
      <c r="T5058" s="5">
        <v>0</v>
      </c>
      <c r="U5058" s="4">
        <v>11.88</v>
      </c>
      <c r="V5058" s="6">
        <v>0.45000000000000007</v>
      </c>
      <c r="W5058" t="s">
        <v>11582</v>
      </c>
      <c r="X5058">
        <v>2015</v>
      </c>
      <c r="Y5058" s="2">
        <v>9</v>
      </c>
      <c r="Z5058" s="2" t="s">
        <v>11580</v>
      </c>
    </row>
    <row r="5059" spans="1:26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 t="s">
        <v>11491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>
        <v>6</v>
      </c>
      <c r="T5059" s="5">
        <v>0</v>
      </c>
      <c r="U5059" s="4">
        <v>0.83760000000000001</v>
      </c>
      <c r="V5059" s="6">
        <v>0.02</v>
      </c>
      <c r="W5059" t="s">
        <v>11582</v>
      </c>
      <c r="X5059">
        <v>2015</v>
      </c>
      <c r="Y5059" s="2">
        <v>9</v>
      </c>
      <c r="Z5059" s="2" t="s">
        <v>11580</v>
      </c>
    </row>
    <row r="5060" spans="1:26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 t="s">
        <v>10967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>
        <v>9</v>
      </c>
      <c r="T5060" s="5">
        <v>0.7</v>
      </c>
      <c r="U5060" s="4">
        <v>-83.204999999999998</v>
      </c>
      <c r="V5060" s="6">
        <v>-0.83333333333333326</v>
      </c>
      <c r="W5060" t="s">
        <v>11583</v>
      </c>
      <c r="X5060">
        <v>2016</v>
      </c>
      <c r="Y5060" s="2">
        <v>4</v>
      </c>
      <c r="Z5060" s="2" t="s">
        <v>11584</v>
      </c>
    </row>
    <row r="5061" spans="1:26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 t="s">
        <v>11492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>
        <v>2</v>
      </c>
      <c r="T5061" s="5">
        <v>0</v>
      </c>
      <c r="U5061" s="4">
        <v>195.99440000000001</v>
      </c>
      <c r="V5061" s="6">
        <v>0.28000000000000003</v>
      </c>
      <c r="W5061" t="s">
        <v>11582</v>
      </c>
      <c r="X5061">
        <v>2016</v>
      </c>
      <c r="Y5061" s="2">
        <v>12</v>
      </c>
      <c r="Z5061" s="2" t="s">
        <v>11580</v>
      </c>
    </row>
    <row r="5062" spans="1:26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 t="s">
        <v>11492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>
        <v>9</v>
      </c>
      <c r="T5062" s="5">
        <v>0</v>
      </c>
      <c r="U5062" s="4">
        <v>70.178399999999996</v>
      </c>
      <c r="V5062" s="6">
        <v>0.11999999999999998</v>
      </c>
      <c r="W5062" t="s">
        <v>11582</v>
      </c>
      <c r="X5062">
        <v>2016</v>
      </c>
      <c r="Y5062" s="2">
        <v>12</v>
      </c>
      <c r="Z5062" s="2" t="s">
        <v>11580</v>
      </c>
    </row>
    <row r="5063" spans="1:26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 t="s">
        <v>11223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>
        <v>2</v>
      </c>
      <c r="T5063" s="5">
        <v>0</v>
      </c>
      <c r="U5063" s="4">
        <v>21.99</v>
      </c>
      <c r="V5063" s="6">
        <v>0.5</v>
      </c>
      <c r="W5063" t="s">
        <v>11582</v>
      </c>
      <c r="X5063">
        <v>2015</v>
      </c>
      <c r="Y5063" s="2">
        <v>5</v>
      </c>
      <c r="Z5063" s="2" t="s">
        <v>11580</v>
      </c>
    </row>
    <row r="5064" spans="1:26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 t="s">
        <v>11223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>
        <v>3</v>
      </c>
      <c r="T5064" s="5">
        <v>0</v>
      </c>
      <c r="U5064" s="4">
        <v>105.83159999999999</v>
      </c>
      <c r="V5064" s="6">
        <v>0.27999999999999997</v>
      </c>
      <c r="W5064" t="s">
        <v>11582</v>
      </c>
      <c r="X5064">
        <v>2015</v>
      </c>
      <c r="Y5064" s="2">
        <v>5</v>
      </c>
      <c r="Z5064" s="2" t="s">
        <v>11580</v>
      </c>
    </row>
    <row r="5065" spans="1:26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 t="s">
        <v>11223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>
        <v>3</v>
      </c>
      <c r="T5065" s="5">
        <v>0</v>
      </c>
      <c r="U5065" s="4">
        <v>11.1564</v>
      </c>
      <c r="V5065" s="6">
        <v>0.09</v>
      </c>
      <c r="W5065" t="s">
        <v>11582</v>
      </c>
      <c r="X5065">
        <v>2015</v>
      </c>
      <c r="Y5065" s="2">
        <v>5</v>
      </c>
      <c r="Z5065" s="2" t="s">
        <v>11580</v>
      </c>
    </row>
    <row r="5066" spans="1:26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 t="s">
        <v>10959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>
        <v>2</v>
      </c>
      <c r="T5066" s="5">
        <v>0</v>
      </c>
      <c r="U5066" s="4">
        <v>113.6742</v>
      </c>
      <c r="V5066" s="6">
        <v>0.28999999999999998</v>
      </c>
      <c r="W5066" t="s">
        <v>11582</v>
      </c>
      <c r="X5066">
        <v>2017</v>
      </c>
      <c r="Y5066" s="2">
        <v>9</v>
      </c>
      <c r="Z5066" s="2" t="s">
        <v>11580</v>
      </c>
    </row>
    <row r="5067" spans="1:26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 t="s">
        <v>11026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>
        <v>3</v>
      </c>
      <c r="T5067" s="5">
        <v>0.2</v>
      </c>
      <c r="U5067" s="4">
        <v>81.594899999999996</v>
      </c>
      <c r="V5067" s="6">
        <v>0.21249999999999999</v>
      </c>
      <c r="W5067" t="s">
        <v>11579</v>
      </c>
      <c r="X5067">
        <v>2017</v>
      </c>
      <c r="Y5067" s="2">
        <v>11</v>
      </c>
      <c r="Z5067" s="2" t="s">
        <v>11580</v>
      </c>
    </row>
    <row r="5068" spans="1:26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 t="s">
        <v>11026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>
        <v>7</v>
      </c>
      <c r="T5068" s="5">
        <v>0.4</v>
      </c>
      <c r="U5068" s="4">
        <v>-653.28340000000003</v>
      </c>
      <c r="V5068" s="6">
        <v>-0.3666666666666667</v>
      </c>
      <c r="W5068" t="s">
        <v>11585</v>
      </c>
      <c r="X5068">
        <v>2017</v>
      </c>
      <c r="Y5068" s="2">
        <v>11</v>
      </c>
      <c r="Z5068" s="2" t="s">
        <v>11584</v>
      </c>
    </row>
    <row r="5069" spans="1:26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 t="s">
        <v>11116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>
        <v>5</v>
      </c>
      <c r="T5069" s="5">
        <v>0</v>
      </c>
      <c r="U5069" s="4">
        <v>6.2060000000000004</v>
      </c>
      <c r="V5069" s="6">
        <v>0.29000000000000004</v>
      </c>
      <c r="W5069" t="s">
        <v>11582</v>
      </c>
      <c r="X5069">
        <v>2017</v>
      </c>
      <c r="Y5069" s="2">
        <v>1</v>
      </c>
      <c r="Z5069" s="2" t="s">
        <v>11580</v>
      </c>
    </row>
    <row r="5070" spans="1:26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 t="s">
        <v>11287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4">
        <v>549.99</v>
      </c>
      <c r="S5070">
        <v>1</v>
      </c>
      <c r="T5070" s="5">
        <v>0</v>
      </c>
      <c r="U5070" s="4">
        <v>274.995</v>
      </c>
      <c r="V5070" s="6">
        <v>0.5</v>
      </c>
      <c r="W5070" t="s">
        <v>11582</v>
      </c>
      <c r="X5070">
        <v>2014</v>
      </c>
      <c r="Y5070" s="2">
        <v>8</v>
      </c>
      <c r="Z5070" s="2" t="s">
        <v>11580</v>
      </c>
    </row>
    <row r="5071" spans="1:26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 t="s">
        <v>11287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>
        <v>3</v>
      </c>
      <c r="T5071" s="5">
        <v>0.1</v>
      </c>
      <c r="U5071" s="4">
        <v>37.229999999999997</v>
      </c>
      <c r="V5071" s="6">
        <v>0.22222222222222221</v>
      </c>
      <c r="W5071" t="s">
        <v>11579</v>
      </c>
      <c r="X5071">
        <v>2014</v>
      </c>
      <c r="Y5071" s="2">
        <v>8</v>
      </c>
      <c r="Z5071" s="2" t="s">
        <v>11580</v>
      </c>
    </row>
    <row r="5072" spans="1:26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 t="s">
        <v>11287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>
        <v>3</v>
      </c>
      <c r="T5072" s="5">
        <v>0</v>
      </c>
      <c r="U5072" s="4">
        <v>17.253</v>
      </c>
      <c r="V5072" s="6">
        <v>0.44999999999999996</v>
      </c>
      <c r="W5072" t="s">
        <v>11582</v>
      </c>
      <c r="X5072">
        <v>2014</v>
      </c>
      <c r="Y5072" s="2">
        <v>8</v>
      </c>
      <c r="Z5072" s="2" t="s">
        <v>11580</v>
      </c>
    </row>
    <row r="5073" spans="1:26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 t="s">
        <v>11287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>
        <v>6</v>
      </c>
      <c r="T5073" s="5">
        <v>0</v>
      </c>
      <c r="U5073" s="4">
        <v>22.6296</v>
      </c>
      <c r="V5073" s="6">
        <v>0.42</v>
      </c>
      <c r="W5073" t="s">
        <v>11582</v>
      </c>
      <c r="X5073">
        <v>2014</v>
      </c>
      <c r="Y5073" s="2">
        <v>8</v>
      </c>
      <c r="Z5073" s="2" t="s">
        <v>11580</v>
      </c>
    </row>
    <row r="5074" spans="1:26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 t="s">
        <v>11287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4">
        <v>299.98</v>
      </c>
      <c r="S5074">
        <v>2</v>
      </c>
      <c r="T5074" s="5">
        <v>0</v>
      </c>
      <c r="U5074" s="4">
        <v>83.994399999999999</v>
      </c>
      <c r="V5074" s="6">
        <v>0.27999999999999997</v>
      </c>
      <c r="W5074" t="s">
        <v>11582</v>
      </c>
      <c r="X5074">
        <v>2014</v>
      </c>
      <c r="Y5074" s="2">
        <v>8</v>
      </c>
      <c r="Z5074" s="2" t="s">
        <v>11580</v>
      </c>
    </row>
    <row r="5075" spans="1:26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 t="s">
        <v>11126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>
        <v>4</v>
      </c>
      <c r="T5075" s="5">
        <v>0</v>
      </c>
      <c r="U5075" s="4">
        <v>15.7</v>
      </c>
      <c r="V5075" s="6">
        <v>0.25</v>
      </c>
      <c r="W5075" t="s">
        <v>11582</v>
      </c>
      <c r="X5075">
        <v>2015</v>
      </c>
      <c r="Y5075" s="2">
        <v>11</v>
      </c>
      <c r="Z5075" s="2" t="s">
        <v>11580</v>
      </c>
    </row>
    <row r="5076" spans="1:26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 t="s">
        <v>10941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>
        <v>2</v>
      </c>
      <c r="T5076" s="5">
        <v>0.2</v>
      </c>
      <c r="U5076" s="4">
        <v>4.5187999999999997</v>
      </c>
      <c r="V5076" s="6">
        <v>0.32499999999999996</v>
      </c>
      <c r="W5076" t="s">
        <v>11579</v>
      </c>
      <c r="X5076">
        <v>2017</v>
      </c>
      <c r="Y5076" s="2">
        <v>4</v>
      </c>
      <c r="Z5076" s="2" t="s">
        <v>11580</v>
      </c>
    </row>
    <row r="5077" spans="1:26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 t="s">
        <v>10974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>
        <v>5</v>
      </c>
      <c r="T5077" s="5">
        <v>0.3</v>
      </c>
      <c r="U5077" s="4">
        <v>-95.67</v>
      </c>
      <c r="V5077" s="6">
        <v>-0.12857142857142856</v>
      </c>
      <c r="W5077" t="s">
        <v>11585</v>
      </c>
      <c r="X5077">
        <v>2014</v>
      </c>
      <c r="Y5077" s="2">
        <v>4</v>
      </c>
      <c r="Z5077" s="2" t="s">
        <v>11584</v>
      </c>
    </row>
    <row r="5078" spans="1:26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 t="s">
        <v>10974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>
        <v>5</v>
      </c>
      <c r="T5078" s="5">
        <v>0.2</v>
      </c>
      <c r="U5078" s="4">
        <v>5.6050000000000004</v>
      </c>
      <c r="V5078" s="6">
        <v>0.125</v>
      </c>
      <c r="W5078" t="s">
        <v>11579</v>
      </c>
      <c r="X5078">
        <v>2014</v>
      </c>
      <c r="Y5078" s="2">
        <v>4</v>
      </c>
      <c r="Z5078" s="2" t="s">
        <v>11580</v>
      </c>
    </row>
    <row r="5079" spans="1:26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 t="s">
        <v>10974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4">
        <v>401.59</v>
      </c>
      <c r="S5079">
        <v>2</v>
      </c>
      <c r="T5079" s="5">
        <v>0.3</v>
      </c>
      <c r="U5079" s="4">
        <v>-131.95099999999999</v>
      </c>
      <c r="V5079" s="6">
        <v>-0.32857142857142857</v>
      </c>
      <c r="W5079" t="s">
        <v>11585</v>
      </c>
      <c r="X5079">
        <v>2014</v>
      </c>
      <c r="Y5079" s="2">
        <v>4</v>
      </c>
      <c r="Z5079" s="2" t="s">
        <v>11584</v>
      </c>
    </row>
    <row r="5080" spans="1:26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 t="s">
        <v>11296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>
        <v>3</v>
      </c>
      <c r="T5080" s="5">
        <v>0</v>
      </c>
      <c r="U5080" s="4">
        <v>8.5728000000000009</v>
      </c>
      <c r="V5080" s="6">
        <v>0.47000000000000008</v>
      </c>
      <c r="W5080" t="s">
        <v>11582</v>
      </c>
      <c r="X5080">
        <v>2017</v>
      </c>
      <c r="Y5080" s="2">
        <v>11</v>
      </c>
      <c r="Z5080" s="2" t="s">
        <v>11580</v>
      </c>
    </row>
    <row r="5081" spans="1:26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 t="s">
        <v>11000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4">
        <v>359.49900000000002</v>
      </c>
      <c r="S5081">
        <v>3</v>
      </c>
      <c r="T5081" s="5">
        <v>0.15</v>
      </c>
      <c r="U5081" s="4">
        <v>-29.605799999999999</v>
      </c>
      <c r="V5081" s="6">
        <v>-8.2352941176470573E-2</v>
      </c>
      <c r="W5081" t="s">
        <v>11579</v>
      </c>
      <c r="X5081">
        <v>2017</v>
      </c>
      <c r="Y5081" s="2">
        <v>11</v>
      </c>
      <c r="Z5081" s="2" t="s">
        <v>11584</v>
      </c>
    </row>
    <row r="5082" spans="1:26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 t="s">
        <v>11000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>
        <v>1</v>
      </c>
      <c r="T5082" s="5">
        <v>0</v>
      </c>
      <c r="U5082" s="4">
        <v>2.8296000000000001</v>
      </c>
      <c r="V5082" s="6">
        <v>0.27</v>
      </c>
      <c r="W5082" t="s">
        <v>11582</v>
      </c>
      <c r="X5082">
        <v>2017</v>
      </c>
      <c r="Y5082" s="2">
        <v>11</v>
      </c>
      <c r="Z5082" s="2" t="s">
        <v>11580</v>
      </c>
    </row>
    <row r="5083" spans="1:26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 t="s">
        <v>10999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>
        <v>4</v>
      </c>
      <c r="T5083" s="5">
        <v>0.2</v>
      </c>
      <c r="U5083" s="4">
        <v>7.2576000000000001</v>
      </c>
      <c r="V5083" s="6">
        <v>0.35</v>
      </c>
      <c r="W5083" t="s">
        <v>11579</v>
      </c>
      <c r="X5083">
        <v>2015</v>
      </c>
      <c r="Y5083" s="2">
        <v>12</v>
      </c>
      <c r="Z5083" s="2" t="s">
        <v>11580</v>
      </c>
    </row>
    <row r="5084" spans="1:26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 t="s">
        <v>11177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>
        <v>4</v>
      </c>
      <c r="T5084" s="5">
        <v>0.2</v>
      </c>
      <c r="U5084" s="4">
        <v>8.3523999999999994</v>
      </c>
      <c r="V5084" s="6">
        <v>0.23749999999999999</v>
      </c>
      <c r="W5084" t="s">
        <v>11579</v>
      </c>
      <c r="X5084">
        <v>2016</v>
      </c>
      <c r="Y5084" s="2">
        <v>9</v>
      </c>
      <c r="Z5084" s="2" t="s">
        <v>11580</v>
      </c>
    </row>
    <row r="5085" spans="1:26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 t="s">
        <v>11177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>
        <v>3</v>
      </c>
      <c r="T5085" s="5">
        <v>0.2</v>
      </c>
      <c r="U5085" s="4">
        <v>23.455200000000001</v>
      </c>
      <c r="V5085" s="6">
        <v>0.36250000000000004</v>
      </c>
      <c r="W5085" t="s">
        <v>11579</v>
      </c>
      <c r="X5085">
        <v>2016</v>
      </c>
      <c r="Y5085" s="2">
        <v>9</v>
      </c>
      <c r="Z5085" s="2" t="s">
        <v>11580</v>
      </c>
    </row>
    <row r="5086" spans="1:26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 t="s">
        <v>11251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>
        <v>4</v>
      </c>
      <c r="T5086" s="5">
        <v>0</v>
      </c>
      <c r="U5086" s="4">
        <v>48.539200000000001</v>
      </c>
      <c r="V5086" s="6">
        <v>0.46</v>
      </c>
      <c r="W5086" t="s">
        <v>11582</v>
      </c>
      <c r="X5086">
        <v>2016</v>
      </c>
      <c r="Y5086" s="2">
        <v>6</v>
      </c>
      <c r="Z5086" s="2" t="s">
        <v>11580</v>
      </c>
    </row>
    <row r="5087" spans="1:26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 t="s">
        <v>10970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>
        <v>2</v>
      </c>
      <c r="T5087" s="5">
        <v>0.8</v>
      </c>
      <c r="U5087" s="4">
        <v>-9.5568000000000008</v>
      </c>
      <c r="V5087" s="6">
        <v>-1.6500000000000001</v>
      </c>
      <c r="W5087" t="s">
        <v>11583</v>
      </c>
      <c r="X5087">
        <v>2015</v>
      </c>
      <c r="Y5087" s="2">
        <v>6</v>
      </c>
      <c r="Z5087" s="2" t="s">
        <v>11584</v>
      </c>
    </row>
    <row r="5088" spans="1:26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 t="s">
        <v>10998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4">
        <v>466.15800000000002</v>
      </c>
      <c r="S5088">
        <v>7</v>
      </c>
      <c r="T5088" s="5">
        <v>0.4</v>
      </c>
      <c r="U5088" s="4">
        <v>-93.2316</v>
      </c>
      <c r="V5088" s="6">
        <v>-0.19999999999999998</v>
      </c>
      <c r="W5088" t="s">
        <v>11585</v>
      </c>
      <c r="X5088">
        <v>2015</v>
      </c>
      <c r="Y5088" s="2">
        <v>3</v>
      </c>
      <c r="Z5088" s="2" t="s">
        <v>11584</v>
      </c>
    </row>
    <row r="5089" spans="1:26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 t="s">
        <v>10998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>
        <v>1</v>
      </c>
      <c r="T5089" s="5">
        <v>0.2</v>
      </c>
      <c r="U5089" s="4">
        <v>-1.2889999999999999</v>
      </c>
      <c r="V5089" s="6">
        <v>-0.125</v>
      </c>
      <c r="W5089" t="s">
        <v>11579</v>
      </c>
      <c r="X5089">
        <v>2015</v>
      </c>
      <c r="Y5089" s="2">
        <v>3</v>
      </c>
      <c r="Z5089" s="2" t="s">
        <v>11584</v>
      </c>
    </row>
    <row r="5090" spans="1:26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 t="s">
        <v>10998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>
        <v>3</v>
      </c>
      <c r="T5090" s="5">
        <v>0.7</v>
      </c>
      <c r="U5090" s="4">
        <v>-1.7891999999999999</v>
      </c>
      <c r="V5090" s="6">
        <v>-0.7</v>
      </c>
      <c r="W5090" t="s">
        <v>11583</v>
      </c>
      <c r="X5090">
        <v>2015</v>
      </c>
      <c r="Y5090" s="2">
        <v>3</v>
      </c>
      <c r="Z5090" s="2" t="s">
        <v>11584</v>
      </c>
    </row>
    <row r="5091" spans="1:26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 t="s">
        <v>11112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4">
        <v>7.968</v>
      </c>
      <c r="S5091">
        <v>2</v>
      </c>
      <c r="T5091" s="5">
        <v>0.2</v>
      </c>
      <c r="U5091" s="4">
        <v>2.8883999999999999</v>
      </c>
      <c r="V5091" s="6">
        <v>0.36249999999999999</v>
      </c>
      <c r="W5091" t="s">
        <v>11579</v>
      </c>
      <c r="X5091">
        <v>2017</v>
      </c>
      <c r="Y5091" s="2">
        <v>8</v>
      </c>
      <c r="Z5091" s="2" t="s">
        <v>11580</v>
      </c>
    </row>
    <row r="5092" spans="1:26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 t="s">
        <v>11112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>
        <v>1</v>
      </c>
      <c r="T5092" s="5">
        <v>0.2</v>
      </c>
      <c r="U5092" s="4">
        <v>3.1842000000000001</v>
      </c>
      <c r="V5092" s="6">
        <v>0.36249999999999999</v>
      </c>
      <c r="W5092" t="s">
        <v>11579</v>
      </c>
      <c r="X5092">
        <v>2017</v>
      </c>
      <c r="Y5092" s="2">
        <v>8</v>
      </c>
      <c r="Z5092" s="2" t="s">
        <v>11580</v>
      </c>
    </row>
    <row r="5093" spans="1:26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 t="s">
        <v>11112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>
        <v>3</v>
      </c>
      <c r="T5093" s="5">
        <v>0.2</v>
      </c>
      <c r="U5093" s="4">
        <v>-0.6048</v>
      </c>
      <c r="V5093" s="6">
        <v>-0.2</v>
      </c>
      <c r="W5093" t="s">
        <v>11579</v>
      </c>
      <c r="X5093">
        <v>2017</v>
      </c>
      <c r="Y5093" s="2">
        <v>12</v>
      </c>
      <c r="Z5093" s="2" t="s">
        <v>11584</v>
      </c>
    </row>
    <row r="5094" spans="1:26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 t="s">
        <v>11455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>
        <v>3</v>
      </c>
      <c r="T5094" s="5">
        <v>0</v>
      </c>
      <c r="U5094" s="4">
        <v>13.891500000000001</v>
      </c>
      <c r="V5094" s="6">
        <v>0.27</v>
      </c>
      <c r="W5094" t="s">
        <v>11582</v>
      </c>
      <c r="X5094">
        <v>2015</v>
      </c>
      <c r="Y5094" s="2">
        <v>5</v>
      </c>
      <c r="Z5094" s="2" t="s">
        <v>11580</v>
      </c>
    </row>
    <row r="5095" spans="1:26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 t="s">
        <v>10950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4">
        <v>14.016</v>
      </c>
      <c r="S5095">
        <v>4</v>
      </c>
      <c r="T5095" s="5">
        <v>0.8</v>
      </c>
      <c r="U5095" s="4">
        <v>-31.536000000000001</v>
      </c>
      <c r="V5095" s="6">
        <v>-2.25</v>
      </c>
      <c r="W5095" t="s">
        <v>11583</v>
      </c>
      <c r="X5095">
        <v>2014</v>
      </c>
      <c r="Y5095" s="2">
        <v>12</v>
      </c>
      <c r="Z5095" s="2" t="s">
        <v>11584</v>
      </c>
    </row>
    <row r="5096" spans="1:26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 t="s">
        <v>10950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>
        <v>5</v>
      </c>
      <c r="T5096" s="5">
        <v>0.5</v>
      </c>
      <c r="U5096" s="4">
        <v>-120.372</v>
      </c>
      <c r="V5096" s="6">
        <v>-0.56000000000000005</v>
      </c>
      <c r="W5096" t="s">
        <v>11583</v>
      </c>
      <c r="X5096">
        <v>2014</v>
      </c>
      <c r="Y5096" s="2">
        <v>12</v>
      </c>
      <c r="Z5096" s="2" t="s">
        <v>11584</v>
      </c>
    </row>
    <row r="5097" spans="1:26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 t="s">
        <v>10950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>
        <v>4</v>
      </c>
      <c r="T5097" s="5">
        <v>0.2</v>
      </c>
      <c r="U5097" s="4">
        <v>-7.008</v>
      </c>
      <c r="V5097" s="6">
        <v>-0.2</v>
      </c>
      <c r="W5097" t="s">
        <v>11579</v>
      </c>
      <c r="X5097">
        <v>2014</v>
      </c>
      <c r="Y5097" s="2">
        <v>12</v>
      </c>
      <c r="Z5097" s="2" t="s">
        <v>11584</v>
      </c>
    </row>
    <row r="5098" spans="1:26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 t="s">
        <v>10950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>
        <v>3</v>
      </c>
      <c r="T5098" s="5">
        <v>0.6</v>
      </c>
      <c r="U5098" s="4">
        <v>-4.8491999999999997</v>
      </c>
      <c r="V5098" s="6">
        <v>-0.45</v>
      </c>
      <c r="W5098" t="s">
        <v>11583</v>
      </c>
      <c r="X5098">
        <v>2014</v>
      </c>
      <c r="Y5098" s="2">
        <v>12</v>
      </c>
      <c r="Z5098" s="2" t="s">
        <v>11584</v>
      </c>
    </row>
    <row r="5099" spans="1:26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 t="s">
        <v>10950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>
        <v>2</v>
      </c>
      <c r="T5099" s="5">
        <v>0.8</v>
      </c>
      <c r="U5099" s="4">
        <v>-8.0500000000000007</v>
      </c>
      <c r="V5099" s="6">
        <v>-1.7500000000000002</v>
      </c>
      <c r="W5099" t="s">
        <v>11583</v>
      </c>
      <c r="X5099">
        <v>2014</v>
      </c>
      <c r="Y5099" s="2">
        <v>12</v>
      </c>
      <c r="Z5099" s="2" t="s">
        <v>11584</v>
      </c>
    </row>
    <row r="5100" spans="1:26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 t="s">
        <v>10950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>
        <v>2</v>
      </c>
      <c r="T5100" s="5">
        <v>0.2</v>
      </c>
      <c r="U5100" s="4">
        <v>-8.3523999999999994</v>
      </c>
      <c r="V5100" s="6">
        <v>-0.23749999999999999</v>
      </c>
      <c r="W5100" t="s">
        <v>11579</v>
      </c>
      <c r="X5100">
        <v>2014</v>
      </c>
      <c r="Y5100" s="2">
        <v>12</v>
      </c>
      <c r="Z5100" s="2" t="s">
        <v>11584</v>
      </c>
    </row>
    <row r="5101" spans="1:26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 t="s">
        <v>11013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>
        <v>3</v>
      </c>
      <c r="T5101" s="5">
        <v>0.2</v>
      </c>
      <c r="U5101" s="4">
        <v>6.4638</v>
      </c>
      <c r="V5101" s="6">
        <v>0.33749999999999997</v>
      </c>
      <c r="W5101" t="s">
        <v>11579</v>
      </c>
      <c r="X5101">
        <v>2015</v>
      </c>
      <c r="Y5101" s="2">
        <v>8</v>
      </c>
      <c r="Z5101" s="2" t="s">
        <v>11580</v>
      </c>
    </row>
    <row r="5102" spans="1:26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 t="s">
        <v>11035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>
        <v>2</v>
      </c>
      <c r="T5102" s="5">
        <v>0.2</v>
      </c>
      <c r="U5102" s="4">
        <v>0.33360000000000001</v>
      </c>
      <c r="V5102" s="6">
        <v>7.4999999999999997E-2</v>
      </c>
      <c r="W5102" t="s">
        <v>11579</v>
      </c>
      <c r="X5102">
        <v>2014</v>
      </c>
      <c r="Y5102" s="2">
        <v>3</v>
      </c>
      <c r="Z5102" s="2" t="s">
        <v>11580</v>
      </c>
    </row>
    <row r="5103" spans="1:26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 t="s">
        <v>11035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4">
        <v>5.1840000000000002</v>
      </c>
      <c r="S5103">
        <v>1</v>
      </c>
      <c r="T5103" s="5">
        <v>0.2</v>
      </c>
      <c r="U5103" s="4">
        <v>1.8792</v>
      </c>
      <c r="V5103" s="6">
        <v>0.36249999999999999</v>
      </c>
      <c r="W5103" t="s">
        <v>11579</v>
      </c>
      <c r="X5103">
        <v>2014</v>
      </c>
      <c r="Y5103" s="2">
        <v>3</v>
      </c>
      <c r="Z5103" s="2" t="s">
        <v>11580</v>
      </c>
    </row>
    <row r="5104" spans="1:26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 t="s">
        <v>11035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>
        <v>3</v>
      </c>
      <c r="T5104" s="5">
        <v>0.2</v>
      </c>
      <c r="U5104" s="4">
        <v>5.4432</v>
      </c>
      <c r="V5104" s="6">
        <v>0.35000000000000003</v>
      </c>
      <c r="W5104" t="s">
        <v>11579</v>
      </c>
      <c r="X5104">
        <v>2014</v>
      </c>
      <c r="Y5104" s="2">
        <v>3</v>
      </c>
      <c r="Z5104" s="2" t="s">
        <v>11580</v>
      </c>
    </row>
    <row r="5105" spans="1:26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 t="s">
        <v>10967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>
        <v>6</v>
      </c>
      <c r="T5105" s="5">
        <v>0.2</v>
      </c>
      <c r="U5105" s="4">
        <v>12.51</v>
      </c>
      <c r="V5105" s="6">
        <v>0.3125</v>
      </c>
      <c r="W5105" t="s">
        <v>11579</v>
      </c>
      <c r="X5105">
        <v>2015</v>
      </c>
      <c r="Y5105" s="2">
        <v>3</v>
      </c>
      <c r="Z5105" s="2" t="s">
        <v>11580</v>
      </c>
    </row>
    <row r="5106" spans="1:26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 t="s">
        <v>10967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>
        <v>3</v>
      </c>
      <c r="T5106" s="5">
        <v>0.2</v>
      </c>
      <c r="U5106" s="4">
        <v>5.0327999999999999</v>
      </c>
      <c r="V5106" s="6">
        <v>0.3</v>
      </c>
      <c r="W5106" t="s">
        <v>11579</v>
      </c>
      <c r="X5106">
        <v>2015</v>
      </c>
      <c r="Y5106" s="2">
        <v>3</v>
      </c>
      <c r="Z5106" s="2" t="s">
        <v>11580</v>
      </c>
    </row>
    <row r="5107" spans="1:26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 t="s">
        <v>11204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4">
        <v>186.304</v>
      </c>
      <c r="S5107">
        <v>4</v>
      </c>
      <c r="T5107" s="5">
        <v>0.2</v>
      </c>
      <c r="U5107" s="4">
        <v>13.972799999999999</v>
      </c>
      <c r="V5107" s="6">
        <v>7.4999999999999997E-2</v>
      </c>
      <c r="W5107" t="s">
        <v>11579</v>
      </c>
      <c r="X5107">
        <v>2014</v>
      </c>
      <c r="Y5107" s="2">
        <v>12</v>
      </c>
      <c r="Z5107" s="2" t="s">
        <v>11580</v>
      </c>
    </row>
    <row r="5108" spans="1:26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 t="s">
        <v>11252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4">
        <v>66.36</v>
      </c>
      <c r="S5108">
        <v>4</v>
      </c>
      <c r="T5108" s="5">
        <v>0</v>
      </c>
      <c r="U5108" s="4">
        <v>23.225999999999999</v>
      </c>
      <c r="V5108" s="6">
        <v>0.35</v>
      </c>
      <c r="W5108" t="s">
        <v>11582</v>
      </c>
      <c r="X5108">
        <v>2015</v>
      </c>
      <c r="Y5108" s="2">
        <v>9</v>
      </c>
      <c r="Z5108" s="2" t="s">
        <v>11580</v>
      </c>
    </row>
    <row r="5109" spans="1:26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 t="s">
        <v>11071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>
        <v>9</v>
      </c>
      <c r="T5109" s="5">
        <v>0.2</v>
      </c>
      <c r="U5109" s="4">
        <v>5.2560000000000002</v>
      </c>
      <c r="V5109" s="6">
        <v>0.125</v>
      </c>
      <c r="W5109" t="s">
        <v>11579</v>
      </c>
      <c r="X5109">
        <v>2017</v>
      </c>
      <c r="Y5109" s="2">
        <v>4</v>
      </c>
      <c r="Z5109" s="2" t="s">
        <v>11580</v>
      </c>
    </row>
    <row r="5110" spans="1:26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 t="s">
        <v>11071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>
        <v>5</v>
      </c>
      <c r="T5110" s="5">
        <v>0.2</v>
      </c>
      <c r="U5110" s="4">
        <v>6.7919999999999998</v>
      </c>
      <c r="V5110" s="6">
        <v>9.9999999999999992E-2</v>
      </c>
      <c r="W5110" t="s">
        <v>11579</v>
      </c>
      <c r="X5110">
        <v>2017</v>
      </c>
      <c r="Y5110" s="2">
        <v>4</v>
      </c>
      <c r="Z5110" s="2" t="s">
        <v>11580</v>
      </c>
    </row>
    <row r="5111" spans="1:26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 t="s">
        <v>10951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>
        <v>6</v>
      </c>
      <c r="T5111" s="5">
        <v>0.2</v>
      </c>
      <c r="U5111" s="4">
        <v>19.692</v>
      </c>
      <c r="V5111" s="6">
        <v>0.375</v>
      </c>
      <c r="W5111" t="s">
        <v>11579</v>
      </c>
      <c r="X5111">
        <v>2014</v>
      </c>
      <c r="Y5111" s="2">
        <v>10</v>
      </c>
      <c r="Z5111" s="2" t="s">
        <v>11580</v>
      </c>
    </row>
    <row r="5112" spans="1:26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 t="s">
        <v>10951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>
        <v>6</v>
      </c>
      <c r="T5112" s="5">
        <v>0.2</v>
      </c>
      <c r="U5112" s="4">
        <v>-35.045999999999999</v>
      </c>
      <c r="V5112" s="6">
        <v>-0.1875</v>
      </c>
      <c r="W5112" t="s">
        <v>11579</v>
      </c>
      <c r="X5112">
        <v>2014</v>
      </c>
      <c r="Y5112" s="2">
        <v>10</v>
      </c>
      <c r="Z5112" s="2" t="s">
        <v>11584</v>
      </c>
    </row>
    <row r="5113" spans="1:26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 t="s">
        <v>10951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4">
        <v>10.048</v>
      </c>
      <c r="S5113">
        <v>4</v>
      </c>
      <c r="T5113" s="5">
        <v>0.2</v>
      </c>
      <c r="U5113" s="4">
        <v>3.14</v>
      </c>
      <c r="V5113" s="6">
        <v>0.3125</v>
      </c>
      <c r="W5113" t="s">
        <v>11579</v>
      </c>
      <c r="X5113">
        <v>2014</v>
      </c>
      <c r="Y5113" s="2">
        <v>10</v>
      </c>
      <c r="Z5113" s="2" t="s">
        <v>11580</v>
      </c>
    </row>
    <row r="5114" spans="1:26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 t="s">
        <v>10950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4">
        <v>17.495999999999999</v>
      </c>
      <c r="S5114">
        <v>9</v>
      </c>
      <c r="T5114" s="5">
        <v>0.6</v>
      </c>
      <c r="U5114" s="4">
        <v>-7.4358000000000004</v>
      </c>
      <c r="V5114" s="6">
        <v>-0.42500000000000004</v>
      </c>
      <c r="W5114" t="s">
        <v>11583</v>
      </c>
      <c r="X5114">
        <v>2015</v>
      </c>
      <c r="Y5114" s="2">
        <v>11</v>
      </c>
      <c r="Z5114" s="2" t="s">
        <v>11584</v>
      </c>
    </row>
    <row r="5115" spans="1:26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 t="s">
        <v>10993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4">
        <v>15.552</v>
      </c>
      <c r="S5115">
        <v>3</v>
      </c>
      <c r="T5115" s="5">
        <v>0.2</v>
      </c>
      <c r="U5115" s="4">
        <v>5.4432</v>
      </c>
      <c r="V5115" s="6">
        <v>0.35000000000000003</v>
      </c>
      <c r="W5115" t="s">
        <v>11579</v>
      </c>
      <c r="X5115">
        <v>2016</v>
      </c>
      <c r="Y5115" s="2">
        <v>1</v>
      </c>
      <c r="Z5115" s="2" t="s">
        <v>11580</v>
      </c>
    </row>
    <row r="5116" spans="1:26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 t="s">
        <v>11231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>
        <v>3</v>
      </c>
      <c r="T5116" s="5">
        <v>0.2</v>
      </c>
      <c r="U5116" s="4">
        <v>3.3675000000000002</v>
      </c>
      <c r="V5116" s="6">
        <v>0.3125</v>
      </c>
      <c r="W5116" t="s">
        <v>11579</v>
      </c>
      <c r="X5116">
        <v>2016</v>
      </c>
      <c r="Y5116" s="2">
        <v>11</v>
      </c>
      <c r="Z5116" s="2" t="s">
        <v>11580</v>
      </c>
    </row>
    <row r="5117" spans="1:26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 t="s">
        <v>10951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4">
        <v>3.3039999999999998</v>
      </c>
      <c r="S5117">
        <v>1</v>
      </c>
      <c r="T5117" s="5">
        <v>0.2</v>
      </c>
      <c r="U5117" s="4">
        <v>1.0738000000000001</v>
      </c>
      <c r="V5117" s="6">
        <v>0.32500000000000007</v>
      </c>
      <c r="W5117" t="s">
        <v>11579</v>
      </c>
      <c r="X5117">
        <v>2017</v>
      </c>
      <c r="Y5117" s="2">
        <v>7</v>
      </c>
      <c r="Z5117" s="2" t="s">
        <v>11580</v>
      </c>
    </row>
    <row r="5118" spans="1:26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 t="s">
        <v>10949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>
        <v>1</v>
      </c>
      <c r="T5118" s="5">
        <v>0</v>
      </c>
      <c r="U5118" s="4">
        <v>0</v>
      </c>
      <c r="V5118" s="6">
        <v>0</v>
      </c>
      <c r="W5118" t="s">
        <v>11582</v>
      </c>
      <c r="X5118">
        <v>2017</v>
      </c>
      <c r="Y5118" s="2">
        <v>11</v>
      </c>
      <c r="Z5118" s="2" t="s">
        <v>11584</v>
      </c>
    </row>
    <row r="5119" spans="1:26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 t="s">
        <v>11200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>
        <v>3</v>
      </c>
      <c r="T5119" s="5">
        <v>0</v>
      </c>
      <c r="U5119" s="4">
        <v>16.186800000000002</v>
      </c>
      <c r="V5119" s="6">
        <v>0.47000000000000008</v>
      </c>
      <c r="W5119" t="s">
        <v>11582</v>
      </c>
      <c r="X5119">
        <v>2015</v>
      </c>
      <c r="Y5119" s="2">
        <v>9</v>
      </c>
      <c r="Z5119" s="2" t="s">
        <v>11580</v>
      </c>
    </row>
    <row r="5120" spans="1:26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 t="s">
        <v>11200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4">
        <v>629.92999999999995</v>
      </c>
      <c r="S5120">
        <v>7</v>
      </c>
      <c r="T5120" s="5">
        <v>0</v>
      </c>
      <c r="U5120" s="4">
        <v>296.06709999999998</v>
      </c>
      <c r="V5120" s="6">
        <v>0.47000000000000003</v>
      </c>
      <c r="W5120" t="s">
        <v>11582</v>
      </c>
      <c r="X5120">
        <v>2015</v>
      </c>
      <c r="Y5120" s="2">
        <v>9</v>
      </c>
      <c r="Z5120" s="2" t="s">
        <v>11580</v>
      </c>
    </row>
    <row r="5121" spans="1:26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 t="s">
        <v>11200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>
        <v>9</v>
      </c>
      <c r="T5121" s="5">
        <v>0.2</v>
      </c>
      <c r="U5121" s="4">
        <v>28.657800000000002</v>
      </c>
      <c r="V5121" s="6">
        <v>0.36250000000000004</v>
      </c>
      <c r="W5121" t="s">
        <v>11579</v>
      </c>
      <c r="X5121">
        <v>2015</v>
      </c>
      <c r="Y5121" s="2">
        <v>9</v>
      </c>
      <c r="Z5121" s="2" t="s">
        <v>11580</v>
      </c>
    </row>
    <row r="5122" spans="1:26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 t="s">
        <v>11354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>
        <v>5</v>
      </c>
      <c r="T5122" s="5">
        <v>0</v>
      </c>
      <c r="U5122" s="4">
        <v>9.3019999999999996</v>
      </c>
      <c r="V5122" s="6">
        <v>3.9999999999999994E-2</v>
      </c>
      <c r="W5122" t="s">
        <v>11582</v>
      </c>
      <c r="X5122">
        <v>2014</v>
      </c>
      <c r="Y5122" s="2">
        <v>4</v>
      </c>
      <c r="Z5122" s="2" t="s">
        <v>11580</v>
      </c>
    </row>
    <row r="5123" spans="1:26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 t="s">
        <v>11354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>
        <v>2</v>
      </c>
      <c r="T5123" s="5">
        <v>0</v>
      </c>
      <c r="U5123" s="4">
        <v>42.991399999999999</v>
      </c>
      <c r="V5123" s="6">
        <v>0.43</v>
      </c>
      <c r="W5123" t="s">
        <v>11582</v>
      </c>
      <c r="X5123">
        <v>2014</v>
      </c>
      <c r="Y5123" s="2">
        <v>4</v>
      </c>
      <c r="Z5123" s="2" t="s">
        <v>11580</v>
      </c>
    </row>
    <row r="5124" spans="1:26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 t="s">
        <v>11354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4">
        <v>19.440000000000001</v>
      </c>
      <c r="S5124">
        <v>3</v>
      </c>
      <c r="T5124" s="5">
        <v>0</v>
      </c>
      <c r="U5124" s="4">
        <v>9.3312000000000008</v>
      </c>
      <c r="V5124" s="6">
        <v>0.48000000000000004</v>
      </c>
      <c r="W5124" t="s">
        <v>11582</v>
      </c>
      <c r="X5124">
        <v>2014</v>
      </c>
      <c r="Y5124" s="2">
        <v>4</v>
      </c>
      <c r="Z5124" s="2" t="s">
        <v>11580</v>
      </c>
    </row>
    <row r="5125" spans="1:26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 t="s">
        <v>11354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4">
        <v>12.96</v>
      </c>
      <c r="S5125">
        <v>2</v>
      </c>
      <c r="T5125" s="5">
        <v>0</v>
      </c>
      <c r="U5125" s="4">
        <v>6.3503999999999996</v>
      </c>
      <c r="V5125" s="6">
        <v>0.48999999999999994</v>
      </c>
      <c r="W5125" t="s">
        <v>11582</v>
      </c>
      <c r="X5125">
        <v>2014</v>
      </c>
      <c r="Y5125" s="2">
        <v>4</v>
      </c>
      <c r="Z5125" s="2" t="s">
        <v>11580</v>
      </c>
    </row>
    <row r="5126" spans="1:26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 t="s">
        <v>10949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>
        <v>9</v>
      </c>
      <c r="T5126" s="5">
        <v>0.4</v>
      </c>
      <c r="U5126" s="4">
        <v>-108.3348</v>
      </c>
      <c r="V5126" s="6">
        <v>-0.23333333333333334</v>
      </c>
      <c r="W5126" t="s">
        <v>11585</v>
      </c>
      <c r="X5126">
        <v>2014</v>
      </c>
      <c r="Y5126" s="2">
        <v>9</v>
      </c>
      <c r="Z5126" s="2" t="s">
        <v>11584</v>
      </c>
    </row>
    <row r="5127" spans="1:26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 t="s">
        <v>10949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>
        <v>7</v>
      </c>
      <c r="T5127" s="5">
        <v>0</v>
      </c>
      <c r="U5127" s="4">
        <v>31.491599999999998</v>
      </c>
      <c r="V5127" s="6">
        <v>0.46</v>
      </c>
      <c r="W5127" t="s">
        <v>11582</v>
      </c>
      <c r="X5127">
        <v>2014</v>
      </c>
      <c r="Y5127" s="2">
        <v>9</v>
      </c>
      <c r="Z5127" s="2" t="s">
        <v>11580</v>
      </c>
    </row>
    <row r="5128" spans="1:26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 t="s">
        <v>10949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>
        <v>4</v>
      </c>
      <c r="T5128" s="5">
        <v>0</v>
      </c>
      <c r="U5128" s="4">
        <v>1371.9803999999999</v>
      </c>
      <c r="V5128" s="6">
        <v>0.49</v>
      </c>
      <c r="W5128" t="s">
        <v>11582</v>
      </c>
      <c r="X5128">
        <v>2014</v>
      </c>
      <c r="Y5128" s="2">
        <v>9</v>
      </c>
      <c r="Z5128" s="2" t="s">
        <v>11580</v>
      </c>
    </row>
    <row r="5129" spans="1:26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 t="s">
        <v>10949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>
        <v>2</v>
      </c>
      <c r="T5129" s="5">
        <v>0</v>
      </c>
      <c r="U5129" s="4">
        <v>198.429</v>
      </c>
      <c r="V5129" s="6">
        <v>0.33</v>
      </c>
      <c r="W5129" t="s">
        <v>11582</v>
      </c>
      <c r="X5129">
        <v>2014</v>
      </c>
      <c r="Y5129" s="2">
        <v>9</v>
      </c>
      <c r="Z5129" s="2" t="s">
        <v>11580</v>
      </c>
    </row>
    <row r="5130" spans="1:26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 t="s">
        <v>10949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>
        <v>1</v>
      </c>
      <c r="T5130" s="5">
        <v>0</v>
      </c>
      <c r="U5130" s="4">
        <v>4.4173999999999998</v>
      </c>
      <c r="V5130" s="6">
        <v>0.26</v>
      </c>
      <c r="W5130" t="s">
        <v>11582</v>
      </c>
      <c r="X5130">
        <v>2014</v>
      </c>
      <c r="Y5130" s="2">
        <v>9</v>
      </c>
      <c r="Z5130" s="2" t="s">
        <v>11580</v>
      </c>
    </row>
    <row r="5131" spans="1:26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 t="s">
        <v>10949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4">
        <v>287.97000000000003</v>
      </c>
      <c r="S5131">
        <v>3</v>
      </c>
      <c r="T5131" s="5">
        <v>0</v>
      </c>
      <c r="U5131" s="4">
        <v>80.631600000000006</v>
      </c>
      <c r="V5131" s="6">
        <v>0.27999999999999997</v>
      </c>
      <c r="W5131" t="s">
        <v>11582</v>
      </c>
      <c r="X5131">
        <v>2014</v>
      </c>
      <c r="Y5131" s="2">
        <v>9</v>
      </c>
      <c r="Z5131" s="2" t="s">
        <v>11580</v>
      </c>
    </row>
    <row r="5132" spans="1:26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 t="s">
        <v>10949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4">
        <v>44.82</v>
      </c>
      <c r="S5132">
        <v>9</v>
      </c>
      <c r="T5132" s="5">
        <v>0</v>
      </c>
      <c r="U5132" s="4">
        <v>21.0654</v>
      </c>
      <c r="V5132" s="6">
        <v>0.47000000000000003</v>
      </c>
      <c r="W5132" t="s">
        <v>11582</v>
      </c>
      <c r="X5132">
        <v>2014</v>
      </c>
      <c r="Y5132" s="2">
        <v>9</v>
      </c>
      <c r="Z5132" s="2" t="s">
        <v>11580</v>
      </c>
    </row>
    <row r="5133" spans="1:26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 t="s">
        <v>11152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4">
        <v>101.12</v>
      </c>
      <c r="S5133">
        <v>8</v>
      </c>
      <c r="T5133" s="5">
        <v>0</v>
      </c>
      <c r="U5133" s="4">
        <v>37.414400000000001</v>
      </c>
      <c r="V5133" s="6">
        <v>0.37</v>
      </c>
      <c r="W5133" t="s">
        <v>11582</v>
      </c>
      <c r="X5133">
        <v>2017</v>
      </c>
      <c r="Y5133" s="2">
        <v>12</v>
      </c>
      <c r="Z5133" s="2" t="s">
        <v>11580</v>
      </c>
    </row>
    <row r="5134" spans="1:26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 t="s">
        <v>11204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>
        <v>3</v>
      </c>
      <c r="T5134" s="5">
        <v>0.2</v>
      </c>
      <c r="U5134" s="4">
        <v>37.791600000000003</v>
      </c>
      <c r="V5134" s="6">
        <v>0.35000000000000003</v>
      </c>
      <c r="W5134" t="s">
        <v>11579</v>
      </c>
      <c r="X5134">
        <v>2015</v>
      </c>
      <c r="Y5134" s="2">
        <v>6</v>
      </c>
      <c r="Z5134" s="2" t="s">
        <v>11580</v>
      </c>
    </row>
    <row r="5135" spans="1:26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 t="s">
        <v>10949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4">
        <v>58.73</v>
      </c>
      <c r="S5135">
        <v>7</v>
      </c>
      <c r="T5135" s="5">
        <v>0</v>
      </c>
      <c r="U5135" s="4">
        <v>14.682499999999999</v>
      </c>
      <c r="V5135" s="6">
        <v>0.25</v>
      </c>
      <c r="W5135" t="s">
        <v>11582</v>
      </c>
      <c r="X5135">
        <v>2017</v>
      </c>
      <c r="Y5135" s="2">
        <v>11</v>
      </c>
      <c r="Z5135" s="2" t="s">
        <v>11580</v>
      </c>
    </row>
    <row r="5136" spans="1:26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 t="s">
        <v>10949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>
        <v>4</v>
      </c>
      <c r="T5136" s="5">
        <v>0.2</v>
      </c>
      <c r="U5136" s="4">
        <v>32.670400000000001</v>
      </c>
      <c r="V5136" s="6">
        <v>0.35000000000000003</v>
      </c>
      <c r="W5136" t="s">
        <v>11579</v>
      </c>
      <c r="X5136">
        <v>2017</v>
      </c>
      <c r="Y5136" s="2">
        <v>11</v>
      </c>
      <c r="Z5136" s="2" t="s">
        <v>11580</v>
      </c>
    </row>
    <row r="5137" spans="1:26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 t="s">
        <v>11050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>
        <v>5</v>
      </c>
      <c r="T5137" s="5">
        <v>0</v>
      </c>
      <c r="U5137" s="4">
        <v>8.1839999999999993</v>
      </c>
      <c r="V5137" s="6">
        <v>0.47999999999999993</v>
      </c>
      <c r="W5137" t="s">
        <v>11582</v>
      </c>
      <c r="X5137">
        <v>2016</v>
      </c>
      <c r="Y5137" s="2">
        <v>10</v>
      </c>
      <c r="Z5137" s="2" t="s">
        <v>11580</v>
      </c>
    </row>
    <row r="5138" spans="1:26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 t="s">
        <v>11130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>
        <v>2</v>
      </c>
      <c r="T5138" s="5">
        <v>0.2</v>
      </c>
      <c r="U5138" s="4">
        <v>2.7324000000000002</v>
      </c>
      <c r="V5138" s="6">
        <v>0.33750000000000002</v>
      </c>
      <c r="W5138" t="s">
        <v>11579</v>
      </c>
      <c r="X5138">
        <v>2015</v>
      </c>
      <c r="Y5138" s="2">
        <v>12</v>
      </c>
      <c r="Z5138" s="2" t="s">
        <v>11580</v>
      </c>
    </row>
    <row r="5139" spans="1:26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 t="s">
        <v>11375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>
        <v>4</v>
      </c>
      <c r="T5139" s="5">
        <v>0</v>
      </c>
      <c r="U5139" s="4">
        <v>13.0548</v>
      </c>
      <c r="V5139" s="6">
        <v>0.43</v>
      </c>
      <c r="W5139" t="s">
        <v>11582</v>
      </c>
      <c r="X5139">
        <v>2016</v>
      </c>
      <c r="Y5139" s="2">
        <v>11</v>
      </c>
      <c r="Z5139" s="2" t="s">
        <v>11580</v>
      </c>
    </row>
    <row r="5140" spans="1:26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 t="s">
        <v>11285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>
        <v>3</v>
      </c>
      <c r="T5140" s="5">
        <v>0</v>
      </c>
      <c r="U5140" s="4">
        <v>10.969799999999999</v>
      </c>
      <c r="V5140" s="6">
        <v>0.47</v>
      </c>
      <c r="W5140" t="s">
        <v>11582</v>
      </c>
      <c r="X5140">
        <v>2017</v>
      </c>
      <c r="Y5140" s="2">
        <v>9</v>
      </c>
      <c r="Z5140" s="2" t="s">
        <v>11580</v>
      </c>
    </row>
    <row r="5141" spans="1:26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 t="s">
        <v>11285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4">
        <v>51.55</v>
      </c>
      <c r="S5141">
        <v>5</v>
      </c>
      <c r="T5141" s="5">
        <v>0</v>
      </c>
      <c r="U5141" s="4">
        <v>24.2285</v>
      </c>
      <c r="V5141" s="6">
        <v>0.47000000000000003</v>
      </c>
      <c r="W5141" t="s">
        <v>11582</v>
      </c>
      <c r="X5141">
        <v>2017</v>
      </c>
      <c r="Y5141" s="2">
        <v>9</v>
      </c>
      <c r="Z5141" s="2" t="s">
        <v>11580</v>
      </c>
    </row>
    <row r="5142" spans="1:26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 t="s">
        <v>11126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>
        <v>2</v>
      </c>
      <c r="T5142" s="5">
        <v>0</v>
      </c>
      <c r="U5142" s="4">
        <v>43.164000000000001</v>
      </c>
      <c r="V5142" s="6">
        <v>0.36</v>
      </c>
      <c r="W5142" t="s">
        <v>11582</v>
      </c>
      <c r="X5142">
        <v>2015</v>
      </c>
      <c r="Y5142" s="2">
        <v>11</v>
      </c>
      <c r="Z5142" s="2" t="s">
        <v>11580</v>
      </c>
    </row>
    <row r="5143" spans="1:26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 t="s">
        <v>10949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 s="5">
        <v>0.1</v>
      </c>
      <c r="U5143" s="4">
        <v>292.77600000000001</v>
      </c>
      <c r="V5143" s="6">
        <v>0.22222222222222224</v>
      </c>
      <c r="W5143" t="s">
        <v>11579</v>
      </c>
      <c r="X5143">
        <v>2016</v>
      </c>
      <c r="Y5143" s="2">
        <v>4</v>
      </c>
      <c r="Z5143" s="2" t="s">
        <v>11580</v>
      </c>
    </row>
    <row r="5144" spans="1:26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 t="s">
        <v>10949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4">
        <v>63.84</v>
      </c>
      <c r="S5144">
        <v>8</v>
      </c>
      <c r="T5144" s="5">
        <v>0</v>
      </c>
      <c r="U5144" s="4">
        <v>18.5136</v>
      </c>
      <c r="V5144" s="6">
        <v>0.28999999999999998</v>
      </c>
      <c r="W5144" t="s">
        <v>11582</v>
      </c>
      <c r="X5144">
        <v>2016</v>
      </c>
      <c r="Y5144" s="2">
        <v>4</v>
      </c>
      <c r="Z5144" s="2" t="s">
        <v>11580</v>
      </c>
    </row>
    <row r="5145" spans="1:26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 t="s">
        <v>10949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>
        <v>1</v>
      </c>
      <c r="T5145" s="5">
        <v>0.2</v>
      </c>
      <c r="U5145" s="4">
        <v>1.1225000000000001</v>
      </c>
      <c r="V5145" s="6">
        <v>0.3125</v>
      </c>
      <c r="W5145" t="s">
        <v>11579</v>
      </c>
      <c r="X5145">
        <v>2016</v>
      </c>
      <c r="Y5145" s="2">
        <v>4</v>
      </c>
      <c r="Z5145" s="2" t="s">
        <v>11580</v>
      </c>
    </row>
    <row r="5146" spans="1:26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 t="s">
        <v>10984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>
        <v>2</v>
      </c>
      <c r="T5146" s="5">
        <v>0</v>
      </c>
      <c r="U5146" s="4">
        <v>29.328399999999998</v>
      </c>
      <c r="V5146" s="6">
        <v>0.33999999999999997</v>
      </c>
      <c r="W5146" t="s">
        <v>11582</v>
      </c>
      <c r="X5146">
        <v>2017</v>
      </c>
      <c r="Y5146" s="2">
        <v>2</v>
      </c>
      <c r="Z5146" s="2" t="s">
        <v>11580</v>
      </c>
    </row>
    <row r="5147" spans="1:26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 t="s">
        <v>10984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>
        <v>4</v>
      </c>
      <c r="T5147" s="5">
        <v>0</v>
      </c>
      <c r="U5147" s="4">
        <v>38.931199999999997</v>
      </c>
      <c r="V5147" s="6">
        <v>0.27999999999999997</v>
      </c>
      <c r="W5147" t="s">
        <v>11582</v>
      </c>
      <c r="X5147">
        <v>2017</v>
      </c>
      <c r="Y5147" s="2">
        <v>2</v>
      </c>
      <c r="Z5147" s="2" t="s">
        <v>11580</v>
      </c>
    </row>
    <row r="5148" spans="1:26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 t="s">
        <v>10984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>
        <v>4</v>
      </c>
      <c r="T5148" s="5">
        <v>0</v>
      </c>
      <c r="U5148" s="4">
        <v>16.38</v>
      </c>
      <c r="V5148" s="6">
        <v>0.35</v>
      </c>
      <c r="W5148" t="s">
        <v>11582</v>
      </c>
      <c r="X5148">
        <v>2017</v>
      </c>
      <c r="Y5148" s="2">
        <v>2</v>
      </c>
      <c r="Z5148" s="2" t="s">
        <v>11580</v>
      </c>
    </row>
    <row r="5149" spans="1:26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 t="s">
        <v>11138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4">
        <v>8.5440000000000005</v>
      </c>
      <c r="S5149">
        <v>4</v>
      </c>
      <c r="T5149" s="5">
        <v>0.2</v>
      </c>
      <c r="U5149" s="4">
        <v>1.9224000000000001</v>
      </c>
      <c r="V5149" s="6">
        <v>0.22500000000000001</v>
      </c>
      <c r="W5149" t="s">
        <v>11579</v>
      </c>
      <c r="X5149">
        <v>2017</v>
      </c>
      <c r="Y5149" s="2">
        <v>12</v>
      </c>
      <c r="Z5149" s="2" t="s">
        <v>11580</v>
      </c>
    </row>
    <row r="5150" spans="1:26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 t="s">
        <v>11138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>
        <v>3</v>
      </c>
      <c r="T5150" s="5">
        <v>0.2</v>
      </c>
      <c r="U5150" s="4">
        <v>105.297</v>
      </c>
      <c r="V5150" s="6">
        <v>0.125</v>
      </c>
      <c r="W5150" t="s">
        <v>11579</v>
      </c>
      <c r="X5150">
        <v>2017</v>
      </c>
      <c r="Y5150" s="2">
        <v>12</v>
      </c>
      <c r="Z5150" s="2" t="s">
        <v>11580</v>
      </c>
    </row>
    <row r="5151" spans="1:26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 t="s">
        <v>10940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>
        <v>3</v>
      </c>
      <c r="T5151" s="5">
        <v>0</v>
      </c>
      <c r="U5151" s="4">
        <v>352.30650000000003</v>
      </c>
      <c r="V5151" s="6">
        <v>0.29000000000000004</v>
      </c>
      <c r="W5151" t="s">
        <v>11582</v>
      </c>
      <c r="X5151">
        <v>2014</v>
      </c>
      <c r="Y5151" s="2">
        <v>6</v>
      </c>
      <c r="Z5151" s="2" t="s">
        <v>11580</v>
      </c>
    </row>
    <row r="5152" spans="1:26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 t="s">
        <v>11126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>
        <v>2</v>
      </c>
      <c r="T5152" s="5">
        <v>0</v>
      </c>
      <c r="U5152" s="4">
        <v>16.945</v>
      </c>
      <c r="V5152" s="6">
        <v>0.25</v>
      </c>
      <c r="W5152" t="s">
        <v>11582</v>
      </c>
      <c r="X5152">
        <v>2017</v>
      </c>
      <c r="Y5152" s="2">
        <v>3</v>
      </c>
      <c r="Z5152" s="2" t="s">
        <v>11580</v>
      </c>
    </row>
    <row r="5153" spans="1:26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 t="s">
        <v>11493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>
        <v>5</v>
      </c>
      <c r="T5153" s="5">
        <v>0</v>
      </c>
      <c r="U5153" s="4">
        <v>10.374000000000001</v>
      </c>
      <c r="V5153" s="6">
        <v>0.26</v>
      </c>
      <c r="W5153" t="s">
        <v>11582</v>
      </c>
      <c r="X5153">
        <v>2017</v>
      </c>
      <c r="Y5153" s="2">
        <v>9</v>
      </c>
      <c r="Z5153" s="2" t="s">
        <v>11580</v>
      </c>
    </row>
    <row r="5154" spans="1:26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 t="s">
        <v>11080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>
        <v>1</v>
      </c>
      <c r="T5154" s="5">
        <v>0.2</v>
      </c>
      <c r="U5154" s="4">
        <v>0.84</v>
      </c>
      <c r="V5154" s="6">
        <v>0.31249999999999994</v>
      </c>
      <c r="W5154" t="s">
        <v>11579</v>
      </c>
      <c r="X5154">
        <v>2014</v>
      </c>
      <c r="Y5154" s="2">
        <v>6</v>
      </c>
      <c r="Z5154" s="2" t="s">
        <v>11580</v>
      </c>
    </row>
    <row r="5155" spans="1:26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 t="s">
        <v>11080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4">
        <v>6.6</v>
      </c>
      <c r="S5155">
        <v>3</v>
      </c>
      <c r="T5155" s="5">
        <v>0</v>
      </c>
      <c r="U5155" s="4">
        <v>2.9039999999999999</v>
      </c>
      <c r="V5155" s="6">
        <v>0.44</v>
      </c>
      <c r="W5155" t="s">
        <v>11582</v>
      </c>
      <c r="X5155">
        <v>2014</v>
      </c>
      <c r="Y5155" s="2">
        <v>6</v>
      </c>
      <c r="Z5155" s="2" t="s">
        <v>11580</v>
      </c>
    </row>
    <row r="5156" spans="1:26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 t="s">
        <v>11494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>
        <v>4</v>
      </c>
      <c r="T5156" s="5">
        <v>0</v>
      </c>
      <c r="U5156" s="4">
        <v>13.064</v>
      </c>
      <c r="V5156" s="6">
        <v>0.46</v>
      </c>
      <c r="W5156" t="s">
        <v>11582</v>
      </c>
      <c r="X5156">
        <v>2015</v>
      </c>
      <c r="Y5156" s="2">
        <v>8</v>
      </c>
      <c r="Z5156" s="2" t="s">
        <v>11580</v>
      </c>
    </row>
    <row r="5157" spans="1:26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 t="s">
        <v>11494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4">
        <v>212.94</v>
      </c>
      <c r="S5157">
        <v>3</v>
      </c>
      <c r="T5157" s="5">
        <v>0</v>
      </c>
      <c r="U5157" s="4">
        <v>34.070399999999999</v>
      </c>
      <c r="V5157" s="6">
        <v>0.16</v>
      </c>
      <c r="W5157" t="s">
        <v>11582</v>
      </c>
      <c r="X5157">
        <v>2015</v>
      </c>
      <c r="Y5157" s="2">
        <v>8</v>
      </c>
      <c r="Z5157" s="2" t="s">
        <v>11580</v>
      </c>
    </row>
    <row r="5158" spans="1:26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 t="s">
        <v>11020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4">
        <v>1001.5839999999999</v>
      </c>
      <c r="S5158">
        <v>2</v>
      </c>
      <c r="T5158" s="5">
        <v>0.2</v>
      </c>
      <c r="U5158" s="4">
        <v>125.19799999999999</v>
      </c>
      <c r="V5158" s="6">
        <v>0.125</v>
      </c>
      <c r="W5158" t="s">
        <v>11579</v>
      </c>
      <c r="X5158">
        <v>2017</v>
      </c>
      <c r="Y5158" s="2">
        <v>6</v>
      </c>
      <c r="Z5158" s="2" t="s">
        <v>11580</v>
      </c>
    </row>
    <row r="5159" spans="1:26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 t="s">
        <v>11020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4">
        <v>569.05799999999999</v>
      </c>
      <c r="S5159">
        <v>3</v>
      </c>
      <c r="T5159" s="5">
        <v>0.3</v>
      </c>
      <c r="U5159" s="4">
        <v>-178.8468</v>
      </c>
      <c r="V5159" s="6">
        <v>-0.31428571428571428</v>
      </c>
      <c r="W5159" t="s">
        <v>11585</v>
      </c>
      <c r="X5159">
        <v>2017</v>
      </c>
      <c r="Y5159" s="2">
        <v>6</v>
      </c>
      <c r="Z5159" s="2" t="s">
        <v>11584</v>
      </c>
    </row>
    <row r="5160" spans="1:26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 t="s">
        <v>11020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>
        <v>2</v>
      </c>
      <c r="T5160" s="5">
        <v>0.6</v>
      </c>
      <c r="U5160" s="4">
        <v>-10.3124</v>
      </c>
      <c r="V5160" s="6">
        <v>-0.72499999999999998</v>
      </c>
      <c r="W5160" t="s">
        <v>11583</v>
      </c>
      <c r="X5160">
        <v>2017</v>
      </c>
      <c r="Y5160" s="2">
        <v>6</v>
      </c>
      <c r="Z5160" s="2" t="s">
        <v>11584</v>
      </c>
    </row>
    <row r="5161" spans="1:26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 t="s">
        <v>10956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>
        <v>2</v>
      </c>
      <c r="T5161" s="5">
        <v>0.2</v>
      </c>
      <c r="U5161" s="4">
        <v>9.2385999999999999</v>
      </c>
      <c r="V5161" s="6">
        <v>8.7499999999999994E-2</v>
      </c>
      <c r="W5161" t="s">
        <v>11579</v>
      </c>
      <c r="X5161">
        <v>2015</v>
      </c>
      <c r="Y5161" s="2">
        <v>10</v>
      </c>
      <c r="Z5161" s="2" t="s">
        <v>11580</v>
      </c>
    </row>
    <row r="5162" spans="1:26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 t="s">
        <v>10956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4">
        <v>68.72</v>
      </c>
      <c r="S5162">
        <v>2</v>
      </c>
      <c r="T5162" s="5">
        <v>0.2</v>
      </c>
      <c r="U5162" s="4">
        <v>-14.603</v>
      </c>
      <c r="V5162" s="6">
        <v>-0.21249999999999999</v>
      </c>
      <c r="W5162" t="s">
        <v>11579</v>
      </c>
      <c r="X5162">
        <v>2015</v>
      </c>
      <c r="Y5162" s="2">
        <v>10</v>
      </c>
      <c r="Z5162" s="2" t="s">
        <v>11584</v>
      </c>
    </row>
    <row r="5163" spans="1:26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 t="s">
        <v>11050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4">
        <v>1367.84</v>
      </c>
      <c r="S5163">
        <v>8</v>
      </c>
      <c r="T5163" s="5">
        <v>0</v>
      </c>
      <c r="U5163" s="4">
        <v>259.88959999999997</v>
      </c>
      <c r="V5163" s="6">
        <v>0.19</v>
      </c>
      <c r="W5163" t="s">
        <v>11582</v>
      </c>
      <c r="X5163">
        <v>2014</v>
      </c>
      <c r="Y5163" s="2">
        <v>7</v>
      </c>
      <c r="Z5163" s="2" t="s">
        <v>11580</v>
      </c>
    </row>
    <row r="5164" spans="1:26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 t="s">
        <v>11245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>
        <v>2</v>
      </c>
      <c r="T5164" s="5">
        <v>0</v>
      </c>
      <c r="U5164" s="4">
        <v>33.215600000000002</v>
      </c>
      <c r="V5164" s="6">
        <v>0.11000000000000001</v>
      </c>
      <c r="W5164" t="s">
        <v>11582</v>
      </c>
      <c r="X5164">
        <v>2016</v>
      </c>
      <c r="Y5164" s="2">
        <v>11</v>
      </c>
      <c r="Z5164" s="2" t="s">
        <v>11580</v>
      </c>
    </row>
    <row r="5165" spans="1:26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 t="s">
        <v>11033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>
        <v>3</v>
      </c>
      <c r="T5165" s="5">
        <v>0.2</v>
      </c>
      <c r="U5165" s="4">
        <v>-17.0352</v>
      </c>
      <c r="V5165" s="6">
        <v>-9.9999999999999992E-2</v>
      </c>
      <c r="W5165" t="s">
        <v>11579</v>
      </c>
      <c r="X5165">
        <v>2015</v>
      </c>
      <c r="Y5165" s="2">
        <v>7</v>
      </c>
      <c r="Z5165" s="2" t="s">
        <v>11584</v>
      </c>
    </row>
    <row r="5166" spans="1:26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 t="s">
        <v>11396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4">
        <v>3.9</v>
      </c>
      <c r="S5166">
        <v>2</v>
      </c>
      <c r="T5166" s="5">
        <v>0</v>
      </c>
      <c r="U5166" s="4">
        <v>1.5209999999999999</v>
      </c>
      <c r="V5166" s="6">
        <v>0.38999999999999996</v>
      </c>
      <c r="W5166" t="s">
        <v>11582</v>
      </c>
      <c r="X5166">
        <v>2014</v>
      </c>
      <c r="Y5166" s="2">
        <v>11</v>
      </c>
      <c r="Z5166" s="2" t="s">
        <v>11580</v>
      </c>
    </row>
    <row r="5167" spans="1:26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 t="s">
        <v>11396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>
        <v>3</v>
      </c>
      <c r="T5167" s="5">
        <v>0</v>
      </c>
      <c r="U5167" s="4">
        <v>5.7779999999999996</v>
      </c>
      <c r="V5167" s="6">
        <v>0.44999999999999996</v>
      </c>
      <c r="W5167" t="s">
        <v>11582</v>
      </c>
      <c r="X5167">
        <v>2014</v>
      </c>
      <c r="Y5167" s="2">
        <v>11</v>
      </c>
      <c r="Z5167" s="2" t="s">
        <v>11580</v>
      </c>
    </row>
    <row r="5168" spans="1:26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 t="s">
        <v>11396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>
        <v>3</v>
      </c>
      <c r="T5168" s="5">
        <v>0</v>
      </c>
      <c r="U5168" s="4">
        <v>7.1280000000000001</v>
      </c>
      <c r="V5168" s="6">
        <v>0.45</v>
      </c>
      <c r="W5168" t="s">
        <v>11582</v>
      </c>
      <c r="X5168">
        <v>2014</v>
      </c>
      <c r="Y5168" s="2">
        <v>11</v>
      </c>
      <c r="Z5168" s="2" t="s">
        <v>11580</v>
      </c>
    </row>
    <row r="5169" spans="1:26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 t="s">
        <v>11396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>
        <v>3</v>
      </c>
      <c r="T5169" s="5">
        <v>0</v>
      </c>
      <c r="U5169" s="4">
        <v>112.788</v>
      </c>
      <c r="V5169" s="6">
        <v>0.19999999999999998</v>
      </c>
      <c r="W5169" t="s">
        <v>11582</v>
      </c>
      <c r="X5169">
        <v>2014</v>
      </c>
      <c r="Y5169" s="2">
        <v>11</v>
      </c>
      <c r="Z5169" s="2" t="s">
        <v>11580</v>
      </c>
    </row>
    <row r="5170" spans="1:26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 t="s">
        <v>11396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>
        <v>3</v>
      </c>
      <c r="T5170" s="5">
        <v>0</v>
      </c>
      <c r="U5170" s="4">
        <v>11.958600000000001</v>
      </c>
      <c r="V5170" s="6">
        <v>0.19</v>
      </c>
      <c r="W5170" t="s">
        <v>11582</v>
      </c>
      <c r="X5170">
        <v>2014</v>
      </c>
      <c r="Y5170" s="2">
        <v>11</v>
      </c>
      <c r="Z5170" s="2" t="s">
        <v>11580</v>
      </c>
    </row>
    <row r="5171" spans="1:26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 t="s">
        <v>11396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>
        <v>3</v>
      </c>
      <c r="T5171" s="5">
        <v>0</v>
      </c>
      <c r="U5171" s="4">
        <v>160.62299999999999</v>
      </c>
      <c r="V5171" s="6">
        <v>0.3</v>
      </c>
      <c r="W5171" t="s">
        <v>11582</v>
      </c>
      <c r="X5171">
        <v>2014</v>
      </c>
      <c r="Y5171" s="2">
        <v>11</v>
      </c>
      <c r="Z5171" s="2" t="s">
        <v>11580</v>
      </c>
    </row>
    <row r="5172" spans="1:26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 t="s">
        <v>11286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>
        <v>5</v>
      </c>
      <c r="T5172" s="5">
        <v>0</v>
      </c>
      <c r="U5172" s="4">
        <v>700.98</v>
      </c>
      <c r="V5172" s="6">
        <v>0.2</v>
      </c>
      <c r="W5172" t="s">
        <v>11582</v>
      </c>
      <c r="X5172">
        <v>2016</v>
      </c>
      <c r="Y5172" s="2">
        <v>5</v>
      </c>
      <c r="Z5172" s="2" t="s">
        <v>11580</v>
      </c>
    </row>
    <row r="5173" spans="1:26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 t="s">
        <v>11286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>
        <v>3</v>
      </c>
      <c r="T5173" s="5">
        <v>0</v>
      </c>
      <c r="U5173" s="4">
        <v>69.177599999999998</v>
      </c>
      <c r="V5173" s="6">
        <v>0.48</v>
      </c>
      <c r="W5173" t="s">
        <v>11582</v>
      </c>
      <c r="X5173">
        <v>2016</v>
      </c>
      <c r="Y5173" s="2">
        <v>5</v>
      </c>
      <c r="Z5173" s="2" t="s">
        <v>11580</v>
      </c>
    </row>
    <row r="5174" spans="1:26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 t="s">
        <v>11286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>
        <v>3</v>
      </c>
      <c r="T5174" s="5">
        <v>0</v>
      </c>
      <c r="U5174" s="4">
        <v>150.98400000000001</v>
      </c>
      <c r="V5174" s="6">
        <v>0.48000000000000004</v>
      </c>
      <c r="W5174" t="s">
        <v>11582</v>
      </c>
      <c r="X5174">
        <v>2016</v>
      </c>
      <c r="Y5174" s="2">
        <v>5</v>
      </c>
      <c r="Z5174" s="2" t="s">
        <v>11580</v>
      </c>
    </row>
    <row r="5175" spans="1:26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 t="s">
        <v>11006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>
        <v>1</v>
      </c>
      <c r="T5175" s="5">
        <v>0.2</v>
      </c>
      <c r="U5175" s="4">
        <v>0.89459999999999995</v>
      </c>
      <c r="V5175" s="6">
        <v>0.26250000000000001</v>
      </c>
      <c r="W5175" t="s">
        <v>11579</v>
      </c>
      <c r="X5175">
        <v>2015</v>
      </c>
      <c r="Y5175" s="2">
        <v>3</v>
      </c>
      <c r="Z5175" s="2" t="s">
        <v>11580</v>
      </c>
    </row>
    <row r="5176" spans="1:26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 t="s">
        <v>11113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4">
        <v>2.0720000000000001</v>
      </c>
      <c r="S5176">
        <v>2</v>
      </c>
      <c r="T5176" s="5">
        <v>0.8</v>
      </c>
      <c r="U5176" s="4">
        <v>-3.5224000000000002</v>
      </c>
      <c r="V5176" s="6">
        <v>-1.7</v>
      </c>
      <c r="W5176" t="s">
        <v>11583</v>
      </c>
      <c r="X5176">
        <v>2017</v>
      </c>
      <c r="Y5176" s="2">
        <v>10</v>
      </c>
      <c r="Z5176" s="2" t="s">
        <v>11584</v>
      </c>
    </row>
    <row r="5177" spans="1:26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 t="s">
        <v>11113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4">
        <v>328.39920000000001</v>
      </c>
      <c r="S5177">
        <v>3</v>
      </c>
      <c r="T5177" s="5">
        <v>0.32</v>
      </c>
      <c r="U5177" s="4">
        <v>-91.758600000000001</v>
      </c>
      <c r="V5177" s="6">
        <v>-0.27941176470588236</v>
      </c>
      <c r="W5177" t="s">
        <v>11585</v>
      </c>
      <c r="X5177">
        <v>2017</v>
      </c>
      <c r="Y5177" s="2">
        <v>10</v>
      </c>
      <c r="Z5177" s="2" t="s">
        <v>11584</v>
      </c>
    </row>
    <row r="5178" spans="1:26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 t="s">
        <v>11126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>
        <v>2</v>
      </c>
      <c r="T5178" s="5">
        <v>0.2</v>
      </c>
      <c r="U5178" s="4">
        <v>19.968</v>
      </c>
      <c r="V5178" s="6">
        <v>0.375</v>
      </c>
      <c r="W5178" t="s">
        <v>11579</v>
      </c>
      <c r="X5178">
        <v>2016</v>
      </c>
      <c r="Y5178" s="2">
        <v>11</v>
      </c>
      <c r="Z5178" s="2" t="s">
        <v>11580</v>
      </c>
    </row>
    <row r="5179" spans="1:26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 t="s">
        <v>10978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>
        <v>3</v>
      </c>
      <c r="T5179" s="5">
        <v>0.2</v>
      </c>
      <c r="U5179" s="4">
        <v>1.6848000000000001</v>
      </c>
      <c r="V5179" s="6">
        <v>0.33750000000000002</v>
      </c>
      <c r="W5179" t="s">
        <v>11579</v>
      </c>
      <c r="X5179">
        <v>2016</v>
      </c>
      <c r="Y5179" s="2">
        <v>12</v>
      </c>
      <c r="Z5179" s="2" t="s">
        <v>11580</v>
      </c>
    </row>
    <row r="5180" spans="1:26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 t="s">
        <v>10992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>
        <v>2</v>
      </c>
      <c r="T5180" s="5">
        <v>0</v>
      </c>
      <c r="U5180" s="4">
        <v>15.8256</v>
      </c>
      <c r="V5180" s="6">
        <v>0.42</v>
      </c>
      <c r="W5180" t="s">
        <v>11582</v>
      </c>
      <c r="X5180">
        <v>2015</v>
      </c>
      <c r="Y5180" s="2">
        <v>4</v>
      </c>
      <c r="Z5180" s="2" t="s">
        <v>11580</v>
      </c>
    </row>
    <row r="5181" spans="1:26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 t="s">
        <v>10992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>
        <v>2</v>
      </c>
      <c r="T5181" s="5">
        <v>0.2</v>
      </c>
      <c r="U5181" s="4">
        <v>19.3932</v>
      </c>
      <c r="V5181" s="6">
        <v>7.4999999999999997E-2</v>
      </c>
      <c r="W5181" t="s">
        <v>11579</v>
      </c>
      <c r="X5181">
        <v>2015</v>
      </c>
      <c r="Y5181" s="2">
        <v>4</v>
      </c>
      <c r="Z5181" s="2" t="s">
        <v>11580</v>
      </c>
    </row>
    <row r="5182" spans="1:26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 t="s">
        <v>10992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>
        <v>2</v>
      </c>
      <c r="T5182" s="5">
        <v>0</v>
      </c>
      <c r="U5182" s="4">
        <v>29.5776</v>
      </c>
      <c r="V5182" s="6">
        <v>0.39</v>
      </c>
      <c r="W5182" t="s">
        <v>11582</v>
      </c>
      <c r="X5182">
        <v>2015</v>
      </c>
      <c r="Y5182" s="2">
        <v>4</v>
      </c>
      <c r="Z5182" s="2" t="s">
        <v>11580</v>
      </c>
    </row>
    <row r="5183" spans="1:26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 t="s">
        <v>11455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4">
        <v>45.36</v>
      </c>
      <c r="S5183">
        <v>7</v>
      </c>
      <c r="T5183" s="5">
        <v>0</v>
      </c>
      <c r="U5183" s="4">
        <v>21.7728</v>
      </c>
      <c r="V5183" s="6">
        <v>0.48</v>
      </c>
      <c r="W5183" t="s">
        <v>11582</v>
      </c>
      <c r="X5183">
        <v>2017</v>
      </c>
      <c r="Y5183" s="2">
        <v>9</v>
      </c>
      <c r="Z5183" s="2" t="s">
        <v>11580</v>
      </c>
    </row>
    <row r="5184" spans="1:26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 t="s">
        <v>11455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>
        <v>3</v>
      </c>
      <c r="T5184" s="5">
        <v>0</v>
      </c>
      <c r="U5184" s="4">
        <v>22.89</v>
      </c>
      <c r="V5184" s="6">
        <v>0.5</v>
      </c>
      <c r="W5184" t="s">
        <v>11582</v>
      </c>
      <c r="X5184">
        <v>2017</v>
      </c>
      <c r="Y5184" s="2">
        <v>9</v>
      </c>
      <c r="Z5184" s="2" t="s">
        <v>11580</v>
      </c>
    </row>
    <row r="5185" spans="1:26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 t="s">
        <v>11252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4">
        <v>40.29</v>
      </c>
      <c r="S5185">
        <v>3</v>
      </c>
      <c r="T5185" s="5">
        <v>0</v>
      </c>
      <c r="U5185" s="4">
        <v>10.0725</v>
      </c>
      <c r="V5185" s="6">
        <v>0.25</v>
      </c>
      <c r="W5185" t="s">
        <v>11582</v>
      </c>
      <c r="X5185">
        <v>2017</v>
      </c>
      <c r="Y5185" s="2">
        <v>9</v>
      </c>
      <c r="Z5185" s="2" t="s">
        <v>11580</v>
      </c>
    </row>
    <row r="5186" spans="1:26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 t="s">
        <v>11252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>
        <v>7</v>
      </c>
      <c r="T5186" s="5">
        <v>0</v>
      </c>
      <c r="U5186" s="4">
        <v>17.8066</v>
      </c>
      <c r="V5186" s="6">
        <v>0.45999999999999996</v>
      </c>
      <c r="W5186" t="s">
        <v>11582</v>
      </c>
      <c r="X5186">
        <v>2017</v>
      </c>
      <c r="Y5186" s="2">
        <v>9</v>
      </c>
      <c r="Z5186" s="2" t="s">
        <v>11580</v>
      </c>
    </row>
    <row r="5187" spans="1:26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 t="s">
        <v>10942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>
        <v>6</v>
      </c>
      <c r="T5187" s="5">
        <v>0.2</v>
      </c>
      <c r="U5187" s="4">
        <v>-337.80599999999998</v>
      </c>
      <c r="V5187" s="6">
        <v>-0.18749999999999997</v>
      </c>
      <c r="W5187" t="s">
        <v>11579</v>
      </c>
      <c r="X5187">
        <v>2015</v>
      </c>
      <c r="Y5187" s="2">
        <v>10</v>
      </c>
      <c r="Z5187" s="2" t="s">
        <v>11584</v>
      </c>
    </row>
    <row r="5188" spans="1:26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 t="s">
        <v>10967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4">
        <v>748.75199999999995</v>
      </c>
      <c r="S5188">
        <v>8</v>
      </c>
      <c r="T5188" s="5">
        <v>0.4</v>
      </c>
      <c r="U5188" s="4">
        <v>-162.2296</v>
      </c>
      <c r="V5188" s="6">
        <v>-0.21666666666666667</v>
      </c>
      <c r="W5188" t="s">
        <v>11585</v>
      </c>
      <c r="X5188">
        <v>2015</v>
      </c>
      <c r="Y5188" s="2">
        <v>11</v>
      </c>
      <c r="Z5188" s="2" t="s">
        <v>11584</v>
      </c>
    </row>
    <row r="5189" spans="1:26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 t="s">
        <v>11261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>
        <v>4</v>
      </c>
      <c r="T5189" s="5">
        <v>0</v>
      </c>
      <c r="U5189" s="4">
        <v>15.9968</v>
      </c>
      <c r="V5189" s="6">
        <v>0.08</v>
      </c>
      <c r="W5189" t="s">
        <v>11582</v>
      </c>
      <c r="X5189">
        <v>2015</v>
      </c>
      <c r="Y5189" s="2">
        <v>9</v>
      </c>
      <c r="Z5189" s="2" t="s">
        <v>11580</v>
      </c>
    </row>
    <row r="5190" spans="1:26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 t="s">
        <v>11261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>
        <v>7</v>
      </c>
      <c r="T5190" s="5">
        <v>0</v>
      </c>
      <c r="U5190" s="4">
        <v>394.21199999999999</v>
      </c>
      <c r="V5190" s="6">
        <v>0.26</v>
      </c>
      <c r="W5190" t="s">
        <v>11582</v>
      </c>
      <c r="X5190">
        <v>2015</v>
      </c>
      <c r="Y5190" s="2">
        <v>9</v>
      </c>
      <c r="Z5190" s="2" t="s">
        <v>11580</v>
      </c>
    </row>
    <row r="5191" spans="1:26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 t="s">
        <v>11051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>
        <v>6</v>
      </c>
      <c r="T5191" s="5">
        <v>0.2</v>
      </c>
      <c r="U5191" s="4">
        <v>-27.292200000000001</v>
      </c>
      <c r="V5191" s="6">
        <v>-0.16250000000000001</v>
      </c>
      <c r="W5191" t="s">
        <v>11579</v>
      </c>
      <c r="X5191">
        <v>2017</v>
      </c>
      <c r="Y5191" s="2">
        <v>11</v>
      </c>
      <c r="Z5191" s="2" t="s">
        <v>11584</v>
      </c>
    </row>
    <row r="5192" spans="1:26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 t="s">
        <v>11051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4">
        <v>45.04</v>
      </c>
      <c r="S5192">
        <v>2</v>
      </c>
      <c r="T5192" s="5">
        <v>0.2</v>
      </c>
      <c r="U5192" s="4">
        <v>4.5039999999999996</v>
      </c>
      <c r="V5192" s="6">
        <v>9.9999999999999992E-2</v>
      </c>
      <c r="W5192" t="s">
        <v>11579</v>
      </c>
      <c r="X5192">
        <v>2017</v>
      </c>
      <c r="Y5192" s="2">
        <v>11</v>
      </c>
      <c r="Z5192" s="2" t="s">
        <v>11580</v>
      </c>
    </row>
    <row r="5193" spans="1:26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 t="s">
        <v>11000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4">
        <v>23.16</v>
      </c>
      <c r="S5193">
        <v>2</v>
      </c>
      <c r="T5193" s="5">
        <v>0</v>
      </c>
      <c r="U5193" s="4">
        <v>11.58</v>
      </c>
      <c r="V5193" s="6">
        <v>0.5</v>
      </c>
      <c r="W5193" t="s">
        <v>11582</v>
      </c>
      <c r="X5193">
        <v>2017</v>
      </c>
      <c r="Y5193" s="2">
        <v>5</v>
      </c>
      <c r="Z5193" s="2" t="s">
        <v>11580</v>
      </c>
    </row>
    <row r="5194" spans="1:26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 t="s">
        <v>11221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>
        <v>5</v>
      </c>
      <c r="T5194" s="5">
        <v>0</v>
      </c>
      <c r="U5194" s="4">
        <v>43.735999999999997</v>
      </c>
      <c r="V5194" s="6">
        <v>0.10999999999999999</v>
      </c>
      <c r="W5194" t="s">
        <v>11582</v>
      </c>
      <c r="X5194">
        <v>2014</v>
      </c>
      <c r="Y5194" s="2">
        <v>11</v>
      </c>
      <c r="Z5194" s="2" t="s">
        <v>11580</v>
      </c>
    </row>
    <row r="5195" spans="1:26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 t="s">
        <v>11221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4">
        <v>85.96</v>
      </c>
      <c r="S5195">
        <v>7</v>
      </c>
      <c r="T5195" s="5">
        <v>0</v>
      </c>
      <c r="U5195" s="4">
        <v>40.401200000000003</v>
      </c>
      <c r="V5195" s="6">
        <v>0.47000000000000008</v>
      </c>
      <c r="W5195" t="s">
        <v>11582</v>
      </c>
      <c r="X5195">
        <v>2014</v>
      </c>
      <c r="Y5195" s="2">
        <v>11</v>
      </c>
      <c r="Z5195" s="2" t="s">
        <v>11580</v>
      </c>
    </row>
    <row r="5196" spans="1:26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 t="s">
        <v>11221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>
        <v>4</v>
      </c>
      <c r="T5196" s="5">
        <v>0</v>
      </c>
      <c r="U5196" s="4">
        <v>4.3296000000000001</v>
      </c>
      <c r="V5196" s="6">
        <v>0.33</v>
      </c>
      <c r="W5196" t="s">
        <v>11582</v>
      </c>
      <c r="X5196">
        <v>2014</v>
      </c>
      <c r="Y5196" s="2">
        <v>11</v>
      </c>
      <c r="Z5196" s="2" t="s">
        <v>11580</v>
      </c>
    </row>
    <row r="5197" spans="1:26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 t="s">
        <v>11221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>
        <v>3</v>
      </c>
      <c r="T5197" s="5">
        <v>0</v>
      </c>
      <c r="U5197" s="4">
        <v>22.3734</v>
      </c>
      <c r="V5197" s="6">
        <v>0.49000000000000005</v>
      </c>
      <c r="W5197" t="s">
        <v>11582</v>
      </c>
      <c r="X5197">
        <v>2014</v>
      </c>
      <c r="Y5197" s="2">
        <v>11</v>
      </c>
      <c r="Z5197" s="2" t="s">
        <v>11580</v>
      </c>
    </row>
    <row r="5198" spans="1:26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 t="s">
        <v>11353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>
        <v>3</v>
      </c>
      <c r="T5198" s="5">
        <v>0</v>
      </c>
      <c r="U5198" s="4">
        <v>77.483699999999999</v>
      </c>
      <c r="V5198" s="6">
        <v>0.49</v>
      </c>
      <c r="W5198" t="s">
        <v>11582</v>
      </c>
      <c r="X5198">
        <v>2014</v>
      </c>
      <c r="Y5198" s="2">
        <v>5</v>
      </c>
      <c r="Z5198" s="2" t="s">
        <v>11580</v>
      </c>
    </row>
    <row r="5199" spans="1:26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 t="s">
        <v>11353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>
        <v>5</v>
      </c>
      <c r="T5199" s="5">
        <v>0.2</v>
      </c>
      <c r="U5199" s="4">
        <v>4.3600000000000003</v>
      </c>
      <c r="V5199" s="6">
        <v>0.1</v>
      </c>
      <c r="W5199" t="s">
        <v>11579</v>
      </c>
      <c r="X5199">
        <v>2014</v>
      </c>
      <c r="Y5199" s="2">
        <v>5</v>
      </c>
      <c r="Z5199" s="2" t="s">
        <v>11580</v>
      </c>
    </row>
    <row r="5200" spans="1:26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 t="s">
        <v>11047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4">
        <v>3930.0720000000001</v>
      </c>
      <c r="S5200">
        <v>3</v>
      </c>
      <c r="T5200" s="5">
        <v>0.2</v>
      </c>
      <c r="U5200" s="4">
        <v>-786.01440000000002</v>
      </c>
      <c r="V5200" s="6">
        <v>-0.2</v>
      </c>
      <c r="W5200" t="s">
        <v>11579</v>
      </c>
      <c r="X5200">
        <v>2016</v>
      </c>
      <c r="Y5200" s="2">
        <v>3</v>
      </c>
      <c r="Z5200" s="2" t="s">
        <v>11584</v>
      </c>
    </row>
    <row r="5201" spans="1:26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 t="s">
        <v>11047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4">
        <v>2.3039999999999998</v>
      </c>
      <c r="S5201">
        <v>1</v>
      </c>
      <c r="T5201" s="5">
        <v>0.2</v>
      </c>
      <c r="U5201" s="4">
        <v>0.77759999999999996</v>
      </c>
      <c r="V5201" s="6">
        <v>0.33750000000000002</v>
      </c>
      <c r="W5201" t="s">
        <v>11579</v>
      </c>
      <c r="X5201">
        <v>2016</v>
      </c>
      <c r="Y5201" s="2">
        <v>3</v>
      </c>
      <c r="Z5201" s="2" t="s">
        <v>11580</v>
      </c>
    </row>
    <row r="5202" spans="1:26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 t="s">
        <v>11047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>
        <v>3</v>
      </c>
      <c r="T5202" s="5">
        <v>0.2</v>
      </c>
      <c r="U5202" s="4">
        <v>32.398200000000003</v>
      </c>
      <c r="V5202" s="6">
        <v>7.5000000000000011E-2</v>
      </c>
      <c r="W5202" t="s">
        <v>11579</v>
      </c>
      <c r="X5202">
        <v>2016</v>
      </c>
      <c r="Y5202" s="2">
        <v>3</v>
      </c>
      <c r="Z5202" s="2" t="s">
        <v>11580</v>
      </c>
    </row>
    <row r="5203" spans="1:26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 t="s">
        <v>11047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>
        <v>7</v>
      </c>
      <c r="T5203" s="5">
        <v>0.2</v>
      </c>
      <c r="U5203" s="4">
        <v>5.7365000000000004</v>
      </c>
      <c r="V5203" s="6">
        <v>0.13750000000000001</v>
      </c>
      <c r="W5203" t="s">
        <v>11579</v>
      </c>
      <c r="X5203">
        <v>2016</v>
      </c>
      <c r="Y5203" s="2">
        <v>3</v>
      </c>
      <c r="Z5203" s="2" t="s">
        <v>11580</v>
      </c>
    </row>
    <row r="5204" spans="1:26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 t="s">
        <v>11077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>
        <v>7</v>
      </c>
      <c r="T5204" s="5">
        <v>0</v>
      </c>
      <c r="U5204" s="4">
        <v>28.142099999999999</v>
      </c>
      <c r="V5204" s="6">
        <v>0.26999999999999996</v>
      </c>
      <c r="W5204" t="s">
        <v>11582</v>
      </c>
      <c r="X5204">
        <v>2015</v>
      </c>
      <c r="Y5204" s="2">
        <v>8</v>
      </c>
      <c r="Z5204" s="2" t="s">
        <v>11580</v>
      </c>
    </row>
    <row r="5205" spans="1:26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 t="s">
        <v>11077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>
        <v>3</v>
      </c>
      <c r="T5205" s="5">
        <v>0</v>
      </c>
      <c r="U5205" s="4">
        <v>18.970199999999998</v>
      </c>
      <c r="V5205" s="6">
        <v>0.26999999999999996</v>
      </c>
      <c r="W5205" t="s">
        <v>11582</v>
      </c>
      <c r="X5205">
        <v>2015</v>
      </c>
      <c r="Y5205" s="2">
        <v>8</v>
      </c>
      <c r="Z5205" s="2" t="s">
        <v>11580</v>
      </c>
    </row>
    <row r="5206" spans="1:26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 t="s">
        <v>11262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>
        <v>2</v>
      </c>
      <c r="T5206" s="5">
        <v>0</v>
      </c>
      <c r="U5206" s="4">
        <v>3.0558000000000001</v>
      </c>
      <c r="V5206" s="6">
        <v>0.33</v>
      </c>
      <c r="W5206" t="s">
        <v>11582</v>
      </c>
      <c r="X5206">
        <v>2015</v>
      </c>
      <c r="Y5206" s="2">
        <v>9</v>
      </c>
      <c r="Z5206" s="2" t="s">
        <v>11580</v>
      </c>
    </row>
    <row r="5207" spans="1:26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 t="s">
        <v>11262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>
        <v>2</v>
      </c>
      <c r="T5207" s="5">
        <v>0</v>
      </c>
      <c r="U5207" s="4">
        <v>4.2392000000000003</v>
      </c>
      <c r="V5207" s="6">
        <v>0.04</v>
      </c>
      <c r="W5207" t="s">
        <v>11582</v>
      </c>
      <c r="X5207">
        <v>2015</v>
      </c>
      <c r="Y5207" s="2">
        <v>9</v>
      </c>
      <c r="Z5207" s="2" t="s">
        <v>11580</v>
      </c>
    </row>
    <row r="5208" spans="1:26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 t="s">
        <v>11262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>
        <v>1</v>
      </c>
      <c r="T5208" s="5">
        <v>0</v>
      </c>
      <c r="U5208" s="4">
        <v>0.58279999999999998</v>
      </c>
      <c r="V5208" s="6">
        <v>0.47</v>
      </c>
      <c r="W5208" t="s">
        <v>11582</v>
      </c>
      <c r="X5208">
        <v>2015</v>
      </c>
      <c r="Y5208" s="2">
        <v>9</v>
      </c>
      <c r="Z5208" s="2" t="s">
        <v>11580</v>
      </c>
    </row>
    <row r="5209" spans="1:26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 t="s">
        <v>11262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>
        <v>2</v>
      </c>
      <c r="T5209" s="5">
        <v>0</v>
      </c>
      <c r="U5209" s="4">
        <v>9.9359999999999999</v>
      </c>
      <c r="V5209" s="6">
        <v>0.48000000000000004</v>
      </c>
      <c r="W5209" t="s">
        <v>11582</v>
      </c>
      <c r="X5209">
        <v>2015</v>
      </c>
      <c r="Y5209" s="2">
        <v>9</v>
      </c>
      <c r="Z5209" s="2" t="s">
        <v>11580</v>
      </c>
    </row>
    <row r="5210" spans="1:26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 t="s">
        <v>11262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>
        <v>5</v>
      </c>
      <c r="T5210" s="5">
        <v>0</v>
      </c>
      <c r="U5210" s="4">
        <v>14.161</v>
      </c>
      <c r="V5210" s="6">
        <v>0.49</v>
      </c>
      <c r="W5210" t="s">
        <v>11582</v>
      </c>
      <c r="X5210">
        <v>2015</v>
      </c>
      <c r="Y5210" s="2">
        <v>9</v>
      </c>
      <c r="Z5210" s="2" t="s">
        <v>11580</v>
      </c>
    </row>
    <row r="5211" spans="1:26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 t="s">
        <v>11262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>
        <v>1</v>
      </c>
      <c r="T5211" s="5">
        <v>0</v>
      </c>
      <c r="U5211" s="4">
        <v>12.7746</v>
      </c>
      <c r="V5211" s="6">
        <v>0.47</v>
      </c>
      <c r="W5211" t="s">
        <v>11582</v>
      </c>
      <c r="X5211">
        <v>2015</v>
      </c>
      <c r="Y5211" s="2">
        <v>9</v>
      </c>
      <c r="Z5211" s="2" t="s">
        <v>11580</v>
      </c>
    </row>
    <row r="5212" spans="1:26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 t="s">
        <v>11345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4">
        <v>465.18</v>
      </c>
      <c r="S5212">
        <v>3</v>
      </c>
      <c r="T5212" s="5">
        <v>0</v>
      </c>
      <c r="U5212" s="4">
        <v>120.9468</v>
      </c>
      <c r="V5212" s="6">
        <v>0.26</v>
      </c>
      <c r="W5212" t="s">
        <v>11582</v>
      </c>
      <c r="X5212">
        <v>2015</v>
      </c>
      <c r="Y5212" s="2">
        <v>1</v>
      </c>
      <c r="Z5212" s="2" t="s">
        <v>11580</v>
      </c>
    </row>
    <row r="5213" spans="1:26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 t="s">
        <v>10978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>
        <v>3</v>
      </c>
      <c r="T5213" s="5">
        <v>0</v>
      </c>
      <c r="U5213" s="4">
        <v>9.8901000000000003</v>
      </c>
      <c r="V5213" s="6">
        <v>0.27</v>
      </c>
      <c r="W5213" t="s">
        <v>11582</v>
      </c>
      <c r="X5213">
        <v>2015</v>
      </c>
      <c r="Y5213" s="2">
        <v>5</v>
      </c>
      <c r="Z5213" s="2" t="s">
        <v>11580</v>
      </c>
    </row>
    <row r="5214" spans="1:26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 t="s">
        <v>11233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>
        <v>3</v>
      </c>
      <c r="T5214" s="5">
        <v>0</v>
      </c>
      <c r="U5214" s="4">
        <v>13.891500000000001</v>
      </c>
      <c r="V5214" s="6">
        <v>0.27</v>
      </c>
      <c r="W5214" t="s">
        <v>11582</v>
      </c>
      <c r="X5214">
        <v>2016</v>
      </c>
      <c r="Y5214" s="2">
        <v>9</v>
      </c>
      <c r="Z5214" s="2" t="s">
        <v>11580</v>
      </c>
    </row>
    <row r="5215" spans="1:26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 t="s">
        <v>11233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>
        <v>3</v>
      </c>
      <c r="T5215" s="5">
        <v>0</v>
      </c>
      <c r="U5215" s="4">
        <v>3.6017999999999999</v>
      </c>
      <c r="V5215" s="6">
        <v>0.45999999999999996</v>
      </c>
      <c r="W5215" t="s">
        <v>11582</v>
      </c>
      <c r="X5215">
        <v>2016</v>
      </c>
      <c r="Y5215" s="2">
        <v>9</v>
      </c>
      <c r="Z5215" s="2" t="s">
        <v>11580</v>
      </c>
    </row>
    <row r="5216" spans="1:26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 t="s">
        <v>11233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4">
        <v>35.4</v>
      </c>
      <c r="S5216">
        <v>5</v>
      </c>
      <c r="T5216" s="5">
        <v>0</v>
      </c>
      <c r="U5216" s="4">
        <v>13.452</v>
      </c>
      <c r="V5216" s="6">
        <v>0.38</v>
      </c>
      <c r="W5216" t="s">
        <v>11582</v>
      </c>
      <c r="X5216">
        <v>2016</v>
      </c>
      <c r="Y5216" s="2">
        <v>9</v>
      </c>
      <c r="Z5216" s="2" t="s">
        <v>11580</v>
      </c>
    </row>
    <row r="5217" spans="1:26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 t="s">
        <v>11233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>
        <v>5</v>
      </c>
      <c r="T5217" s="5">
        <v>0</v>
      </c>
      <c r="U5217" s="4">
        <v>13.455</v>
      </c>
      <c r="V5217" s="6">
        <v>0.45</v>
      </c>
      <c r="W5217" t="s">
        <v>11582</v>
      </c>
      <c r="X5217">
        <v>2016</v>
      </c>
      <c r="Y5217" s="2">
        <v>9</v>
      </c>
      <c r="Z5217" s="2" t="s">
        <v>11580</v>
      </c>
    </row>
    <row r="5218" spans="1:26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 t="s">
        <v>11495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>
        <v>2</v>
      </c>
      <c r="T5218" s="5">
        <v>0</v>
      </c>
      <c r="U5218" s="4">
        <v>8.2156000000000002</v>
      </c>
      <c r="V5218" s="6">
        <v>0.47000000000000003</v>
      </c>
      <c r="W5218" t="s">
        <v>11582</v>
      </c>
      <c r="X5218">
        <v>2017</v>
      </c>
      <c r="Y5218" s="2">
        <v>9</v>
      </c>
      <c r="Z5218" s="2" t="s">
        <v>11580</v>
      </c>
    </row>
    <row r="5219" spans="1:26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 t="s">
        <v>10941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>
        <v>3</v>
      </c>
      <c r="T5219" s="5">
        <v>0</v>
      </c>
      <c r="U5219" s="4">
        <v>36.404400000000003</v>
      </c>
      <c r="V5219" s="6">
        <v>0.46</v>
      </c>
      <c r="W5219" t="s">
        <v>11582</v>
      </c>
      <c r="X5219">
        <v>2017</v>
      </c>
      <c r="Y5219" s="2">
        <v>4</v>
      </c>
      <c r="Z5219" s="2" t="s">
        <v>11580</v>
      </c>
    </row>
    <row r="5220" spans="1:26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 t="s">
        <v>11080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4">
        <v>8.4</v>
      </c>
      <c r="S5220">
        <v>5</v>
      </c>
      <c r="T5220" s="5">
        <v>0</v>
      </c>
      <c r="U5220" s="4">
        <v>4.2</v>
      </c>
      <c r="V5220" s="6">
        <v>0.5</v>
      </c>
      <c r="W5220" t="s">
        <v>11582</v>
      </c>
      <c r="X5220">
        <v>2017</v>
      </c>
      <c r="Y5220" s="2">
        <v>6</v>
      </c>
      <c r="Z5220" s="2" t="s">
        <v>11580</v>
      </c>
    </row>
    <row r="5221" spans="1:26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 t="s">
        <v>11286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4">
        <v>498.26</v>
      </c>
      <c r="S5221">
        <v>7</v>
      </c>
      <c r="T5221" s="5">
        <v>0</v>
      </c>
      <c r="U5221" s="4">
        <v>134.53020000000001</v>
      </c>
      <c r="V5221" s="6">
        <v>0.27</v>
      </c>
      <c r="W5221" t="s">
        <v>11582</v>
      </c>
      <c r="X5221">
        <v>2017</v>
      </c>
      <c r="Y5221" s="2">
        <v>9</v>
      </c>
      <c r="Z5221" s="2" t="s">
        <v>11580</v>
      </c>
    </row>
    <row r="5222" spans="1:26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 t="s">
        <v>11270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4">
        <v>212.94</v>
      </c>
      <c r="S5222">
        <v>3</v>
      </c>
      <c r="T5222" s="5">
        <v>0</v>
      </c>
      <c r="U5222" s="4">
        <v>57.4938</v>
      </c>
      <c r="V5222" s="6">
        <v>0.27</v>
      </c>
      <c r="W5222" t="s">
        <v>11582</v>
      </c>
      <c r="X5222">
        <v>2014</v>
      </c>
      <c r="Y5222" s="2">
        <v>6</v>
      </c>
      <c r="Z5222" s="2" t="s">
        <v>11580</v>
      </c>
    </row>
    <row r="5223" spans="1:26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 t="s">
        <v>11373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4">
        <v>706.86</v>
      </c>
      <c r="S5223">
        <v>7</v>
      </c>
      <c r="T5223" s="5">
        <v>0</v>
      </c>
      <c r="U5223" s="4">
        <v>197.92080000000001</v>
      </c>
      <c r="V5223" s="6">
        <v>0.28000000000000003</v>
      </c>
      <c r="W5223" t="s">
        <v>11582</v>
      </c>
      <c r="X5223">
        <v>2017</v>
      </c>
      <c r="Y5223" s="2">
        <v>5</v>
      </c>
      <c r="Z5223" s="2" t="s">
        <v>11580</v>
      </c>
    </row>
    <row r="5224" spans="1:26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 t="s">
        <v>11373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>
        <v>5</v>
      </c>
      <c r="T5224" s="5">
        <v>0</v>
      </c>
      <c r="U5224" s="4">
        <v>2.2989999999999999</v>
      </c>
      <c r="V5224" s="6">
        <v>0.02</v>
      </c>
      <c r="W5224" t="s">
        <v>11582</v>
      </c>
      <c r="X5224">
        <v>2017</v>
      </c>
      <c r="Y5224" s="2">
        <v>5</v>
      </c>
      <c r="Z5224" s="2" t="s">
        <v>11580</v>
      </c>
    </row>
    <row r="5225" spans="1:26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 t="s">
        <v>11373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4">
        <v>43.19</v>
      </c>
      <c r="S5225">
        <v>7</v>
      </c>
      <c r="T5225" s="5">
        <v>0</v>
      </c>
      <c r="U5225" s="4">
        <v>20.731200000000001</v>
      </c>
      <c r="V5225" s="6">
        <v>0.48000000000000004</v>
      </c>
      <c r="W5225" t="s">
        <v>11582</v>
      </c>
      <c r="X5225">
        <v>2017</v>
      </c>
      <c r="Y5225" s="2">
        <v>5</v>
      </c>
      <c r="Z5225" s="2" t="s">
        <v>11580</v>
      </c>
    </row>
    <row r="5226" spans="1:26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 t="s">
        <v>10992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>
        <v>3</v>
      </c>
      <c r="T5226" s="5">
        <v>0</v>
      </c>
      <c r="U5226" s="4">
        <v>79.891199999999998</v>
      </c>
      <c r="V5226" s="6">
        <v>0.48</v>
      </c>
      <c r="W5226" t="s">
        <v>11582</v>
      </c>
      <c r="X5226">
        <v>2017</v>
      </c>
      <c r="Y5226" s="2">
        <v>9</v>
      </c>
      <c r="Z5226" s="2" t="s">
        <v>11580</v>
      </c>
    </row>
    <row r="5227" spans="1:26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 t="s">
        <v>11080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4">
        <v>36.56</v>
      </c>
      <c r="S5227">
        <v>5</v>
      </c>
      <c r="T5227" s="5">
        <v>0.2</v>
      </c>
      <c r="U5227" s="4">
        <v>12.795999999999999</v>
      </c>
      <c r="V5227" s="6">
        <v>0.35</v>
      </c>
      <c r="W5227" t="s">
        <v>11579</v>
      </c>
      <c r="X5227">
        <v>2016</v>
      </c>
      <c r="Y5227" s="2">
        <v>6</v>
      </c>
      <c r="Z5227" s="2" t="s">
        <v>11580</v>
      </c>
    </row>
    <row r="5228" spans="1:26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 t="s">
        <v>11080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4">
        <v>186.14400000000001</v>
      </c>
      <c r="S5228">
        <v>6</v>
      </c>
      <c r="T5228" s="5">
        <v>0.2</v>
      </c>
      <c r="U5228" s="4">
        <v>60.4968</v>
      </c>
      <c r="V5228" s="6">
        <v>0.32500000000000001</v>
      </c>
      <c r="W5228" t="s">
        <v>11579</v>
      </c>
      <c r="X5228">
        <v>2016</v>
      </c>
      <c r="Y5228" s="2">
        <v>6</v>
      </c>
      <c r="Z5228" s="2" t="s">
        <v>11580</v>
      </c>
    </row>
    <row r="5229" spans="1:26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 t="s">
        <v>11080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>
        <v>2</v>
      </c>
      <c r="T5229" s="5">
        <v>0.2</v>
      </c>
      <c r="U5229" s="4">
        <v>-44.195999999999998</v>
      </c>
      <c r="V5229" s="6">
        <v>-0.125</v>
      </c>
      <c r="W5229" t="s">
        <v>11579</v>
      </c>
      <c r="X5229">
        <v>2016</v>
      </c>
      <c r="Y5229" s="2">
        <v>6</v>
      </c>
      <c r="Z5229" s="2" t="s">
        <v>11584</v>
      </c>
    </row>
    <row r="5230" spans="1:26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 t="s">
        <v>11126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4">
        <v>81.98</v>
      </c>
      <c r="S5230">
        <v>2</v>
      </c>
      <c r="T5230" s="5">
        <v>0</v>
      </c>
      <c r="U5230" s="4">
        <v>40.170200000000001</v>
      </c>
      <c r="V5230" s="6">
        <v>0.49</v>
      </c>
      <c r="W5230" t="s">
        <v>11582</v>
      </c>
      <c r="X5230">
        <v>2014</v>
      </c>
      <c r="Y5230" s="2">
        <v>11</v>
      </c>
      <c r="Z5230" s="2" t="s">
        <v>11580</v>
      </c>
    </row>
    <row r="5231" spans="1:26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 t="s">
        <v>11328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4">
        <v>14.624000000000001</v>
      </c>
      <c r="S5231">
        <v>2</v>
      </c>
      <c r="T5231" s="5">
        <v>0.2</v>
      </c>
      <c r="U5231" s="4">
        <v>5.1184000000000003</v>
      </c>
      <c r="V5231" s="6">
        <v>0.35000000000000003</v>
      </c>
      <c r="W5231" t="s">
        <v>11579</v>
      </c>
      <c r="X5231">
        <v>2017</v>
      </c>
      <c r="Y5231" s="2">
        <v>3</v>
      </c>
      <c r="Z5231" s="2" t="s">
        <v>11580</v>
      </c>
    </row>
    <row r="5232" spans="1:26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 t="s">
        <v>11328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>
        <v>5</v>
      </c>
      <c r="T5232" s="5">
        <v>0.2</v>
      </c>
      <c r="U5232" s="4">
        <v>8.7144999999999992</v>
      </c>
      <c r="V5232" s="6">
        <v>1.2499999999999999E-2</v>
      </c>
      <c r="W5232" t="s">
        <v>11579</v>
      </c>
      <c r="X5232">
        <v>2017</v>
      </c>
      <c r="Y5232" s="2">
        <v>3</v>
      </c>
      <c r="Z5232" s="2" t="s">
        <v>11580</v>
      </c>
    </row>
    <row r="5233" spans="1:26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 t="s">
        <v>11328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4">
        <v>30.93</v>
      </c>
      <c r="S5233">
        <v>1</v>
      </c>
      <c r="T5233" s="5">
        <v>0</v>
      </c>
      <c r="U5233" s="4">
        <v>12.6813</v>
      </c>
      <c r="V5233" s="6">
        <v>0.41000000000000003</v>
      </c>
      <c r="W5233" t="s">
        <v>11582</v>
      </c>
      <c r="X5233">
        <v>2017</v>
      </c>
      <c r="Y5233" s="2">
        <v>3</v>
      </c>
      <c r="Z5233" s="2" t="s">
        <v>11580</v>
      </c>
    </row>
    <row r="5234" spans="1:26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 t="s">
        <v>11328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>
        <v>7</v>
      </c>
      <c r="T5234" s="5">
        <v>0.2</v>
      </c>
      <c r="U5234" s="4">
        <v>9.2798999999999996</v>
      </c>
      <c r="V5234" s="6">
        <v>0.33750000000000002</v>
      </c>
      <c r="W5234" t="s">
        <v>11579</v>
      </c>
      <c r="X5234">
        <v>2017</v>
      </c>
      <c r="Y5234" s="2">
        <v>3</v>
      </c>
      <c r="Z5234" s="2" t="s">
        <v>11580</v>
      </c>
    </row>
    <row r="5235" spans="1:26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 t="s">
        <v>11452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4">
        <v>605.34</v>
      </c>
      <c r="S5235">
        <v>6</v>
      </c>
      <c r="T5235" s="5">
        <v>0</v>
      </c>
      <c r="U5235" s="4">
        <v>145.2816</v>
      </c>
      <c r="V5235" s="6">
        <v>0.24</v>
      </c>
      <c r="W5235" t="s">
        <v>11582</v>
      </c>
      <c r="X5235">
        <v>2014</v>
      </c>
      <c r="Y5235" s="2">
        <v>10</v>
      </c>
      <c r="Z5235" s="2" t="s">
        <v>11580</v>
      </c>
    </row>
    <row r="5236" spans="1:26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 t="s">
        <v>11034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>
        <v>1</v>
      </c>
      <c r="T5236" s="5">
        <v>0.2</v>
      </c>
      <c r="U5236" s="4">
        <v>2.6251000000000002</v>
      </c>
      <c r="V5236" s="6">
        <v>1.2500000000000001E-2</v>
      </c>
      <c r="W5236" t="s">
        <v>11579</v>
      </c>
      <c r="X5236">
        <v>2017</v>
      </c>
      <c r="Y5236" s="2">
        <v>8</v>
      </c>
      <c r="Z5236" s="2" t="s">
        <v>11580</v>
      </c>
    </row>
    <row r="5237" spans="1:26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 t="s">
        <v>11356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4">
        <v>54.96</v>
      </c>
      <c r="S5237">
        <v>3</v>
      </c>
      <c r="T5237" s="5">
        <v>0</v>
      </c>
      <c r="U5237" s="4">
        <v>15.9384</v>
      </c>
      <c r="V5237" s="6">
        <v>0.28999999999999998</v>
      </c>
      <c r="W5237" t="s">
        <v>11582</v>
      </c>
      <c r="X5237">
        <v>2016</v>
      </c>
      <c r="Y5237" s="2">
        <v>11</v>
      </c>
      <c r="Z5237" s="2" t="s">
        <v>11580</v>
      </c>
    </row>
    <row r="5238" spans="1:26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 t="s">
        <v>11302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>
        <v>3</v>
      </c>
      <c r="T5238" s="5">
        <v>0</v>
      </c>
      <c r="U5238" s="4">
        <v>50.908200000000001</v>
      </c>
      <c r="V5238" s="6">
        <v>0.31</v>
      </c>
      <c r="W5238" t="s">
        <v>11582</v>
      </c>
      <c r="X5238">
        <v>2014</v>
      </c>
      <c r="Y5238" s="2">
        <v>9</v>
      </c>
      <c r="Z5238" s="2" t="s">
        <v>11580</v>
      </c>
    </row>
    <row r="5239" spans="1:26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 t="s">
        <v>11302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>
        <v>3</v>
      </c>
      <c r="T5239" s="5">
        <v>0</v>
      </c>
      <c r="U5239" s="4">
        <v>36.293999999999997</v>
      </c>
      <c r="V5239" s="6">
        <v>9.9999999999999992E-2</v>
      </c>
      <c r="W5239" t="s">
        <v>11582</v>
      </c>
      <c r="X5239">
        <v>2014</v>
      </c>
      <c r="Y5239" s="2">
        <v>9</v>
      </c>
      <c r="Z5239" s="2" t="s">
        <v>11580</v>
      </c>
    </row>
    <row r="5240" spans="1:26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 t="s">
        <v>11302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>
        <v>2</v>
      </c>
      <c r="T5240" s="5">
        <v>0</v>
      </c>
      <c r="U5240" s="4">
        <v>26.391200000000001</v>
      </c>
      <c r="V5240" s="6">
        <v>0.44000000000000006</v>
      </c>
      <c r="W5240" t="s">
        <v>11582</v>
      </c>
      <c r="X5240">
        <v>2014</v>
      </c>
      <c r="Y5240" s="2">
        <v>9</v>
      </c>
      <c r="Z5240" s="2" t="s">
        <v>11580</v>
      </c>
    </row>
    <row r="5241" spans="1:26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 t="s">
        <v>11001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>
        <v>3</v>
      </c>
      <c r="T5241" s="5">
        <v>0</v>
      </c>
      <c r="U5241" s="4">
        <v>6.6588000000000003</v>
      </c>
      <c r="V5241" s="6">
        <v>0.02</v>
      </c>
      <c r="W5241" t="s">
        <v>11582</v>
      </c>
      <c r="X5241">
        <v>2016</v>
      </c>
      <c r="Y5241" s="2">
        <v>9</v>
      </c>
      <c r="Z5241" s="2" t="s">
        <v>11580</v>
      </c>
    </row>
    <row r="5242" spans="1:26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 t="s">
        <v>11001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>
        <v>2</v>
      </c>
      <c r="T5242" s="5">
        <v>0.2</v>
      </c>
      <c r="U5242" s="4">
        <v>12.958399999999999</v>
      </c>
      <c r="V5242" s="6">
        <v>0.32499999999999996</v>
      </c>
      <c r="W5242" t="s">
        <v>11579</v>
      </c>
      <c r="X5242">
        <v>2016</v>
      </c>
      <c r="Y5242" s="2">
        <v>9</v>
      </c>
      <c r="Z5242" s="2" t="s">
        <v>11580</v>
      </c>
    </row>
    <row r="5243" spans="1:26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 t="s">
        <v>10979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4">
        <v>13.68</v>
      </c>
      <c r="S5243">
        <v>2</v>
      </c>
      <c r="T5243" s="5">
        <v>0</v>
      </c>
      <c r="U5243" s="4">
        <v>3.6936</v>
      </c>
      <c r="V5243" s="6">
        <v>0.27</v>
      </c>
      <c r="W5243" t="s">
        <v>11582</v>
      </c>
      <c r="X5243">
        <v>2016</v>
      </c>
      <c r="Y5243" s="2">
        <v>9</v>
      </c>
      <c r="Z5243" s="2" t="s">
        <v>11580</v>
      </c>
    </row>
    <row r="5244" spans="1:26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 t="s">
        <v>11110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>
        <v>3</v>
      </c>
      <c r="T5244" s="5">
        <v>0.8</v>
      </c>
      <c r="U5244" s="4">
        <v>-5.6406000000000001</v>
      </c>
      <c r="V5244" s="6">
        <v>-1.7</v>
      </c>
      <c r="W5244" t="s">
        <v>11583</v>
      </c>
      <c r="X5244">
        <v>2017</v>
      </c>
      <c r="Y5244" s="2">
        <v>8</v>
      </c>
      <c r="Z5244" s="2" t="s">
        <v>11584</v>
      </c>
    </row>
    <row r="5245" spans="1:26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 t="s">
        <v>11247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>
        <v>1</v>
      </c>
      <c r="T5245" s="5">
        <v>0</v>
      </c>
      <c r="U5245" s="4">
        <v>4.8023999999999996</v>
      </c>
      <c r="V5245" s="6">
        <v>0.45999999999999996</v>
      </c>
      <c r="W5245" t="s">
        <v>11582</v>
      </c>
      <c r="X5245">
        <v>2016</v>
      </c>
      <c r="Y5245" s="2">
        <v>7</v>
      </c>
      <c r="Z5245" s="2" t="s">
        <v>11580</v>
      </c>
    </row>
    <row r="5246" spans="1:26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 t="s">
        <v>10991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4">
        <v>136.464</v>
      </c>
      <c r="S5246">
        <v>2</v>
      </c>
      <c r="T5246" s="5">
        <v>0.2</v>
      </c>
      <c r="U5246" s="4">
        <v>15.3522</v>
      </c>
      <c r="V5246" s="6">
        <v>0.1125</v>
      </c>
      <c r="W5246" t="s">
        <v>11579</v>
      </c>
      <c r="X5246">
        <v>2016</v>
      </c>
      <c r="Y5246" s="2">
        <v>8</v>
      </c>
      <c r="Z5246" s="2" t="s">
        <v>11580</v>
      </c>
    </row>
    <row r="5247" spans="1:26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 t="s">
        <v>10991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>
        <v>3</v>
      </c>
      <c r="T5247" s="5">
        <v>0.2</v>
      </c>
      <c r="U5247" s="4">
        <v>33.357599999999998</v>
      </c>
      <c r="V5247" s="6">
        <v>9.9999999999999992E-2</v>
      </c>
      <c r="W5247" t="s">
        <v>11579</v>
      </c>
      <c r="X5247">
        <v>2016</v>
      </c>
      <c r="Y5247" s="2">
        <v>8</v>
      </c>
      <c r="Z5247" s="2" t="s">
        <v>11580</v>
      </c>
    </row>
    <row r="5248" spans="1:26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 t="s">
        <v>10991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>
        <v>2</v>
      </c>
      <c r="T5248" s="5">
        <v>0.2</v>
      </c>
      <c r="U5248" s="4">
        <v>4.7039999999999997</v>
      </c>
      <c r="V5248" s="6">
        <v>0.37499999999999994</v>
      </c>
      <c r="W5248" t="s">
        <v>11579</v>
      </c>
      <c r="X5248">
        <v>2016</v>
      </c>
      <c r="Y5248" s="2">
        <v>8</v>
      </c>
      <c r="Z5248" s="2" t="s">
        <v>11580</v>
      </c>
    </row>
    <row r="5249" spans="1:26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 t="s">
        <v>11114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>
        <v>8</v>
      </c>
      <c r="T5249" s="5">
        <v>0.8</v>
      </c>
      <c r="U5249" s="4">
        <v>-52.958399999999997</v>
      </c>
      <c r="V5249" s="6">
        <v>-2.5499999999999998</v>
      </c>
      <c r="W5249" t="s">
        <v>11583</v>
      </c>
      <c r="X5249">
        <v>2015</v>
      </c>
      <c r="Y5249" s="2">
        <v>5</v>
      </c>
      <c r="Z5249" s="2" t="s">
        <v>11584</v>
      </c>
    </row>
    <row r="5250" spans="1:26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 t="s">
        <v>11038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>
        <v>3</v>
      </c>
      <c r="T5250" s="5">
        <v>0</v>
      </c>
      <c r="U5250" s="4">
        <v>10.875</v>
      </c>
      <c r="V5250" s="6">
        <v>0.25</v>
      </c>
      <c r="W5250" t="s">
        <v>11582</v>
      </c>
      <c r="X5250">
        <v>2017</v>
      </c>
      <c r="Y5250" s="2">
        <v>11</v>
      </c>
      <c r="Z5250" s="2" t="s">
        <v>11580</v>
      </c>
    </row>
    <row r="5251" spans="1:26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 t="s">
        <v>10989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4">
        <v>12.576000000000001</v>
      </c>
      <c r="S5251">
        <v>4</v>
      </c>
      <c r="T5251" s="5">
        <v>0.2</v>
      </c>
      <c r="U5251" s="4">
        <v>4.0872000000000002</v>
      </c>
      <c r="V5251" s="6">
        <v>0.32500000000000001</v>
      </c>
      <c r="W5251" t="s">
        <v>11579</v>
      </c>
      <c r="X5251">
        <v>2015</v>
      </c>
      <c r="Y5251" s="2">
        <v>4</v>
      </c>
      <c r="Z5251" s="2" t="s">
        <v>11580</v>
      </c>
    </row>
    <row r="5252" spans="1:26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 t="s">
        <v>11252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>
        <v>5</v>
      </c>
      <c r="T5252" s="5">
        <v>0</v>
      </c>
      <c r="U5252" s="4">
        <v>19.995999999999999</v>
      </c>
      <c r="V5252" s="6">
        <v>0.08</v>
      </c>
      <c r="W5252" t="s">
        <v>11582</v>
      </c>
      <c r="X5252">
        <v>2016</v>
      </c>
      <c r="Y5252" s="2">
        <v>12</v>
      </c>
      <c r="Z5252" s="2" t="s">
        <v>11580</v>
      </c>
    </row>
    <row r="5253" spans="1:26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 t="s">
        <v>11252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4">
        <v>49.12</v>
      </c>
      <c r="S5253">
        <v>4</v>
      </c>
      <c r="T5253" s="5">
        <v>0</v>
      </c>
      <c r="U5253" s="4">
        <v>23.086400000000001</v>
      </c>
      <c r="V5253" s="6">
        <v>0.47000000000000003</v>
      </c>
      <c r="W5253" t="s">
        <v>11582</v>
      </c>
      <c r="X5253">
        <v>2016</v>
      </c>
      <c r="Y5253" s="2">
        <v>12</v>
      </c>
      <c r="Z5253" s="2" t="s">
        <v>11580</v>
      </c>
    </row>
    <row r="5254" spans="1:26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 t="s">
        <v>11309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4">
        <v>182.91</v>
      </c>
      <c r="S5254">
        <v>3</v>
      </c>
      <c r="T5254" s="5">
        <v>0</v>
      </c>
      <c r="U5254" s="4">
        <v>53.043900000000001</v>
      </c>
      <c r="V5254" s="6">
        <v>0.29000000000000004</v>
      </c>
      <c r="W5254" t="s">
        <v>11582</v>
      </c>
      <c r="X5254">
        <v>2015</v>
      </c>
      <c r="Y5254" s="2">
        <v>10</v>
      </c>
      <c r="Z5254" s="2" t="s">
        <v>11580</v>
      </c>
    </row>
    <row r="5255" spans="1:26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 t="s">
        <v>11181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>
        <v>2</v>
      </c>
      <c r="T5255" s="5">
        <v>0.2</v>
      </c>
      <c r="U5255" s="4">
        <v>33.64</v>
      </c>
      <c r="V5255" s="6">
        <v>0.3125</v>
      </c>
      <c r="W5255" t="s">
        <v>11579</v>
      </c>
      <c r="X5255">
        <v>2014</v>
      </c>
      <c r="Y5255" s="2">
        <v>3</v>
      </c>
      <c r="Z5255" s="2" t="s">
        <v>11580</v>
      </c>
    </row>
    <row r="5256" spans="1:26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 t="s">
        <v>11115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>
        <v>2</v>
      </c>
      <c r="T5256" s="5">
        <v>0.3</v>
      </c>
      <c r="U5256" s="4">
        <v>-7.0979999999999999</v>
      </c>
      <c r="V5256" s="6">
        <v>-7.1428571428571425E-2</v>
      </c>
      <c r="W5256" t="s">
        <v>11585</v>
      </c>
      <c r="X5256">
        <v>2015</v>
      </c>
      <c r="Y5256" s="2">
        <v>3</v>
      </c>
      <c r="Z5256" s="2" t="s">
        <v>11584</v>
      </c>
    </row>
    <row r="5257" spans="1:26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 t="s">
        <v>11115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4">
        <v>33.567999999999998</v>
      </c>
      <c r="S5257">
        <v>2</v>
      </c>
      <c r="T5257" s="5">
        <v>0.2</v>
      </c>
      <c r="U5257" s="4">
        <v>-5.4547999999999996</v>
      </c>
      <c r="V5257" s="6">
        <v>-0.16250000000000001</v>
      </c>
      <c r="W5257" t="s">
        <v>11579</v>
      </c>
      <c r="X5257">
        <v>2015</v>
      </c>
      <c r="Y5257" s="2">
        <v>3</v>
      </c>
      <c r="Z5257" s="2" t="s">
        <v>11584</v>
      </c>
    </row>
    <row r="5258" spans="1:26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 t="s">
        <v>11375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4">
        <v>10.56</v>
      </c>
      <c r="S5258">
        <v>2</v>
      </c>
      <c r="T5258" s="5">
        <v>0</v>
      </c>
      <c r="U5258" s="4">
        <v>4.7519999999999998</v>
      </c>
      <c r="V5258" s="6">
        <v>0.44999999999999996</v>
      </c>
      <c r="W5258" t="s">
        <v>11582</v>
      </c>
      <c r="X5258">
        <v>2016</v>
      </c>
      <c r="Y5258" s="2">
        <v>8</v>
      </c>
      <c r="Z5258" s="2" t="s">
        <v>11580</v>
      </c>
    </row>
    <row r="5259" spans="1:26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 t="s">
        <v>11382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>
        <v>6</v>
      </c>
      <c r="T5259" s="5">
        <v>0</v>
      </c>
      <c r="U5259" s="4">
        <v>18.662400000000002</v>
      </c>
      <c r="V5259" s="6">
        <v>0.48000000000000004</v>
      </c>
      <c r="W5259" t="s">
        <v>11582</v>
      </c>
      <c r="X5259">
        <v>2017</v>
      </c>
      <c r="Y5259" s="2">
        <v>1</v>
      </c>
      <c r="Z5259" s="2" t="s">
        <v>11580</v>
      </c>
    </row>
    <row r="5260" spans="1:26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 t="s">
        <v>10991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>
        <v>5</v>
      </c>
      <c r="T5260" s="5">
        <v>0</v>
      </c>
      <c r="U5260" s="4">
        <v>16.544</v>
      </c>
      <c r="V5260" s="6">
        <v>0.47</v>
      </c>
      <c r="W5260" t="s">
        <v>11582</v>
      </c>
      <c r="X5260">
        <v>2017</v>
      </c>
      <c r="Y5260" s="2">
        <v>10</v>
      </c>
      <c r="Z5260" s="2" t="s">
        <v>11580</v>
      </c>
    </row>
    <row r="5261" spans="1:26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 t="s">
        <v>10998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>
        <v>3</v>
      </c>
      <c r="T5261" s="5">
        <v>0.2</v>
      </c>
      <c r="U5261" s="4">
        <v>15.934799999999999</v>
      </c>
      <c r="V5261" s="6">
        <v>0.35</v>
      </c>
      <c r="W5261" t="s">
        <v>11579</v>
      </c>
      <c r="X5261">
        <v>2017</v>
      </c>
      <c r="Y5261" s="2">
        <v>10</v>
      </c>
      <c r="Z5261" s="2" t="s">
        <v>11580</v>
      </c>
    </row>
    <row r="5262" spans="1:26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 t="s">
        <v>10953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4">
        <v>196.77600000000001</v>
      </c>
      <c r="S5262">
        <v>3</v>
      </c>
      <c r="T5262" s="5">
        <v>0.2</v>
      </c>
      <c r="U5262" s="4">
        <v>14.7582</v>
      </c>
      <c r="V5262" s="6">
        <v>7.4999999999999997E-2</v>
      </c>
      <c r="W5262" t="s">
        <v>11579</v>
      </c>
      <c r="X5262">
        <v>2014</v>
      </c>
      <c r="Y5262" s="2">
        <v>9</v>
      </c>
      <c r="Z5262" s="2" t="s">
        <v>11580</v>
      </c>
    </row>
    <row r="5263" spans="1:26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 t="s">
        <v>10953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>
        <v>2</v>
      </c>
      <c r="T5263" s="5">
        <v>0.8</v>
      </c>
      <c r="U5263" s="4">
        <v>-4.8179999999999996</v>
      </c>
      <c r="V5263" s="6">
        <v>-1.65</v>
      </c>
      <c r="W5263" t="s">
        <v>11583</v>
      </c>
      <c r="X5263">
        <v>2014</v>
      </c>
      <c r="Y5263" s="2">
        <v>9</v>
      </c>
      <c r="Z5263" s="2" t="s">
        <v>11584</v>
      </c>
    </row>
    <row r="5264" spans="1:26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 t="s">
        <v>10953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>
        <v>1</v>
      </c>
      <c r="T5264" s="5">
        <v>0.3</v>
      </c>
      <c r="U5264" s="4">
        <v>-22.948</v>
      </c>
      <c r="V5264" s="6">
        <v>-0.1142857142857143</v>
      </c>
      <c r="W5264" t="s">
        <v>11585</v>
      </c>
      <c r="X5264">
        <v>2014</v>
      </c>
      <c r="Y5264" s="2">
        <v>9</v>
      </c>
      <c r="Z5264" s="2" t="s">
        <v>11584</v>
      </c>
    </row>
    <row r="5265" spans="1:26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 t="s">
        <v>10953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>
        <v>4</v>
      </c>
      <c r="T5265" s="5">
        <v>0.2</v>
      </c>
      <c r="U5265" s="4">
        <v>-2.9180000000000001</v>
      </c>
      <c r="V5265" s="6">
        <v>-6.25E-2</v>
      </c>
      <c r="W5265" t="s">
        <v>11579</v>
      </c>
      <c r="X5265">
        <v>2014</v>
      </c>
      <c r="Y5265" s="2">
        <v>9</v>
      </c>
      <c r="Z5265" s="2" t="s">
        <v>11584</v>
      </c>
    </row>
    <row r="5266" spans="1:26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 t="s">
        <v>10953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4">
        <v>21.864000000000001</v>
      </c>
      <c r="S5266">
        <v>3</v>
      </c>
      <c r="T5266" s="5">
        <v>0.2</v>
      </c>
      <c r="U5266" s="4">
        <v>3.5529000000000002</v>
      </c>
      <c r="V5266" s="6">
        <v>0.16250000000000001</v>
      </c>
      <c r="W5266" t="s">
        <v>11579</v>
      </c>
      <c r="X5266">
        <v>2014</v>
      </c>
      <c r="Y5266" s="2">
        <v>9</v>
      </c>
      <c r="Z5266" s="2" t="s">
        <v>11580</v>
      </c>
    </row>
    <row r="5267" spans="1:26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 t="s">
        <v>11050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>
        <v>2</v>
      </c>
      <c r="T5267" s="5">
        <v>0</v>
      </c>
      <c r="U5267" s="4">
        <v>5.7624000000000004</v>
      </c>
      <c r="V5267" s="6">
        <v>0.49000000000000005</v>
      </c>
      <c r="W5267" t="s">
        <v>11582</v>
      </c>
      <c r="X5267">
        <v>2017</v>
      </c>
      <c r="Y5267" s="2">
        <v>9</v>
      </c>
      <c r="Z5267" s="2" t="s">
        <v>11580</v>
      </c>
    </row>
    <row r="5268" spans="1:26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 t="s">
        <v>11050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4">
        <v>167.94</v>
      </c>
      <c r="S5268">
        <v>3</v>
      </c>
      <c r="T5268" s="5">
        <v>0</v>
      </c>
      <c r="U5268" s="4">
        <v>82.290599999999998</v>
      </c>
      <c r="V5268" s="6">
        <v>0.49</v>
      </c>
      <c r="W5268" t="s">
        <v>11582</v>
      </c>
      <c r="X5268">
        <v>2017</v>
      </c>
      <c r="Y5268" s="2">
        <v>9</v>
      </c>
      <c r="Z5268" s="2" t="s">
        <v>11580</v>
      </c>
    </row>
    <row r="5269" spans="1:26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 t="s">
        <v>11050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>
        <v>1</v>
      </c>
      <c r="T5269" s="5">
        <v>0</v>
      </c>
      <c r="U5269" s="4">
        <v>1.0114000000000001</v>
      </c>
      <c r="V5269" s="6">
        <v>0.26</v>
      </c>
      <c r="W5269" t="s">
        <v>11582</v>
      </c>
      <c r="X5269">
        <v>2017</v>
      </c>
      <c r="Y5269" s="2">
        <v>9</v>
      </c>
      <c r="Z5269" s="2" t="s">
        <v>11580</v>
      </c>
    </row>
    <row r="5270" spans="1:26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 t="s">
        <v>11202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4">
        <v>52.44</v>
      </c>
      <c r="S5270">
        <v>4</v>
      </c>
      <c r="T5270" s="5">
        <v>0</v>
      </c>
      <c r="U5270" s="4">
        <v>24.122399999999999</v>
      </c>
      <c r="V5270" s="6">
        <v>0.46</v>
      </c>
      <c r="W5270" t="s">
        <v>11582</v>
      </c>
      <c r="X5270">
        <v>2017</v>
      </c>
      <c r="Y5270" s="2">
        <v>11</v>
      </c>
      <c r="Z5270" s="2" t="s">
        <v>11580</v>
      </c>
    </row>
    <row r="5271" spans="1:26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 t="s">
        <v>11034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>
        <v>4</v>
      </c>
      <c r="T5271" s="5">
        <v>0</v>
      </c>
      <c r="U5271" s="4">
        <v>11.6496</v>
      </c>
      <c r="V5271" s="6">
        <v>0.36</v>
      </c>
      <c r="W5271" t="s">
        <v>11582</v>
      </c>
      <c r="X5271">
        <v>2017</v>
      </c>
      <c r="Y5271" s="2">
        <v>9</v>
      </c>
      <c r="Z5271" s="2" t="s">
        <v>11580</v>
      </c>
    </row>
    <row r="5272" spans="1:26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 t="s">
        <v>11034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>
        <v>5</v>
      </c>
      <c r="T5272" s="5">
        <v>0</v>
      </c>
      <c r="U5272" s="4">
        <v>113.848</v>
      </c>
      <c r="V5272" s="6">
        <v>0.27999999999999997</v>
      </c>
      <c r="W5272" t="s">
        <v>11582</v>
      </c>
      <c r="X5272">
        <v>2017</v>
      </c>
      <c r="Y5272" s="2">
        <v>9</v>
      </c>
      <c r="Z5272" s="2" t="s">
        <v>11580</v>
      </c>
    </row>
    <row r="5273" spans="1:26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 t="s">
        <v>11116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4">
        <v>27.92</v>
      </c>
      <c r="S5273">
        <v>4</v>
      </c>
      <c r="T5273" s="5">
        <v>0</v>
      </c>
      <c r="U5273" s="4">
        <v>8.0968</v>
      </c>
      <c r="V5273" s="6">
        <v>0.28999999999999998</v>
      </c>
      <c r="W5273" t="s">
        <v>11582</v>
      </c>
      <c r="X5273">
        <v>2017</v>
      </c>
      <c r="Y5273" s="2">
        <v>1</v>
      </c>
      <c r="Z5273" s="2" t="s">
        <v>11580</v>
      </c>
    </row>
    <row r="5274" spans="1:26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 t="s">
        <v>11116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>
        <v>7</v>
      </c>
      <c r="T5274" s="5">
        <v>0.2</v>
      </c>
      <c r="U5274" s="4">
        <v>-14.9877</v>
      </c>
      <c r="V5274" s="6">
        <v>-3.7499999999999999E-2</v>
      </c>
      <c r="W5274" t="s">
        <v>11579</v>
      </c>
      <c r="X5274">
        <v>2017</v>
      </c>
      <c r="Y5274" s="2">
        <v>1</v>
      </c>
      <c r="Z5274" s="2" t="s">
        <v>11584</v>
      </c>
    </row>
    <row r="5275" spans="1:26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 t="s">
        <v>11117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>
        <v>4</v>
      </c>
      <c r="T5275" s="5">
        <v>0.7</v>
      </c>
      <c r="U5275" s="4">
        <v>-2.6208</v>
      </c>
      <c r="V5275" s="6">
        <v>-0.7</v>
      </c>
      <c r="W5275" t="s">
        <v>11583</v>
      </c>
      <c r="X5275">
        <v>2016</v>
      </c>
      <c r="Y5275" s="2">
        <v>11</v>
      </c>
      <c r="Z5275" s="2" t="s">
        <v>11584</v>
      </c>
    </row>
    <row r="5276" spans="1:26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 t="s">
        <v>11392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>
        <v>3</v>
      </c>
      <c r="T5276" s="5">
        <v>0</v>
      </c>
      <c r="U5276" s="4">
        <v>178.8</v>
      </c>
      <c r="V5276" s="6">
        <v>0.25</v>
      </c>
      <c r="W5276" t="s">
        <v>11582</v>
      </c>
      <c r="X5276">
        <v>2015</v>
      </c>
      <c r="Y5276" s="2">
        <v>11</v>
      </c>
      <c r="Z5276" s="2" t="s">
        <v>11580</v>
      </c>
    </row>
    <row r="5277" spans="1:26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 t="s">
        <v>11265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>
        <v>4</v>
      </c>
      <c r="T5277" s="5">
        <v>0</v>
      </c>
      <c r="U5277" s="4">
        <v>70.311999999999998</v>
      </c>
      <c r="V5277" s="6">
        <v>0.43999999999999995</v>
      </c>
      <c r="W5277" t="s">
        <v>11582</v>
      </c>
      <c r="X5277">
        <v>2017</v>
      </c>
      <c r="Y5277" s="2">
        <v>12</v>
      </c>
      <c r="Z5277" s="2" t="s">
        <v>11580</v>
      </c>
    </row>
    <row r="5278" spans="1:26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 t="s">
        <v>11265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>
        <v>5</v>
      </c>
      <c r="T5278" s="5">
        <v>0</v>
      </c>
      <c r="U5278" s="4">
        <v>8.5024999999999995</v>
      </c>
      <c r="V5278" s="6">
        <v>0.19</v>
      </c>
      <c r="W5278" t="s">
        <v>11582</v>
      </c>
      <c r="X5278">
        <v>2017</v>
      </c>
      <c r="Y5278" s="2">
        <v>12</v>
      </c>
      <c r="Z5278" s="2" t="s">
        <v>11580</v>
      </c>
    </row>
    <row r="5279" spans="1:26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 t="s">
        <v>11060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>
        <v>6</v>
      </c>
      <c r="T5279" s="5">
        <v>0.3</v>
      </c>
      <c r="U5279" s="4">
        <v>-9.7175999999999991</v>
      </c>
      <c r="V5279" s="6">
        <v>-2.8571428571428571E-2</v>
      </c>
      <c r="W5279" t="s">
        <v>11585</v>
      </c>
      <c r="X5279">
        <v>2014</v>
      </c>
      <c r="Y5279" s="2">
        <v>9</v>
      </c>
      <c r="Z5279" s="2" t="s">
        <v>11584</v>
      </c>
    </row>
    <row r="5280" spans="1:26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 t="s">
        <v>11309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>
        <v>4</v>
      </c>
      <c r="T5280" s="5">
        <v>0</v>
      </c>
      <c r="U5280" s="4">
        <v>48.539200000000001</v>
      </c>
      <c r="V5280" s="6">
        <v>0.46</v>
      </c>
      <c r="W5280" t="s">
        <v>11582</v>
      </c>
      <c r="X5280">
        <v>2014</v>
      </c>
      <c r="Y5280" s="2">
        <v>12</v>
      </c>
      <c r="Z5280" s="2" t="s">
        <v>11580</v>
      </c>
    </row>
    <row r="5281" spans="1:26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 t="s">
        <v>11296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4">
        <v>13.48</v>
      </c>
      <c r="S5281">
        <v>1</v>
      </c>
      <c r="T5281" s="5">
        <v>0</v>
      </c>
      <c r="U5281" s="4">
        <v>1.8872</v>
      </c>
      <c r="V5281" s="6">
        <v>0.13999999999999999</v>
      </c>
      <c r="W5281" t="s">
        <v>11582</v>
      </c>
      <c r="X5281">
        <v>2017</v>
      </c>
      <c r="Y5281" s="2">
        <v>9</v>
      </c>
      <c r="Z5281" s="2" t="s">
        <v>11580</v>
      </c>
    </row>
    <row r="5282" spans="1:26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 t="s">
        <v>11270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4">
        <v>85.52</v>
      </c>
      <c r="S5282">
        <v>2</v>
      </c>
      <c r="T5282" s="5">
        <v>0</v>
      </c>
      <c r="U5282" s="4">
        <v>22.235199999999999</v>
      </c>
      <c r="V5282" s="6">
        <v>0.26</v>
      </c>
      <c r="W5282" t="s">
        <v>11582</v>
      </c>
      <c r="X5282">
        <v>2017</v>
      </c>
      <c r="Y5282" s="2">
        <v>10</v>
      </c>
      <c r="Z5282" s="2" t="s">
        <v>11580</v>
      </c>
    </row>
    <row r="5283" spans="1:26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 t="s">
        <v>11222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>
        <v>2</v>
      </c>
      <c r="T5283" s="5">
        <v>0</v>
      </c>
      <c r="U5283" s="4">
        <v>2.9567999999999999</v>
      </c>
      <c r="V5283" s="6">
        <v>0.48</v>
      </c>
      <c r="W5283" t="s">
        <v>11582</v>
      </c>
      <c r="X5283">
        <v>2015</v>
      </c>
      <c r="Y5283" s="2">
        <v>9</v>
      </c>
      <c r="Z5283" s="2" t="s">
        <v>11580</v>
      </c>
    </row>
    <row r="5284" spans="1:26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 t="s">
        <v>11222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>
        <v>3</v>
      </c>
      <c r="T5284" s="5">
        <v>0</v>
      </c>
      <c r="U5284" s="4">
        <v>17.314800000000002</v>
      </c>
      <c r="V5284" s="6">
        <v>0.47000000000000003</v>
      </c>
      <c r="W5284" t="s">
        <v>11582</v>
      </c>
      <c r="X5284">
        <v>2015</v>
      </c>
      <c r="Y5284" s="2">
        <v>9</v>
      </c>
      <c r="Z5284" s="2" t="s">
        <v>11580</v>
      </c>
    </row>
    <row r="5285" spans="1:26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 t="s">
        <v>11038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4">
        <v>15.84</v>
      </c>
      <c r="S5285">
        <v>3</v>
      </c>
      <c r="T5285" s="5">
        <v>0</v>
      </c>
      <c r="U5285" s="4">
        <v>0</v>
      </c>
      <c r="V5285" s="6">
        <v>0</v>
      </c>
      <c r="W5285" t="s">
        <v>11582</v>
      </c>
      <c r="X5285">
        <v>2014</v>
      </c>
      <c r="Y5285" s="2">
        <v>3</v>
      </c>
      <c r="Z5285" s="2" t="s">
        <v>11584</v>
      </c>
    </row>
    <row r="5286" spans="1:26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 t="s">
        <v>11038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>
        <v>3</v>
      </c>
      <c r="T5286" s="5">
        <v>0</v>
      </c>
      <c r="U5286" s="4">
        <v>22.2</v>
      </c>
      <c r="V5286" s="6">
        <v>0.5</v>
      </c>
      <c r="W5286" t="s">
        <v>11582</v>
      </c>
      <c r="X5286">
        <v>2014</v>
      </c>
      <c r="Y5286" s="2">
        <v>3</v>
      </c>
      <c r="Z5286" s="2" t="s">
        <v>11580</v>
      </c>
    </row>
    <row r="5287" spans="1:26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 t="s">
        <v>10987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>
        <v>9</v>
      </c>
      <c r="T5287" s="5">
        <v>0.2</v>
      </c>
      <c r="U5287" s="4">
        <v>7.4340000000000002</v>
      </c>
      <c r="V5287" s="6">
        <v>0.35000000000000003</v>
      </c>
      <c r="W5287" t="s">
        <v>11579</v>
      </c>
      <c r="X5287">
        <v>2017</v>
      </c>
      <c r="Y5287" s="2">
        <v>5</v>
      </c>
      <c r="Z5287" s="2" t="s">
        <v>11580</v>
      </c>
    </row>
    <row r="5288" spans="1:26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 t="s">
        <v>10987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>
        <v>8</v>
      </c>
      <c r="T5288" s="5">
        <v>0.7</v>
      </c>
      <c r="U5288" s="4">
        <v>-7.3231999999999999</v>
      </c>
      <c r="V5288" s="6">
        <v>-0.76666666666666672</v>
      </c>
      <c r="W5288" t="s">
        <v>11583</v>
      </c>
      <c r="X5288">
        <v>2017</v>
      </c>
      <c r="Y5288" s="2">
        <v>5</v>
      </c>
      <c r="Z5288" s="2" t="s">
        <v>11584</v>
      </c>
    </row>
    <row r="5289" spans="1:26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 t="s">
        <v>10987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>
        <v>3</v>
      </c>
      <c r="T5289" s="5">
        <v>0.7</v>
      </c>
      <c r="U5289" s="4">
        <v>-152.9847</v>
      </c>
      <c r="V5289" s="6">
        <v>-1.7</v>
      </c>
      <c r="W5289" t="s">
        <v>11583</v>
      </c>
      <c r="X5289">
        <v>2017</v>
      </c>
      <c r="Y5289" s="2">
        <v>5</v>
      </c>
      <c r="Z5289" s="2" t="s">
        <v>11584</v>
      </c>
    </row>
    <row r="5290" spans="1:26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 t="s">
        <v>11000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>
        <v>4</v>
      </c>
      <c r="T5290" s="5">
        <v>0</v>
      </c>
      <c r="U5290" s="4">
        <v>80.340400000000002</v>
      </c>
      <c r="V5290" s="6">
        <v>0.49</v>
      </c>
      <c r="W5290" t="s">
        <v>11582</v>
      </c>
      <c r="X5290">
        <v>2017</v>
      </c>
      <c r="Y5290" s="2">
        <v>4</v>
      </c>
      <c r="Z5290" s="2" t="s">
        <v>11580</v>
      </c>
    </row>
    <row r="5291" spans="1:26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 t="s">
        <v>10953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>
        <v>2</v>
      </c>
      <c r="T5291" s="5">
        <v>0.2</v>
      </c>
      <c r="U5291" s="4">
        <v>6.2664</v>
      </c>
      <c r="V5291" s="6">
        <v>0.35</v>
      </c>
      <c r="W5291" t="s">
        <v>11579</v>
      </c>
      <c r="X5291">
        <v>2014</v>
      </c>
      <c r="Y5291" s="2">
        <v>9</v>
      </c>
      <c r="Z5291" s="2" t="s">
        <v>11580</v>
      </c>
    </row>
    <row r="5292" spans="1:26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 t="s">
        <v>10953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>
        <v>5</v>
      </c>
      <c r="T5292" s="5">
        <v>0.3</v>
      </c>
      <c r="U5292" s="4">
        <v>-13.81</v>
      </c>
      <c r="V5292" s="6">
        <v>-1.4285714285714285E-2</v>
      </c>
      <c r="W5292" t="s">
        <v>11585</v>
      </c>
      <c r="X5292">
        <v>2014</v>
      </c>
      <c r="Y5292" s="2">
        <v>9</v>
      </c>
      <c r="Z5292" s="2" t="s">
        <v>11584</v>
      </c>
    </row>
    <row r="5293" spans="1:26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 t="s">
        <v>10953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>
        <v>6</v>
      </c>
      <c r="T5293" s="5">
        <v>0.2</v>
      </c>
      <c r="U5293" s="4">
        <v>61.462800000000001</v>
      </c>
      <c r="V5293" s="6">
        <v>0.33750000000000002</v>
      </c>
      <c r="W5293" t="s">
        <v>11579</v>
      </c>
      <c r="X5293">
        <v>2014</v>
      </c>
      <c r="Y5293" s="2">
        <v>9</v>
      </c>
      <c r="Z5293" s="2" t="s">
        <v>11580</v>
      </c>
    </row>
    <row r="5294" spans="1:26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 t="s">
        <v>11124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4">
        <v>4.4640000000000004</v>
      </c>
      <c r="S5294">
        <v>1</v>
      </c>
      <c r="T5294" s="5">
        <v>0.2</v>
      </c>
      <c r="U5294" s="4">
        <v>0.33479999999999999</v>
      </c>
      <c r="V5294" s="6">
        <v>7.4999999999999983E-2</v>
      </c>
      <c r="W5294" t="s">
        <v>11579</v>
      </c>
      <c r="X5294">
        <v>2017</v>
      </c>
      <c r="Y5294" s="2">
        <v>6</v>
      </c>
      <c r="Z5294" s="2" t="s">
        <v>11580</v>
      </c>
    </row>
    <row r="5295" spans="1:26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 t="s">
        <v>11118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>
        <v>1</v>
      </c>
      <c r="T5295" s="5">
        <v>0.4</v>
      </c>
      <c r="U5295" s="4">
        <v>-15.4764</v>
      </c>
      <c r="V5295" s="6">
        <v>-0.3</v>
      </c>
      <c r="W5295" t="s">
        <v>11585</v>
      </c>
      <c r="X5295">
        <v>2015</v>
      </c>
      <c r="Y5295" s="2">
        <v>12</v>
      </c>
      <c r="Z5295" s="2" t="s">
        <v>11584</v>
      </c>
    </row>
    <row r="5296" spans="1:26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 t="s">
        <v>11496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4">
        <v>50.4</v>
      </c>
      <c r="S5296">
        <v>8</v>
      </c>
      <c r="T5296" s="5">
        <v>0</v>
      </c>
      <c r="U5296" s="4">
        <v>23.184000000000001</v>
      </c>
      <c r="V5296" s="6">
        <v>0.46</v>
      </c>
      <c r="W5296" t="s">
        <v>11582</v>
      </c>
      <c r="X5296">
        <v>2017</v>
      </c>
      <c r="Y5296" s="2">
        <v>8</v>
      </c>
      <c r="Z5296" s="2" t="s">
        <v>11580</v>
      </c>
    </row>
    <row r="5297" spans="1:26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 t="s">
        <v>10997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>
        <v>2</v>
      </c>
      <c r="T5297" s="5">
        <v>0.2</v>
      </c>
      <c r="U5297" s="4">
        <v>32.468400000000003</v>
      </c>
      <c r="V5297" s="6">
        <v>0.36250000000000004</v>
      </c>
      <c r="W5297" t="s">
        <v>11579</v>
      </c>
      <c r="X5297">
        <v>2017</v>
      </c>
      <c r="Y5297" s="2">
        <v>3</v>
      </c>
      <c r="Z5297" s="2" t="s">
        <v>11580</v>
      </c>
    </row>
    <row r="5298" spans="1:26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 t="s">
        <v>11202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>
        <v>1</v>
      </c>
      <c r="T5298" s="5">
        <v>0</v>
      </c>
      <c r="U5298" s="4">
        <v>4.0202999999999998</v>
      </c>
      <c r="V5298" s="6">
        <v>0.26999999999999996</v>
      </c>
      <c r="W5298" t="s">
        <v>11582</v>
      </c>
      <c r="X5298">
        <v>2017</v>
      </c>
      <c r="Y5298" s="2">
        <v>7</v>
      </c>
      <c r="Z5298" s="2" t="s">
        <v>11580</v>
      </c>
    </row>
    <row r="5299" spans="1:26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 t="s">
        <v>11202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>
        <v>8</v>
      </c>
      <c r="T5299" s="5">
        <v>0</v>
      </c>
      <c r="U5299" s="4">
        <v>135.97999999999999</v>
      </c>
      <c r="V5299" s="6">
        <v>0.25</v>
      </c>
      <c r="W5299" t="s">
        <v>11582</v>
      </c>
      <c r="X5299">
        <v>2017</v>
      </c>
      <c r="Y5299" s="2">
        <v>7</v>
      </c>
      <c r="Z5299" s="2" t="s">
        <v>11580</v>
      </c>
    </row>
    <row r="5300" spans="1:26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 t="s">
        <v>11022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>
        <v>2</v>
      </c>
      <c r="T5300" s="5">
        <v>0</v>
      </c>
      <c r="U5300" s="4">
        <v>1.9176</v>
      </c>
      <c r="V5300" s="6">
        <v>0.47</v>
      </c>
      <c r="W5300" t="s">
        <v>11582</v>
      </c>
      <c r="X5300">
        <v>2016</v>
      </c>
      <c r="Y5300" s="2">
        <v>9</v>
      </c>
      <c r="Z5300" s="2" t="s">
        <v>11580</v>
      </c>
    </row>
    <row r="5301" spans="1:26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 t="s">
        <v>11022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>
        <v>3</v>
      </c>
      <c r="T5301" s="5">
        <v>0</v>
      </c>
      <c r="U5301" s="4">
        <v>8.6940000000000008</v>
      </c>
      <c r="V5301" s="6">
        <v>0.46000000000000008</v>
      </c>
      <c r="W5301" t="s">
        <v>11582</v>
      </c>
      <c r="X5301">
        <v>2016</v>
      </c>
      <c r="Y5301" s="2">
        <v>9</v>
      </c>
      <c r="Z5301" s="2" t="s">
        <v>11580</v>
      </c>
    </row>
    <row r="5302" spans="1:26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 t="s">
        <v>11218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4">
        <v>2275.5</v>
      </c>
      <c r="S5302">
        <v>10</v>
      </c>
      <c r="T5302" s="5">
        <v>0</v>
      </c>
      <c r="U5302" s="4">
        <v>386.83499999999998</v>
      </c>
      <c r="V5302" s="6">
        <v>0.16999999999999998</v>
      </c>
      <c r="W5302" t="s">
        <v>11582</v>
      </c>
      <c r="X5302">
        <v>2016</v>
      </c>
      <c r="Y5302" s="2">
        <v>5</v>
      </c>
      <c r="Z5302" s="2" t="s">
        <v>11580</v>
      </c>
    </row>
    <row r="5303" spans="1:26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 t="s">
        <v>11218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>
        <v>6</v>
      </c>
      <c r="T5303" s="5">
        <v>0</v>
      </c>
      <c r="U5303" s="4">
        <v>653.30100000000004</v>
      </c>
      <c r="V5303" s="6">
        <v>0.33</v>
      </c>
      <c r="W5303" t="s">
        <v>11582</v>
      </c>
      <c r="X5303">
        <v>2016</v>
      </c>
      <c r="Y5303" s="2">
        <v>5</v>
      </c>
      <c r="Z5303" s="2" t="s">
        <v>11580</v>
      </c>
    </row>
    <row r="5304" spans="1:26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 t="s">
        <v>11218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>
        <v>6</v>
      </c>
      <c r="T5304" s="5">
        <v>0</v>
      </c>
      <c r="U5304" s="4">
        <v>29.808</v>
      </c>
      <c r="V5304" s="6">
        <v>0.48</v>
      </c>
      <c r="W5304" t="s">
        <v>11582</v>
      </c>
      <c r="X5304">
        <v>2016</v>
      </c>
      <c r="Y5304" s="2">
        <v>5</v>
      </c>
      <c r="Z5304" s="2" t="s">
        <v>11580</v>
      </c>
    </row>
    <row r="5305" spans="1:26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 t="s">
        <v>11079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4">
        <v>37.295999999999999</v>
      </c>
      <c r="S5305">
        <v>2</v>
      </c>
      <c r="T5305" s="5">
        <v>0.3</v>
      </c>
      <c r="U5305" s="4">
        <v>-1.0656000000000001</v>
      </c>
      <c r="V5305" s="6">
        <v>-2.8571428571428574E-2</v>
      </c>
      <c r="W5305" t="s">
        <v>11585</v>
      </c>
      <c r="X5305">
        <v>2014</v>
      </c>
      <c r="Y5305" s="2">
        <v>11</v>
      </c>
      <c r="Z5305" s="2" t="s">
        <v>11584</v>
      </c>
    </row>
    <row r="5306" spans="1:26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 t="s">
        <v>11119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4">
        <v>8.5440000000000005</v>
      </c>
      <c r="S5306">
        <v>2</v>
      </c>
      <c r="T5306" s="5">
        <v>0.6</v>
      </c>
      <c r="U5306" s="4">
        <v>-7.476</v>
      </c>
      <c r="V5306" s="6">
        <v>-0.875</v>
      </c>
      <c r="W5306" t="s">
        <v>11583</v>
      </c>
      <c r="X5306">
        <v>2014</v>
      </c>
      <c r="Y5306" s="2">
        <v>9</v>
      </c>
      <c r="Z5306" s="2" t="s">
        <v>11584</v>
      </c>
    </row>
    <row r="5307" spans="1:26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 t="s">
        <v>11200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>
        <v>5</v>
      </c>
      <c r="T5307" s="5">
        <v>0</v>
      </c>
      <c r="U5307" s="4">
        <v>28.959</v>
      </c>
      <c r="V5307" s="6">
        <v>0.42</v>
      </c>
      <c r="W5307" t="s">
        <v>11582</v>
      </c>
      <c r="X5307">
        <v>2016</v>
      </c>
      <c r="Y5307" s="2">
        <v>2</v>
      </c>
      <c r="Z5307" s="2" t="s">
        <v>11580</v>
      </c>
    </row>
    <row r="5308" spans="1:26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 t="s">
        <v>11200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>
        <v>3</v>
      </c>
      <c r="T5308" s="5">
        <v>0</v>
      </c>
      <c r="U5308" s="4">
        <v>80.019900000000007</v>
      </c>
      <c r="V5308" s="6">
        <v>0.27</v>
      </c>
      <c r="W5308" t="s">
        <v>11582</v>
      </c>
      <c r="X5308">
        <v>2016</v>
      </c>
      <c r="Y5308" s="2">
        <v>2</v>
      </c>
      <c r="Z5308" s="2" t="s">
        <v>11580</v>
      </c>
    </row>
    <row r="5309" spans="1:26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 t="s">
        <v>11200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4">
        <v>39.979999999999997</v>
      </c>
      <c r="S5309">
        <v>2</v>
      </c>
      <c r="T5309" s="5">
        <v>0</v>
      </c>
      <c r="U5309" s="4">
        <v>1.9990000000000001</v>
      </c>
      <c r="V5309" s="6">
        <v>5.000000000000001E-2</v>
      </c>
      <c r="W5309" t="s">
        <v>11582</v>
      </c>
      <c r="X5309">
        <v>2016</v>
      </c>
      <c r="Y5309" s="2">
        <v>2</v>
      </c>
      <c r="Z5309" s="2" t="s">
        <v>11580</v>
      </c>
    </row>
    <row r="5310" spans="1:26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 t="s">
        <v>10994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>
        <v>3</v>
      </c>
      <c r="T5310" s="5">
        <v>0.3</v>
      </c>
      <c r="U5310" s="4">
        <v>-46.399799999999999</v>
      </c>
      <c r="V5310" s="6">
        <v>-0.24285714285714285</v>
      </c>
      <c r="W5310" t="s">
        <v>11585</v>
      </c>
      <c r="X5310">
        <v>2017</v>
      </c>
      <c r="Y5310" s="2">
        <v>11</v>
      </c>
      <c r="Z5310" s="2" t="s">
        <v>11584</v>
      </c>
    </row>
    <row r="5311" spans="1:26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 t="s">
        <v>10994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4">
        <v>13.04</v>
      </c>
      <c r="S5311">
        <v>5</v>
      </c>
      <c r="T5311" s="5">
        <v>0.2</v>
      </c>
      <c r="U5311" s="4">
        <v>3.9119999999999999</v>
      </c>
      <c r="V5311" s="6">
        <v>0.3</v>
      </c>
      <c r="W5311" t="s">
        <v>11579</v>
      </c>
      <c r="X5311">
        <v>2017</v>
      </c>
      <c r="Y5311" s="2">
        <v>11</v>
      </c>
      <c r="Z5311" s="2" t="s">
        <v>11580</v>
      </c>
    </row>
    <row r="5312" spans="1:26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 t="s">
        <v>10994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>
        <v>6</v>
      </c>
      <c r="T5312" s="5">
        <v>0.8</v>
      </c>
      <c r="U5312" s="4">
        <v>-2287.7820000000002</v>
      </c>
      <c r="V5312" s="6">
        <v>-1.5</v>
      </c>
      <c r="W5312" t="s">
        <v>11583</v>
      </c>
      <c r="X5312">
        <v>2017</v>
      </c>
      <c r="Y5312" s="2">
        <v>11</v>
      </c>
      <c r="Z5312" s="2" t="s">
        <v>11584</v>
      </c>
    </row>
    <row r="5313" spans="1:26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 t="s">
        <v>11127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4">
        <v>9.2159999999999993</v>
      </c>
      <c r="S5313">
        <v>4</v>
      </c>
      <c r="T5313" s="5">
        <v>0.2</v>
      </c>
      <c r="U5313" s="4">
        <v>3.3408000000000002</v>
      </c>
      <c r="V5313" s="6">
        <v>0.36250000000000004</v>
      </c>
      <c r="W5313" t="s">
        <v>11579</v>
      </c>
      <c r="X5313">
        <v>2016</v>
      </c>
      <c r="Y5313" s="2">
        <v>8</v>
      </c>
      <c r="Z5313" s="2" t="s">
        <v>11580</v>
      </c>
    </row>
    <row r="5314" spans="1:26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 t="s">
        <v>11127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>
        <v>2</v>
      </c>
      <c r="T5314" s="5">
        <v>0.2</v>
      </c>
      <c r="U5314" s="4">
        <v>3.5059999999999998</v>
      </c>
      <c r="V5314" s="6">
        <v>0.125</v>
      </c>
      <c r="W5314" t="s">
        <v>11579</v>
      </c>
      <c r="X5314">
        <v>2016</v>
      </c>
      <c r="Y5314" s="2">
        <v>8</v>
      </c>
      <c r="Z5314" s="2" t="s">
        <v>11580</v>
      </c>
    </row>
    <row r="5315" spans="1:26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 t="s">
        <v>11034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>
        <v>2</v>
      </c>
      <c r="T5315" s="5">
        <v>0</v>
      </c>
      <c r="U5315" s="4">
        <v>21.436800000000002</v>
      </c>
      <c r="V5315" s="6">
        <v>0.33000000000000007</v>
      </c>
      <c r="W5315" t="s">
        <v>11582</v>
      </c>
      <c r="X5315">
        <v>2017</v>
      </c>
      <c r="Y5315" s="2">
        <v>4</v>
      </c>
      <c r="Z5315" s="2" t="s">
        <v>11580</v>
      </c>
    </row>
    <row r="5316" spans="1:26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 t="s">
        <v>11034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>
        <v>4</v>
      </c>
      <c r="T5316" s="5">
        <v>0</v>
      </c>
      <c r="U5316" s="4">
        <v>14.974399999999999</v>
      </c>
      <c r="V5316" s="6">
        <v>0.49</v>
      </c>
      <c r="W5316" t="s">
        <v>11582</v>
      </c>
      <c r="X5316">
        <v>2017</v>
      </c>
      <c r="Y5316" s="2">
        <v>4</v>
      </c>
      <c r="Z5316" s="2" t="s">
        <v>11580</v>
      </c>
    </row>
    <row r="5317" spans="1:26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 t="s">
        <v>11062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>
        <v>9</v>
      </c>
      <c r="T5317" s="5">
        <v>0.2</v>
      </c>
      <c r="U5317" s="4">
        <v>11.691000000000001</v>
      </c>
      <c r="V5317" s="6">
        <v>6.25E-2</v>
      </c>
      <c r="W5317" t="s">
        <v>11579</v>
      </c>
      <c r="X5317">
        <v>2016</v>
      </c>
      <c r="Y5317" s="2">
        <v>5</v>
      </c>
      <c r="Z5317" s="2" t="s">
        <v>11580</v>
      </c>
    </row>
    <row r="5318" spans="1:26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 t="s">
        <v>11120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>
        <v>2</v>
      </c>
      <c r="T5318" s="5">
        <v>0.2</v>
      </c>
      <c r="U5318" s="4">
        <v>1.3284</v>
      </c>
      <c r="V5318" s="6">
        <v>0.1125</v>
      </c>
      <c r="W5318" t="s">
        <v>11579</v>
      </c>
      <c r="X5318">
        <v>2017</v>
      </c>
      <c r="Y5318" s="2">
        <v>10</v>
      </c>
      <c r="Z5318" s="2" t="s">
        <v>11580</v>
      </c>
    </row>
    <row r="5319" spans="1:26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 t="s">
        <v>11120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4">
        <v>9.6560000000000006</v>
      </c>
      <c r="S5319">
        <v>1</v>
      </c>
      <c r="T5319" s="5">
        <v>0.2</v>
      </c>
      <c r="U5319" s="4">
        <v>1.5690999999999999</v>
      </c>
      <c r="V5319" s="6">
        <v>0.16249999999999998</v>
      </c>
      <c r="W5319" t="s">
        <v>11579</v>
      </c>
      <c r="X5319">
        <v>2017</v>
      </c>
      <c r="Y5319" s="2">
        <v>10</v>
      </c>
      <c r="Z5319" s="2" t="s">
        <v>11580</v>
      </c>
    </row>
    <row r="5320" spans="1:26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 t="s">
        <v>11120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>
        <v>4</v>
      </c>
      <c r="T5320" s="5">
        <v>0.2</v>
      </c>
      <c r="U5320" s="4">
        <v>7.2576000000000001</v>
      </c>
      <c r="V5320" s="6">
        <v>0.35</v>
      </c>
      <c r="W5320" t="s">
        <v>11579</v>
      </c>
      <c r="X5320">
        <v>2017</v>
      </c>
      <c r="Y5320" s="2">
        <v>10</v>
      </c>
      <c r="Z5320" s="2" t="s">
        <v>11580</v>
      </c>
    </row>
    <row r="5321" spans="1:26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 t="s">
        <v>11120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>
        <v>3</v>
      </c>
      <c r="T5321" s="5">
        <v>0.7</v>
      </c>
      <c r="U5321" s="4">
        <v>-21.888000000000002</v>
      </c>
      <c r="V5321" s="6">
        <v>-0.8</v>
      </c>
      <c r="W5321" t="s">
        <v>11583</v>
      </c>
      <c r="X5321">
        <v>2017</v>
      </c>
      <c r="Y5321" s="2">
        <v>10</v>
      </c>
      <c r="Z5321" s="2" t="s">
        <v>11584</v>
      </c>
    </row>
    <row r="5322" spans="1:26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 t="s">
        <v>11120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>
        <v>7</v>
      </c>
      <c r="T5322" s="5">
        <v>0.4</v>
      </c>
      <c r="U5322" s="4">
        <v>-1002.7836</v>
      </c>
      <c r="V5322" s="6">
        <v>-0.43333333333333335</v>
      </c>
      <c r="W5322" t="s">
        <v>11585</v>
      </c>
      <c r="X5322">
        <v>2017</v>
      </c>
      <c r="Y5322" s="2">
        <v>10</v>
      </c>
      <c r="Z5322" s="2" t="s">
        <v>11584</v>
      </c>
    </row>
    <row r="5323" spans="1:26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 t="s">
        <v>11120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>
        <v>4</v>
      </c>
      <c r="T5323" s="5">
        <v>0.7</v>
      </c>
      <c r="U5323" s="4">
        <v>-26.247599999999998</v>
      </c>
      <c r="V5323" s="6">
        <v>-0.76666666666666672</v>
      </c>
      <c r="W5323" t="s">
        <v>11583</v>
      </c>
      <c r="X5323">
        <v>2017</v>
      </c>
      <c r="Y5323" s="2">
        <v>10</v>
      </c>
      <c r="Z5323" s="2" t="s">
        <v>11584</v>
      </c>
    </row>
    <row r="5324" spans="1:26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 t="s">
        <v>11120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>
        <v>2</v>
      </c>
      <c r="T5324" s="5">
        <v>0.2</v>
      </c>
      <c r="U5324" s="4">
        <v>5.9279999999999999</v>
      </c>
      <c r="V5324" s="6">
        <v>0.3</v>
      </c>
      <c r="W5324" t="s">
        <v>11579</v>
      </c>
      <c r="X5324">
        <v>2017</v>
      </c>
      <c r="Y5324" s="2">
        <v>10</v>
      </c>
      <c r="Z5324" s="2" t="s">
        <v>11580</v>
      </c>
    </row>
    <row r="5325" spans="1:26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 t="s">
        <v>11497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>
        <v>2</v>
      </c>
      <c r="T5325" s="5">
        <v>0</v>
      </c>
      <c r="U5325" s="4">
        <v>7.98</v>
      </c>
      <c r="V5325" s="6">
        <v>0.5</v>
      </c>
      <c r="W5325" t="s">
        <v>11582</v>
      </c>
      <c r="X5325">
        <v>2017</v>
      </c>
      <c r="Y5325" s="2">
        <v>9</v>
      </c>
      <c r="Z5325" s="2" t="s">
        <v>11580</v>
      </c>
    </row>
    <row r="5326" spans="1:26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 t="s">
        <v>11133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>
        <v>5</v>
      </c>
      <c r="T5326" s="5">
        <v>0</v>
      </c>
      <c r="U5326" s="4">
        <v>6.2530000000000001</v>
      </c>
      <c r="V5326" s="6">
        <v>0.37000000000000005</v>
      </c>
      <c r="W5326" t="s">
        <v>11582</v>
      </c>
      <c r="X5326">
        <v>2015</v>
      </c>
      <c r="Y5326" s="2">
        <v>12</v>
      </c>
      <c r="Z5326" s="2" t="s">
        <v>11580</v>
      </c>
    </row>
    <row r="5327" spans="1:26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 t="s">
        <v>11133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>
        <v>6</v>
      </c>
      <c r="T5327" s="5">
        <v>0</v>
      </c>
      <c r="U5327" s="4">
        <v>9.0288000000000004</v>
      </c>
      <c r="V5327" s="6">
        <v>0.36000000000000004</v>
      </c>
      <c r="W5327" t="s">
        <v>11582</v>
      </c>
      <c r="X5327">
        <v>2015</v>
      </c>
      <c r="Y5327" s="2">
        <v>12</v>
      </c>
      <c r="Z5327" s="2" t="s">
        <v>11580</v>
      </c>
    </row>
    <row r="5328" spans="1:26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 t="s">
        <v>11141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4">
        <v>6.68</v>
      </c>
      <c r="S5328">
        <v>2</v>
      </c>
      <c r="T5328" s="5">
        <v>0</v>
      </c>
      <c r="U5328" s="4">
        <v>2.004</v>
      </c>
      <c r="V5328" s="6">
        <v>0.3</v>
      </c>
      <c r="W5328" t="s">
        <v>11582</v>
      </c>
      <c r="X5328">
        <v>2015</v>
      </c>
      <c r="Y5328" s="2">
        <v>1</v>
      </c>
      <c r="Z5328" s="2" t="s">
        <v>11580</v>
      </c>
    </row>
    <row r="5329" spans="1:26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 t="s">
        <v>10941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>
        <v>3</v>
      </c>
      <c r="T5329" s="5">
        <v>0</v>
      </c>
      <c r="U5329" s="4">
        <v>9.3312000000000008</v>
      </c>
      <c r="V5329" s="6">
        <v>0.48000000000000004</v>
      </c>
      <c r="W5329" t="s">
        <v>11582</v>
      </c>
      <c r="X5329">
        <v>2014</v>
      </c>
      <c r="Y5329" s="2">
        <v>1</v>
      </c>
      <c r="Z5329" s="2" t="s">
        <v>11580</v>
      </c>
    </row>
    <row r="5330" spans="1:26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 t="s">
        <v>10953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>
        <v>2</v>
      </c>
      <c r="T5330" s="5">
        <v>0.2</v>
      </c>
      <c r="U5330" s="4">
        <v>2.3940000000000001</v>
      </c>
      <c r="V5330" s="6">
        <v>7.4999999999999997E-2</v>
      </c>
      <c r="W5330" t="s">
        <v>11579</v>
      </c>
      <c r="X5330">
        <v>2015</v>
      </c>
      <c r="Y5330" s="2">
        <v>3</v>
      </c>
      <c r="Z5330" s="2" t="s">
        <v>11580</v>
      </c>
    </row>
    <row r="5331" spans="1:26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 t="s">
        <v>11029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>
        <v>2</v>
      </c>
      <c r="T5331" s="5">
        <v>0.2</v>
      </c>
      <c r="U5331" s="4">
        <v>11.748799999999999</v>
      </c>
      <c r="V5331" s="6">
        <v>0.35</v>
      </c>
      <c r="W5331" t="s">
        <v>11579</v>
      </c>
      <c r="X5331">
        <v>2016</v>
      </c>
      <c r="Y5331" s="2">
        <v>12</v>
      </c>
      <c r="Z5331" s="2" t="s">
        <v>11580</v>
      </c>
    </row>
    <row r="5332" spans="1:26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 t="s">
        <v>11080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>
        <v>1</v>
      </c>
      <c r="T5332" s="5">
        <v>0</v>
      </c>
      <c r="U5332" s="4">
        <v>24.936599999999999</v>
      </c>
      <c r="V5332" s="6">
        <v>0.39</v>
      </c>
      <c r="W5332" t="s">
        <v>11582</v>
      </c>
      <c r="X5332">
        <v>2016</v>
      </c>
      <c r="Y5332" s="2">
        <v>9</v>
      </c>
      <c r="Z5332" s="2" t="s">
        <v>11580</v>
      </c>
    </row>
    <row r="5333" spans="1:26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 t="s">
        <v>11080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>
        <v>5</v>
      </c>
      <c r="T5333" s="5">
        <v>0.2</v>
      </c>
      <c r="U5333" s="4">
        <v>20.452500000000001</v>
      </c>
      <c r="V5333" s="6">
        <v>0.33750000000000002</v>
      </c>
      <c r="W5333" t="s">
        <v>11579</v>
      </c>
      <c r="X5333">
        <v>2016</v>
      </c>
      <c r="Y5333" s="2">
        <v>9</v>
      </c>
      <c r="Z5333" s="2" t="s">
        <v>11580</v>
      </c>
    </row>
    <row r="5334" spans="1:26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 t="s">
        <v>11080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>
        <v>4</v>
      </c>
      <c r="T5334" s="5">
        <v>0</v>
      </c>
      <c r="U5334" s="4">
        <v>6.5888</v>
      </c>
      <c r="V5334" s="6">
        <v>0.29000000000000004</v>
      </c>
      <c r="W5334" t="s">
        <v>11582</v>
      </c>
      <c r="X5334">
        <v>2016</v>
      </c>
      <c r="Y5334" s="2">
        <v>9</v>
      </c>
      <c r="Z5334" s="2" t="s">
        <v>11580</v>
      </c>
    </row>
    <row r="5335" spans="1:26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 t="s">
        <v>11345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4">
        <v>10.68</v>
      </c>
      <c r="S5335">
        <v>4</v>
      </c>
      <c r="T5335" s="5">
        <v>0</v>
      </c>
      <c r="U5335" s="4">
        <v>4.0583999999999998</v>
      </c>
      <c r="V5335" s="6">
        <v>0.38</v>
      </c>
      <c r="W5335" t="s">
        <v>11582</v>
      </c>
      <c r="X5335">
        <v>2014</v>
      </c>
      <c r="Y5335" s="2">
        <v>8</v>
      </c>
      <c r="Z5335" s="2" t="s">
        <v>11580</v>
      </c>
    </row>
    <row r="5336" spans="1:26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 t="s">
        <v>11345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>
        <v>3</v>
      </c>
      <c r="T5336" s="5">
        <v>0</v>
      </c>
      <c r="U5336" s="4">
        <v>8.4966000000000008</v>
      </c>
      <c r="V5336" s="6">
        <v>0.49000000000000005</v>
      </c>
      <c r="W5336" t="s">
        <v>11582</v>
      </c>
      <c r="X5336">
        <v>2014</v>
      </c>
      <c r="Y5336" s="2">
        <v>8</v>
      </c>
      <c r="Z5336" s="2" t="s">
        <v>11580</v>
      </c>
    </row>
    <row r="5337" spans="1:26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 t="s">
        <v>11345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>
        <v>1</v>
      </c>
      <c r="T5337" s="5">
        <v>0</v>
      </c>
      <c r="U5337" s="4">
        <v>1.5548</v>
      </c>
      <c r="V5337" s="6">
        <v>0.46</v>
      </c>
      <c r="W5337" t="s">
        <v>11582</v>
      </c>
      <c r="X5337">
        <v>2014</v>
      </c>
      <c r="Y5337" s="2">
        <v>8</v>
      </c>
      <c r="Z5337" s="2" t="s">
        <v>11580</v>
      </c>
    </row>
    <row r="5338" spans="1:26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 t="s">
        <v>11038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>
        <v>4</v>
      </c>
      <c r="T5338" s="5">
        <v>0.2</v>
      </c>
      <c r="U5338" s="4">
        <v>8.7672000000000008</v>
      </c>
      <c r="V5338" s="6">
        <v>0.32500000000000007</v>
      </c>
      <c r="W5338" t="s">
        <v>11579</v>
      </c>
      <c r="X5338">
        <v>2015</v>
      </c>
      <c r="Y5338" s="2">
        <v>5</v>
      </c>
      <c r="Z5338" s="2" t="s">
        <v>11580</v>
      </c>
    </row>
    <row r="5339" spans="1:26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 t="s">
        <v>11122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4">
        <v>307.77600000000001</v>
      </c>
      <c r="S5339">
        <v>7</v>
      </c>
      <c r="T5339" s="5">
        <v>0.2</v>
      </c>
      <c r="U5339" s="4">
        <v>111.5688</v>
      </c>
      <c r="V5339" s="6">
        <v>0.36249999999999999</v>
      </c>
      <c r="W5339" t="s">
        <v>11579</v>
      </c>
      <c r="X5339">
        <v>2017</v>
      </c>
      <c r="Y5339" s="2">
        <v>10</v>
      </c>
      <c r="Z5339" s="2" t="s">
        <v>11580</v>
      </c>
    </row>
    <row r="5340" spans="1:26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 t="s">
        <v>11200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>
        <v>5</v>
      </c>
      <c r="T5340" s="5">
        <v>0</v>
      </c>
      <c r="U5340" s="4">
        <v>4.891</v>
      </c>
      <c r="V5340" s="6">
        <v>0.02</v>
      </c>
      <c r="W5340" t="s">
        <v>11582</v>
      </c>
      <c r="X5340">
        <v>2015</v>
      </c>
      <c r="Y5340" s="2">
        <v>11</v>
      </c>
      <c r="Z5340" s="2" t="s">
        <v>11580</v>
      </c>
    </row>
    <row r="5341" spans="1:26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 t="s">
        <v>11200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>
        <v>6</v>
      </c>
      <c r="T5341" s="5">
        <v>0</v>
      </c>
      <c r="U5341" s="4">
        <v>5.7527999999999997</v>
      </c>
      <c r="V5341" s="6">
        <v>0.47</v>
      </c>
      <c r="W5341" t="s">
        <v>11582</v>
      </c>
      <c r="X5341">
        <v>2015</v>
      </c>
      <c r="Y5341" s="2">
        <v>11</v>
      </c>
      <c r="Z5341" s="2" t="s">
        <v>11580</v>
      </c>
    </row>
    <row r="5342" spans="1:26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 t="s">
        <v>11200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4">
        <v>13.98</v>
      </c>
      <c r="S5342">
        <v>2</v>
      </c>
      <c r="T5342" s="5">
        <v>0</v>
      </c>
      <c r="U5342" s="4">
        <v>6.0114000000000001</v>
      </c>
      <c r="V5342" s="6">
        <v>0.43</v>
      </c>
      <c r="W5342" t="s">
        <v>11582</v>
      </c>
      <c r="X5342">
        <v>2015</v>
      </c>
      <c r="Y5342" s="2">
        <v>11</v>
      </c>
      <c r="Z5342" s="2" t="s">
        <v>11580</v>
      </c>
    </row>
    <row r="5343" spans="1:26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 t="s">
        <v>11200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4">
        <v>899.95</v>
      </c>
      <c r="S5343">
        <v>5</v>
      </c>
      <c r="T5343" s="5">
        <v>0</v>
      </c>
      <c r="U5343" s="4">
        <v>53.997</v>
      </c>
      <c r="V5343" s="6">
        <v>0.06</v>
      </c>
      <c r="W5343" t="s">
        <v>11582</v>
      </c>
      <c r="X5343">
        <v>2015</v>
      </c>
      <c r="Y5343" s="2">
        <v>11</v>
      </c>
      <c r="Z5343" s="2" t="s">
        <v>11580</v>
      </c>
    </row>
    <row r="5344" spans="1:26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 t="s">
        <v>10993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>
        <v>1</v>
      </c>
      <c r="T5344" s="5">
        <v>0.2</v>
      </c>
      <c r="U5344" s="4">
        <v>0.55079999999999996</v>
      </c>
      <c r="V5344" s="6">
        <v>0.33750000000000002</v>
      </c>
      <c r="W5344" t="s">
        <v>11579</v>
      </c>
      <c r="X5344">
        <v>2014</v>
      </c>
      <c r="Y5344" s="2">
        <v>11</v>
      </c>
      <c r="Z5344" s="2" t="s">
        <v>11580</v>
      </c>
    </row>
    <row r="5345" spans="1:26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 t="s">
        <v>10993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>
        <v>5</v>
      </c>
      <c r="T5345" s="5">
        <v>0.2</v>
      </c>
      <c r="U5345" s="4">
        <v>16.747499999999999</v>
      </c>
      <c r="V5345" s="6">
        <v>6.25E-2</v>
      </c>
      <c r="W5345" t="s">
        <v>11579</v>
      </c>
      <c r="X5345">
        <v>2014</v>
      </c>
      <c r="Y5345" s="2">
        <v>11</v>
      </c>
      <c r="Z5345" s="2" t="s">
        <v>11580</v>
      </c>
    </row>
    <row r="5346" spans="1:26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 t="s">
        <v>10963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4">
        <v>31.95</v>
      </c>
      <c r="S5346">
        <v>1</v>
      </c>
      <c r="T5346" s="5">
        <v>0</v>
      </c>
      <c r="U5346" s="4">
        <v>2.2364999999999999</v>
      </c>
      <c r="V5346" s="6">
        <v>6.9999999999999993E-2</v>
      </c>
      <c r="W5346" t="s">
        <v>11582</v>
      </c>
      <c r="X5346">
        <v>2015</v>
      </c>
      <c r="Y5346" s="2">
        <v>10</v>
      </c>
      <c r="Z5346" s="2" t="s">
        <v>11580</v>
      </c>
    </row>
    <row r="5347" spans="1:26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 t="s">
        <v>10984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>
        <v>4</v>
      </c>
      <c r="T5347" s="5">
        <v>0</v>
      </c>
      <c r="U5347" s="4">
        <v>210.49359999999999</v>
      </c>
      <c r="V5347" s="6">
        <v>0.28999999999999998</v>
      </c>
      <c r="W5347" t="s">
        <v>11582</v>
      </c>
      <c r="X5347">
        <v>2017</v>
      </c>
      <c r="Y5347" s="2">
        <v>3</v>
      </c>
      <c r="Z5347" s="2" t="s">
        <v>11580</v>
      </c>
    </row>
    <row r="5348" spans="1:26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 t="s">
        <v>10984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>
        <v>3</v>
      </c>
      <c r="T5348" s="5">
        <v>0.2</v>
      </c>
      <c r="U5348" s="4">
        <v>3.9498000000000002</v>
      </c>
      <c r="V5348" s="6">
        <v>0.36249999999999999</v>
      </c>
      <c r="W5348" t="s">
        <v>11579</v>
      </c>
      <c r="X5348">
        <v>2017</v>
      </c>
      <c r="Y5348" s="2">
        <v>3</v>
      </c>
      <c r="Z5348" s="2" t="s">
        <v>11580</v>
      </c>
    </row>
    <row r="5349" spans="1:26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 t="s">
        <v>10984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>
        <v>2</v>
      </c>
      <c r="T5349" s="5">
        <v>0.2</v>
      </c>
      <c r="U5349" s="4">
        <v>2.8835999999999999</v>
      </c>
      <c r="V5349" s="6">
        <v>0.33749999999999997</v>
      </c>
      <c r="W5349" t="s">
        <v>11579</v>
      </c>
      <c r="X5349">
        <v>2017</v>
      </c>
      <c r="Y5349" s="2">
        <v>3</v>
      </c>
      <c r="Z5349" s="2" t="s">
        <v>11580</v>
      </c>
    </row>
    <row r="5350" spans="1:26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 t="s">
        <v>11498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>
        <v>3</v>
      </c>
      <c r="T5350" s="5">
        <v>0</v>
      </c>
      <c r="U5350" s="4">
        <v>15.523199999999999</v>
      </c>
      <c r="V5350" s="6">
        <v>0.47999999999999993</v>
      </c>
      <c r="W5350" t="s">
        <v>11582</v>
      </c>
      <c r="X5350">
        <v>2015</v>
      </c>
      <c r="Y5350" s="2">
        <v>1</v>
      </c>
      <c r="Z5350" s="2" t="s">
        <v>11580</v>
      </c>
    </row>
    <row r="5351" spans="1:26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 t="s">
        <v>11498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>
        <v>5</v>
      </c>
      <c r="T5351" s="5">
        <v>0</v>
      </c>
      <c r="U5351" s="4">
        <v>19.95</v>
      </c>
      <c r="V5351" s="6">
        <v>0.5</v>
      </c>
      <c r="W5351" t="s">
        <v>11582</v>
      </c>
      <c r="X5351">
        <v>2015</v>
      </c>
      <c r="Y5351" s="2">
        <v>1</v>
      </c>
      <c r="Z5351" s="2" t="s">
        <v>11580</v>
      </c>
    </row>
    <row r="5352" spans="1:26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 t="s">
        <v>11197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>
        <v>9</v>
      </c>
      <c r="T5352" s="5">
        <v>0.2</v>
      </c>
      <c r="U5352" s="4">
        <v>48.551400000000001</v>
      </c>
      <c r="V5352" s="6">
        <v>0.33750000000000002</v>
      </c>
      <c r="W5352" t="s">
        <v>11579</v>
      </c>
      <c r="X5352">
        <v>2017</v>
      </c>
      <c r="Y5352" s="2">
        <v>12</v>
      </c>
      <c r="Z5352" s="2" t="s">
        <v>11580</v>
      </c>
    </row>
    <row r="5353" spans="1:26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 t="s">
        <v>11035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4">
        <v>41.92</v>
      </c>
      <c r="S5353">
        <v>4</v>
      </c>
      <c r="T5353" s="5">
        <v>0.2</v>
      </c>
      <c r="U5353" s="4">
        <v>15.196</v>
      </c>
      <c r="V5353" s="6">
        <v>0.36249999999999999</v>
      </c>
      <c r="W5353" t="s">
        <v>11579</v>
      </c>
      <c r="X5353">
        <v>2016</v>
      </c>
      <c r="Y5353" s="2">
        <v>9</v>
      </c>
      <c r="Z5353" s="2" t="s">
        <v>11580</v>
      </c>
    </row>
    <row r="5354" spans="1:26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 t="s">
        <v>11035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>
        <v>2</v>
      </c>
      <c r="T5354" s="5">
        <v>0.2</v>
      </c>
      <c r="U5354" s="4">
        <v>37.078200000000002</v>
      </c>
      <c r="V5354" s="6">
        <v>0.1125</v>
      </c>
      <c r="W5354" t="s">
        <v>11579</v>
      </c>
      <c r="X5354">
        <v>2016</v>
      </c>
      <c r="Y5354" s="2">
        <v>9</v>
      </c>
      <c r="Z5354" s="2" t="s">
        <v>11580</v>
      </c>
    </row>
    <row r="5355" spans="1:26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 t="s">
        <v>11232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>
        <v>8</v>
      </c>
      <c r="T5355" s="5">
        <v>0</v>
      </c>
      <c r="U5355" s="4">
        <v>41.021599999999999</v>
      </c>
      <c r="V5355" s="6">
        <v>0.47</v>
      </c>
      <c r="W5355" t="s">
        <v>11582</v>
      </c>
      <c r="X5355">
        <v>2016</v>
      </c>
      <c r="Y5355" s="2">
        <v>9</v>
      </c>
      <c r="Z5355" s="2" t="s">
        <v>11580</v>
      </c>
    </row>
    <row r="5356" spans="1:26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 t="s">
        <v>11098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4">
        <v>279.45600000000002</v>
      </c>
      <c r="S5356">
        <v>6</v>
      </c>
      <c r="T5356" s="5">
        <v>0.2</v>
      </c>
      <c r="U5356" s="4">
        <v>20.959199999999999</v>
      </c>
      <c r="V5356" s="6">
        <v>7.4999999999999997E-2</v>
      </c>
      <c r="W5356" t="s">
        <v>11579</v>
      </c>
      <c r="X5356">
        <v>2014</v>
      </c>
      <c r="Y5356" s="2">
        <v>5</v>
      </c>
      <c r="Z5356" s="2" t="s">
        <v>11580</v>
      </c>
    </row>
    <row r="5357" spans="1:26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 t="s">
        <v>11098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4">
        <v>8</v>
      </c>
      <c r="S5357">
        <v>2</v>
      </c>
      <c r="T5357" s="5">
        <v>0</v>
      </c>
      <c r="U5357" s="4">
        <v>3.84</v>
      </c>
      <c r="V5357" s="6">
        <v>0.48</v>
      </c>
      <c r="W5357" t="s">
        <v>11582</v>
      </c>
      <c r="X5357">
        <v>2014</v>
      </c>
      <c r="Y5357" s="2">
        <v>5</v>
      </c>
      <c r="Z5357" s="2" t="s">
        <v>11580</v>
      </c>
    </row>
    <row r="5358" spans="1:26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 t="s">
        <v>11126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4">
        <v>27.24</v>
      </c>
      <c r="S5358">
        <v>5</v>
      </c>
      <c r="T5358" s="5">
        <v>0.2</v>
      </c>
      <c r="U5358" s="4">
        <v>9.5340000000000007</v>
      </c>
      <c r="V5358" s="6">
        <v>0.35000000000000003</v>
      </c>
      <c r="W5358" t="s">
        <v>11579</v>
      </c>
      <c r="X5358">
        <v>2016</v>
      </c>
      <c r="Y5358" s="2">
        <v>9</v>
      </c>
      <c r="Z5358" s="2" t="s">
        <v>11580</v>
      </c>
    </row>
    <row r="5359" spans="1:26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 t="s">
        <v>11000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>
        <v>1</v>
      </c>
      <c r="T5359" s="5">
        <v>0</v>
      </c>
      <c r="U5359" s="4">
        <v>1.6359999999999999</v>
      </c>
      <c r="V5359" s="6">
        <v>9.9999999999999992E-2</v>
      </c>
      <c r="W5359" t="s">
        <v>11582</v>
      </c>
      <c r="X5359">
        <v>2014</v>
      </c>
      <c r="Y5359" s="2">
        <v>8</v>
      </c>
      <c r="Z5359" s="2" t="s">
        <v>11580</v>
      </c>
    </row>
    <row r="5360" spans="1:26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 t="s">
        <v>11000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4">
        <v>15.78</v>
      </c>
      <c r="S5360">
        <v>2</v>
      </c>
      <c r="T5360" s="5">
        <v>0</v>
      </c>
      <c r="U5360" s="4">
        <v>0.63119999999999998</v>
      </c>
      <c r="V5360" s="6">
        <v>0.04</v>
      </c>
      <c r="W5360" t="s">
        <v>11582</v>
      </c>
      <c r="X5360">
        <v>2014</v>
      </c>
      <c r="Y5360" s="2">
        <v>8</v>
      </c>
      <c r="Z5360" s="2" t="s">
        <v>11580</v>
      </c>
    </row>
    <row r="5361" spans="1:26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 t="s">
        <v>11000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>
        <v>2</v>
      </c>
      <c r="T5361" s="5">
        <v>0</v>
      </c>
      <c r="U5361" s="4">
        <v>12.8744</v>
      </c>
      <c r="V5361" s="6">
        <v>0.28000000000000003</v>
      </c>
      <c r="W5361" t="s">
        <v>11582</v>
      </c>
      <c r="X5361">
        <v>2014</v>
      </c>
      <c r="Y5361" s="2">
        <v>8</v>
      </c>
      <c r="Z5361" s="2" t="s">
        <v>11580</v>
      </c>
    </row>
    <row r="5362" spans="1:26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 t="s">
        <v>10990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>
        <v>8</v>
      </c>
      <c r="T5362" s="5">
        <v>0.2</v>
      </c>
      <c r="U5362" s="4">
        <v>-32.219200000000001</v>
      </c>
      <c r="V5362" s="6">
        <v>-0.16250000000000001</v>
      </c>
      <c r="W5362" t="s">
        <v>11579</v>
      </c>
      <c r="X5362">
        <v>2017</v>
      </c>
      <c r="Y5362" s="2">
        <v>4</v>
      </c>
      <c r="Z5362" s="2" t="s">
        <v>11584</v>
      </c>
    </row>
    <row r="5363" spans="1:26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 t="s">
        <v>11035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>
        <v>5</v>
      </c>
      <c r="T5363" s="5">
        <v>0.2</v>
      </c>
      <c r="U5363" s="4">
        <v>54.057000000000002</v>
      </c>
      <c r="V5363" s="6">
        <v>7.4999999999999997E-2</v>
      </c>
      <c r="W5363" t="s">
        <v>11579</v>
      </c>
      <c r="X5363">
        <v>2017</v>
      </c>
      <c r="Y5363" s="2">
        <v>6</v>
      </c>
      <c r="Z5363" s="2" t="s">
        <v>11580</v>
      </c>
    </row>
    <row r="5364" spans="1:26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 t="s">
        <v>11459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4">
        <v>70.56</v>
      </c>
      <c r="S5364">
        <v>6</v>
      </c>
      <c r="T5364" s="5">
        <v>0</v>
      </c>
      <c r="U5364" s="4">
        <v>23.990400000000001</v>
      </c>
      <c r="V5364" s="6">
        <v>0.34</v>
      </c>
      <c r="W5364" t="s">
        <v>11582</v>
      </c>
      <c r="X5364">
        <v>2016</v>
      </c>
      <c r="Y5364" s="2">
        <v>12</v>
      </c>
      <c r="Z5364" s="2" t="s">
        <v>11580</v>
      </c>
    </row>
    <row r="5365" spans="1:26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 t="s">
        <v>11459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4">
        <v>81.96</v>
      </c>
      <c r="S5365">
        <v>2</v>
      </c>
      <c r="T5365" s="5">
        <v>0</v>
      </c>
      <c r="U5365" s="4">
        <v>22.948799999999999</v>
      </c>
      <c r="V5365" s="6">
        <v>0.28000000000000003</v>
      </c>
      <c r="W5365" t="s">
        <v>11582</v>
      </c>
      <c r="X5365">
        <v>2016</v>
      </c>
      <c r="Y5365" s="2">
        <v>12</v>
      </c>
      <c r="Z5365" s="2" t="s">
        <v>11580</v>
      </c>
    </row>
    <row r="5366" spans="1:26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 t="s">
        <v>10952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>
        <v>4</v>
      </c>
      <c r="T5366" s="5">
        <v>0.2</v>
      </c>
      <c r="U5366" s="4">
        <v>6.4863999999999997</v>
      </c>
      <c r="V5366" s="6">
        <v>9.9999999999999992E-2</v>
      </c>
      <c r="W5366" t="s">
        <v>11579</v>
      </c>
      <c r="X5366">
        <v>2014</v>
      </c>
      <c r="Y5366" s="2">
        <v>1</v>
      </c>
      <c r="Z5366" s="2" t="s">
        <v>11580</v>
      </c>
    </row>
    <row r="5367" spans="1:26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 t="s">
        <v>10997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>
        <v>1</v>
      </c>
      <c r="T5367" s="5">
        <v>0.2</v>
      </c>
      <c r="U5367" s="4">
        <v>13.2293</v>
      </c>
      <c r="V5367" s="6">
        <v>8.7499999999999994E-2</v>
      </c>
      <c r="W5367" t="s">
        <v>11579</v>
      </c>
      <c r="X5367">
        <v>2016</v>
      </c>
      <c r="Y5367" s="2">
        <v>11</v>
      </c>
      <c r="Z5367" s="2" t="s">
        <v>11580</v>
      </c>
    </row>
    <row r="5368" spans="1:26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 t="s">
        <v>11050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>
        <v>3</v>
      </c>
      <c r="T5368" s="5">
        <v>0.2</v>
      </c>
      <c r="U5368" s="4">
        <v>7.7679</v>
      </c>
      <c r="V5368" s="6">
        <v>8.7500000000000008E-2</v>
      </c>
      <c r="W5368" t="s">
        <v>11579</v>
      </c>
      <c r="X5368">
        <v>2017</v>
      </c>
      <c r="Y5368" s="2">
        <v>6</v>
      </c>
      <c r="Z5368" s="2" t="s">
        <v>11580</v>
      </c>
    </row>
    <row r="5369" spans="1:26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 t="s">
        <v>11050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>
        <v>4</v>
      </c>
      <c r="T5369" s="5">
        <v>0</v>
      </c>
      <c r="U5369" s="4">
        <v>5.4332000000000003</v>
      </c>
      <c r="V5369" s="6">
        <v>0.47000000000000003</v>
      </c>
      <c r="W5369" t="s">
        <v>11582</v>
      </c>
      <c r="X5369">
        <v>2017</v>
      </c>
      <c r="Y5369" s="2">
        <v>6</v>
      </c>
      <c r="Z5369" s="2" t="s">
        <v>11580</v>
      </c>
    </row>
    <row r="5370" spans="1:26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 t="s">
        <v>11050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>
        <v>1</v>
      </c>
      <c r="T5370" s="5">
        <v>0</v>
      </c>
      <c r="U5370" s="4">
        <v>3.895</v>
      </c>
      <c r="V5370" s="6">
        <v>0.25</v>
      </c>
      <c r="W5370" t="s">
        <v>11582</v>
      </c>
      <c r="X5370">
        <v>2017</v>
      </c>
      <c r="Y5370" s="2">
        <v>6</v>
      </c>
      <c r="Z5370" s="2" t="s">
        <v>11580</v>
      </c>
    </row>
    <row r="5371" spans="1:26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 t="s">
        <v>11057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4">
        <v>85.055999999999997</v>
      </c>
      <c r="S5371">
        <v>3</v>
      </c>
      <c r="T5371" s="5">
        <v>0.2</v>
      </c>
      <c r="U5371" s="4">
        <v>28.706399999999999</v>
      </c>
      <c r="V5371" s="6">
        <v>0.33749999999999997</v>
      </c>
      <c r="W5371" t="s">
        <v>11579</v>
      </c>
      <c r="X5371">
        <v>2017</v>
      </c>
      <c r="Y5371" s="2">
        <v>9</v>
      </c>
      <c r="Z5371" s="2" t="s">
        <v>11580</v>
      </c>
    </row>
    <row r="5372" spans="1:26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 t="s">
        <v>11499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4">
        <v>273.95999999999998</v>
      </c>
      <c r="S5372">
        <v>2</v>
      </c>
      <c r="T5372" s="5">
        <v>0</v>
      </c>
      <c r="U5372" s="4">
        <v>71.229600000000005</v>
      </c>
      <c r="V5372" s="6">
        <v>0.26000000000000006</v>
      </c>
      <c r="W5372" t="s">
        <v>11582</v>
      </c>
      <c r="X5372">
        <v>2017</v>
      </c>
      <c r="Y5372" s="2">
        <v>4</v>
      </c>
      <c r="Z5372" s="2" t="s">
        <v>11580</v>
      </c>
    </row>
    <row r="5373" spans="1:26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 t="s">
        <v>11499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>
        <v>3</v>
      </c>
      <c r="T5373" s="5">
        <v>0</v>
      </c>
      <c r="U5373" s="4">
        <v>79.793999999999997</v>
      </c>
      <c r="V5373" s="6">
        <v>0.26</v>
      </c>
      <c r="W5373" t="s">
        <v>11582</v>
      </c>
      <c r="X5373">
        <v>2017</v>
      </c>
      <c r="Y5373" s="2">
        <v>4</v>
      </c>
      <c r="Z5373" s="2" t="s">
        <v>11580</v>
      </c>
    </row>
    <row r="5374" spans="1:26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 t="s">
        <v>10997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>
        <v>3</v>
      </c>
      <c r="T5374" s="5">
        <v>0.2</v>
      </c>
      <c r="U5374" s="4">
        <v>5.4432</v>
      </c>
      <c r="V5374" s="6">
        <v>0.35000000000000003</v>
      </c>
      <c r="W5374" t="s">
        <v>11579</v>
      </c>
      <c r="X5374">
        <v>2015</v>
      </c>
      <c r="Y5374" s="2">
        <v>10</v>
      </c>
      <c r="Z5374" s="2" t="s">
        <v>11580</v>
      </c>
    </row>
    <row r="5375" spans="1:26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 t="s">
        <v>10997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>
        <v>7</v>
      </c>
      <c r="T5375" s="5">
        <v>0.3</v>
      </c>
      <c r="U5375" s="4">
        <v>-69.472200000000001</v>
      </c>
      <c r="V5375" s="6">
        <v>-0.2</v>
      </c>
      <c r="W5375" t="s">
        <v>11585</v>
      </c>
      <c r="X5375">
        <v>2015</v>
      </c>
      <c r="Y5375" s="2">
        <v>10</v>
      </c>
      <c r="Z5375" s="2" t="s">
        <v>11584</v>
      </c>
    </row>
    <row r="5376" spans="1:26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 t="s">
        <v>10997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>
        <v>2</v>
      </c>
      <c r="T5376" s="5">
        <v>0.2</v>
      </c>
      <c r="U5376" s="4">
        <v>3.6288</v>
      </c>
      <c r="V5376" s="6">
        <v>0.35</v>
      </c>
      <c r="W5376" t="s">
        <v>11579</v>
      </c>
      <c r="X5376">
        <v>2015</v>
      </c>
      <c r="Y5376" s="2">
        <v>10</v>
      </c>
      <c r="Z5376" s="2" t="s">
        <v>11580</v>
      </c>
    </row>
    <row r="5377" spans="1:26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 t="s">
        <v>11050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>
        <v>6</v>
      </c>
      <c r="T5377" s="5">
        <v>0</v>
      </c>
      <c r="U5377" s="4">
        <v>9.8160000000000007</v>
      </c>
      <c r="V5377" s="6">
        <v>0.1</v>
      </c>
      <c r="W5377" t="s">
        <v>11582</v>
      </c>
      <c r="X5377">
        <v>2017</v>
      </c>
      <c r="Y5377" s="2">
        <v>5</v>
      </c>
      <c r="Z5377" s="2" t="s">
        <v>11580</v>
      </c>
    </row>
    <row r="5378" spans="1:26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 t="s">
        <v>11050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4">
        <v>31.44</v>
      </c>
      <c r="S5378">
        <v>3</v>
      </c>
      <c r="T5378" s="5">
        <v>0</v>
      </c>
      <c r="U5378" s="4">
        <v>7.86</v>
      </c>
      <c r="V5378" s="6">
        <v>0.25</v>
      </c>
      <c r="W5378" t="s">
        <v>11582</v>
      </c>
      <c r="X5378">
        <v>2017</v>
      </c>
      <c r="Y5378" s="2">
        <v>5</v>
      </c>
      <c r="Z5378" s="2" t="s">
        <v>11580</v>
      </c>
    </row>
    <row r="5379" spans="1:26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 t="s">
        <v>10951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>
        <v>7</v>
      </c>
      <c r="T5379" s="5">
        <v>0.2</v>
      </c>
      <c r="U5379" s="4">
        <v>117.6147</v>
      </c>
      <c r="V5379" s="6">
        <v>0.33750000000000002</v>
      </c>
      <c r="W5379" t="s">
        <v>11579</v>
      </c>
      <c r="X5379">
        <v>2014</v>
      </c>
      <c r="Y5379" s="2">
        <v>12</v>
      </c>
      <c r="Z5379" s="2" t="s">
        <v>11580</v>
      </c>
    </row>
    <row r="5380" spans="1:26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 t="s">
        <v>10951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>
        <v>4</v>
      </c>
      <c r="T5380" s="5">
        <v>0.2</v>
      </c>
      <c r="U5380" s="4">
        <v>-30.2288</v>
      </c>
      <c r="V5380" s="6">
        <v>-0.17500000000000002</v>
      </c>
      <c r="W5380" t="s">
        <v>11579</v>
      </c>
      <c r="X5380">
        <v>2014</v>
      </c>
      <c r="Y5380" s="2">
        <v>12</v>
      </c>
      <c r="Z5380" s="2" t="s">
        <v>11584</v>
      </c>
    </row>
    <row r="5381" spans="1:26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 t="s">
        <v>10984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>
        <v>3</v>
      </c>
      <c r="T5381" s="5">
        <v>0</v>
      </c>
      <c r="U5381" s="4">
        <v>7.6146000000000003</v>
      </c>
      <c r="V5381" s="6">
        <v>0.49000000000000005</v>
      </c>
      <c r="W5381" t="s">
        <v>11582</v>
      </c>
      <c r="X5381">
        <v>2016</v>
      </c>
      <c r="Y5381" s="2">
        <v>8</v>
      </c>
      <c r="Z5381" s="2" t="s">
        <v>11580</v>
      </c>
    </row>
    <row r="5382" spans="1:26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 t="s">
        <v>10984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4">
        <v>105.55200000000001</v>
      </c>
      <c r="S5382">
        <v>6</v>
      </c>
      <c r="T5382" s="5">
        <v>0.2</v>
      </c>
      <c r="U5382" s="4">
        <v>35.623800000000003</v>
      </c>
      <c r="V5382" s="6">
        <v>0.33750000000000002</v>
      </c>
      <c r="W5382" t="s">
        <v>11579</v>
      </c>
      <c r="X5382">
        <v>2016</v>
      </c>
      <c r="Y5382" s="2">
        <v>8</v>
      </c>
      <c r="Z5382" s="2" t="s">
        <v>11580</v>
      </c>
    </row>
    <row r="5383" spans="1:26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 t="s">
        <v>10974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>
        <v>5</v>
      </c>
      <c r="T5383" s="5">
        <v>0.2</v>
      </c>
      <c r="U5383" s="4">
        <v>9.0719999999999992</v>
      </c>
      <c r="V5383" s="6">
        <v>0.34999999999999992</v>
      </c>
      <c r="W5383" t="s">
        <v>11579</v>
      </c>
      <c r="X5383">
        <v>2016</v>
      </c>
      <c r="Y5383" s="2">
        <v>9</v>
      </c>
      <c r="Z5383" s="2" t="s">
        <v>11580</v>
      </c>
    </row>
    <row r="5384" spans="1:26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 t="s">
        <v>10974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>
        <v>8</v>
      </c>
      <c r="T5384" s="5">
        <v>0.2</v>
      </c>
      <c r="U5384" s="4">
        <v>5.3352000000000004</v>
      </c>
      <c r="V5384" s="6">
        <v>0.33750000000000002</v>
      </c>
      <c r="W5384" t="s">
        <v>11579</v>
      </c>
      <c r="X5384">
        <v>2016</v>
      </c>
      <c r="Y5384" s="2">
        <v>9</v>
      </c>
      <c r="Z5384" s="2" t="s">
        <v>11580</v>
      </c>
    </row>
    <row r="5385" spans="1:26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 t="s">
        <v>10974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>
        <v>2</v>
      </c>
      <c r="T5385" s="5">
        <v>0.2</v>
      </c>
      <c r="U5385" s="4">
        <v>3.7584</v>
      </c>
      <c r="V5385" s="6">
        <v>0.36249999999999999</v>
      </c>
      <c r="W5385" t="s">
        <v>11579</v>
      </c>
      <c r="X5385">
        <v>2016</v>
      </c>
      <c r="Y5385" s="2">
        <v>9</v>
      </c>
      <c r="Z5385" s="2" t="s">
        <v>11580</v>
      </c>
    </row>
    <row r="5386" spans="1:26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 t="s">
        <v>10989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>
        <v>3</v>
      </c>
      <c r="T5386" s="5">
        <v>0.4</v>
      </c>
      <c r="U5386" s="4">
        <v>41.79</v>
      </c>
      <c r="V5386" s="6">
        <v>0.11666666666666667</v>
      </c>
      <c r="W5386" t="s">
        <v>11585</v>
      </c>
      <c r="X5386">
        <v>2017</v>
      </c>
      <c r="Y5386" s="2">
        <v>6</v>
      </c>
      <c r="Z5386" s="2" t="s">
        <v>11580</v>
      </c>
    </row>
    <row r="5387" spans="1:26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 t="s">
        <v>10989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4">
        <v>545.91600000000005</v>
      </c>
      <c r="S5387">
        <v>14</v>
      </c>
      <c r="T5387" s="5">
        <v>0.4</v>
      </c>
      <c r="U5387" s="4">
        <v>72.788799999999995</v>
      </c>
      <c r="V5387" s="6">
        <v>0.1333333333333333</v>
      </c>
      <c r="W5387" t="s">
        <v>11585</v>
      </c>
      <c r="X5387">
        <v>2017</v>
      </c>
      <c r="Y5387" s="2">
        <v>6</v>
      </c>
      <c r="Z5387" s="2" t="s">
        <v>11580</v>
      </c>
    </row>
    <row r="5388" spans="1:26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 t="s">
        <v>11500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4">
        <v>40.409999999999997</v>
      </c>
      <c r="S5388">
        <v>9</v>
      </c>
      <c r="T5388" s="5">
        <v>0</v>
      </c>
      <c r="U5388" s="4">
        <v>18.5886</v>
      </c>
      <c r="V5388" s="6">
        <v>0.46</v>
      </c>
      <c r="W5388" t="s">
        <v>11582</v>
      </c>
      <c r="X5388">
        <v>2017</v>
      </c>
      <c r="Y5388" s="2">
        <v>3</v>
      </c>
      <c r="Z5388" s="2" t="s">
        <v>11580</v>
      </c>
    </row>
    <row r="5389" spans="1:26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 t="s">
        <v>10984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>
        <v>3</v>
      </c>
      <c r="T5389" s="5">
        <v>0.2</v>
      </c>
      <c r="U5389" s="4">
        <v>10.4985</v>
      </c>
      <c r="V5389" s="6">
        <v>6.25E-2</v>
      </c>
      <c r="W5389" t="s">
        <v>11579</v>
      </c>
      <c r="X5389">
        <v>2017</v>
      </c>
      <c r="Y5389" s="2">
        <v>2</v>
      </c>
      <c r="Z5389" s="2" t="s">
        <v>11580</v>
      </c>
    </row>
    <row r="5390" spans="1:26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 t="s">
        <v>10984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4">
        <v>109.53</v>
      </c>
      <c r="S5390">
        <v>3</v>
      </c>
      <c r="T5390" s="5">
        <v>0</v>
      </c>
      <c r="U5390" s="4">
        <v>47.097900000000003</v>
      </c>
      <c r="V5390" s="6">
        <v>0.43</v>
      </c>
      <c r="W5390" t="s">
        <v>11582</v>
      </c>
      <c r="X5390">
        <v>2017</v>
      </c>
      <c r="Y5390" s="2">
        <v>2</v>
      </c>
      <c r="Z5390" s="2" t="s">
        <v>11580</v>
      </c>
    </row>
    <row r="5391" spans="1:26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 t="s">
        <v>10984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>
        <v>2</v>
      </c>
      <c r="T5391" s="5">
        <v>0</v>
      </c>
      <c r="U5391" s="4">
        <v>4.8117999999999999</v>
      </c>
      <c r="V5391" s="6">
        <v>0.49</v>
      </c>
      <c r="W5391" t="s">
        <v>11582</v>
      </c>
      <c r="X5391">
        <v>2017</v>
      </c>
      <c r="Y5391" s="2">
        <v>2</v>
      </c>
      <c r="Z5391" s="2" t="s">
        <v>11580</v>
      </c>
    </row>
    <row r="5392" spans="1:26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 t="s">
        <v>11038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>
        <v>3</v>
      </c>
      <c r="T5392" s="5">
        <v>0.2</v>
      </c>
      <c r="U5392" s="4">
        <v>9.5526</v>
      </c>
      <c r="V5392" s="6">
        <v>0.36249999999999999</v>
      </c>
      <c r="W5392" t="s">
        <v>11579</v>
      </c>
      <c r="X5392">
        <v>2017</v>
      </c>
      <c r="Y5392" s="2">
        <v>11</v>
      </c>
      <c r="Z5392" s="2" t="s">
        <v>11580</v>
      </c>
    </row>
    <row r="5393" spans="1:26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 t="s">
        <v>10959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>
        <v>6</v>
      </c>
      <c r="T5393" s="5">
        <v>0</v>
      </c>
      <c r="U5393" s="4">
        <v>10.8</v>
      </c>
      <c r="V5393" s="6">
        <v>0.48000000000000004</v>
      </c>
      <c r="W5393" t="s">
        <v>11582</v>
      </c>
      <c r="X5393">
        <v>2014</v>
      </c>
      <c r="Y5393" s="2">
        <v>11</v>
      </c>
      <c r="Z5393" s="2" t="s">
        <v>11580</v>
      </c>
    </row>
    <row r="5394" spans="1:26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 t="s">
        <v>10959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>
        <v>2</v>
      </c>
      <c r="T5394" s="5">
        <v>0</v>
      </c>
      <c r="U5394" s="4">
        <v>4.5815999999999999</v>
      </c>
      <c r="V5394" s="6">
        <v>0.45999999999999996</v>
      </c>
      <c r="W5394" t="s">
        <v>11582</v>
      </c>
      <c r="X5394">
        <v>2014</v>
      </c>
      <c r="Y5394" s="2">
        <v>11</v>
      </c>
      <c r="Z5394" s="2" t="s">
        <v>11580</v>
      </c>
    </row>
    <row r="5395" spans="1:26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 t="s">
        <v>10959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>
        <v>7</v>
      </c>
      <c r="T5395" s="5">
        <v>0</v>
      </c>
      <c r="U5395" s="4">
        <v>102.2784</v>
      </c>
      <c r="V5395" s="6">
        <v>0.48</v>
      </c>
      <c r="W5395" t="s">
        <v>11582</v>
      </c>
      <c r="X5395">
        <v>2014</v>
      </c>
      <c r="Y5395" s="2">
        <v>11</v>
      </c>
      <c r="Z5395" s="2" t="s">
        <v>11580</v>
      </c>
    </row>
    <row r="5396" spans="1:26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 t="s">
        <v>10959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>
        <v>6</v>
      </c>
      <c r="T5396" s="5">
        <v>0</v>
      </c>
      <c r="U5396" s="4">
        <v>235.95240000000001</v>
      </c>
      <c r="V5396" s="6">
        <v>0.22999999999999998</v>
      </c>
      <c r="W5396" t="s">
        <v>11582</v>
      </c>
      <c r="X5396">
        <v>2014</v>
      </c>
      <c r="Y5396" s="2">
        <v>11</v>
      </c>
      <c r="Z5396" s="2" t="s">
        <v>11580</v>
      </c>
    </row>
    <row r="5397" spans="1:26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 t="s">
        <v>11337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4">
        <v>21.98</v>
      </c>
      <c r="S5397">
        <v>7</v>
      </c>
      <c r="T5397" s="5">
        <v>0</v>
      </c>
      <c r="U5397" s="4">
        <v>9.891</v>
      </c>
      <c r="V5397" s="6">
        <v>0.45</v>
      </c>
      <c r="W5397" t="s">
        <v>11582</v>
      </c>
      <c r="X5397">
        <v>2014</v>
      </c>
      <c r="Y5397" s="2">
        <v>11</v>
      </c>
      <c r="Z5397" s="2" t="s">
        <v>11580</v>
      </c>
    </row>
    <row r="5398" spans="1:26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 t="s">
        <v>11034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4">
        <v>63.2</v>
      </c>
      <c r="S5398">
        <v>5</v>
      </c>
      <c r="T5398" s="5">
        <v>0</v>
      </c>
      <c r="U5398" s="4">
        <v>23.384</v>
      </c>
      <c r="V5398" s="6">
        <v>0.37</v>
      </c>
      <c r="W5398" t="s">
        <v>11582</v>
      </c>
      <c r="X5398">
        <v>2016</v>
      </c>
      <c r="Y5398" s="2">
        <v>9</v>
      </c>
      <c r="Z5398" s="2" t="s">
        <v>11580</v>
      </c>
    </row>
    <row r="5399" spans="1:26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 t="s">
        <v>11098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4">
        <v>39</v>
      </c>
      <c r="S5399">
        <v>12</v>
      </c>
      <c r="T5399" s="5">
        <v>0</v>
      </c>
      <c r="U5399" s="4">
        <v>11.31</v>
      </c>
      <c r="V5399" s="6">
        <v>0.29000000000000004</v>
      </c>
      <c r="W5399" t="s">
        <v>11582</v>
      </c>
      <c r="X5399">
        <v>2016</v>
      </c>
      <c r="Y5399" s="2">
        <v>11</v>
      </c>
      <c r="Z5399" s="2" t="s">
        <v>11580</v>
      </c>
    </row>
    <row r="5400" spans="1:26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 t="s">
        <v>11053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>
        <v>3</v>
      </c>
      <c r="T5400" s="5">
        <v>0.7</v>
      </c>
      <c r="U5400" s="4">
        <v>-2.0348999999999999</v>
      </c>
      <c r="V5400" s="6">
        <v>-0.7</v>
      </c>
      <c r="W5400" t="s">
        <v>11583</v>
      </c>
      <c r="X5400">
        <v>2016</v>
      </c>
      <c r="Y5400" s="2">
        <v>9</v>
      </c>
      <c r="Z5400" s="2" t="s">
        <v>11584</v>
      </c>
    </row>
    <row r="5401" spans="1:26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 t="s">
        <v>11098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 s="5">
        <v>0.15</v>
      </c>
      <c r="U5401" s="4">
        <v>6.5490000000000004</v>
      </c>
      <c r="V5401" s="6">
        <v>1.1764705882352943E-2</v>
      </c>
      <c r="W5401" t="s">
        <v>11579</v>
      </c>
      <c r="X5401">
        <v>2016</v>
      </c>
      <c r="Y5401" s="2">
        <v>4</v>
      </c>
      <c r="Z5401" s="2" t="s">
        <v>11580</v>
      </c>
    </row>
    <row r="5402" spans="1:26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 t="s">
        <v>11050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>
        <v>2</v>
      </c>
      <c r="T5402" s="5">
        <v>0</v>
      </c>
      <c r="U5402" s="4">
        <v>15.1158</v>
      </c>
      <c r="V5402" s="6">
        <v>0.21</v>
      </c>
      <c r="W5402" t="s">
        <v>11582</v>
      </c>
      <c r="X5402">
        <v>2017</v>
      </c>
      <c r="Y5402" s="2">
        <v>9</v>
      </c>
      <c r="Z5402" s="2" t="s">
        <v>11580</v>
      </c>
    </row>
    <row r="5403" spans="1:26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 t="s">
        <v>11050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>
        <v>2</v>
      </c>
      <c r="T5403" s="5">
        <v>0</v>
      </c>
      <c r="U5403" s="4">
        <v>26.3934</v>
      </c>
      <c r="V5403" s="6">
        <v>0.32999999999999996</v>
      </c>
      <c r="W5403" t="s">
        <v>11582</v>
      </c>
      <c r="X5403">
        <v>2017</v>
      </c>
      <c r="Y5403" s="2">
        <v>9</v>
      </c>
      <c r="Z5403" s="2" t="s">
        <v>11580</v>
      </c>
    </row>
    <row r="5404" spans="1:26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 t="s">
        <v>10978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>
        <v>4</v>
      </c>
      <c r="T5404" s="5">
        <v>0.2</v>
      </c>
      <c r="U5404" s="4">
        <v>7.71</v>
      </c>
      <c r="V5404" s="6">
        <v>0.3125</v>
      </c>
      <c r="W5404" t="s">
        <v>11579</v>
      </c>
      <c r="X5404">
        <v>2017</v>
      </c>
      <c r="Y5404" s="2">
        <v>8</v>
      </c>
      <c r="Z5404" s="2" t="s">
        <v>11580</v>
      </c>
    </row>
    <row r="5405" spans="1:26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 t="s">
        <v>10978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>
        <v>1</v>
      </c>
      <c r="T5405" s="5">
        <v>0.2</v>
      </c>
      <c r="U5405" s="4">
        <v>1.3104</v>
      </c>
      <c r="V5405" s="6">
        <v>0.35</v>
      </c>
      <c r="W5405" t="s">
        <v>11579</v>
      </c>
      <c r="X5405">
        <v>2017</v>
      </c>
      <c r="Y5405" s="2">
        <v>8</v>
      </c>
      <c r="Z5405" s="2" t="s">
        <v>11580</v>
      </c>
    </row>
    <row r="5406" spans="1:26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 t="s">
        <v>10984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>
        <v>5</v>
      </c>
      <c r="T5406" s="5">
        <v>0.2</v>
      </c>
      <c r="U5406" s="4">
        <v>55.744999999999997</v>
      </c>
      <c r="V5406" s="6">
        <v>0.125</v>
      </c>
      <c r="W5406" t="s">
        <v>11579</v>
      </c>
      <c r="X5406">
        <v>2016</v>
      </c>
      <c r="Y5406" s="2">
        <v>2</v>
      </c>
      <c r="Z5406" s="2" t="s">
        <v>11580</v>
      </c>
    </row>
    <row r="5407" spans="1:26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 t="s">
        <v>10984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4">
        <v>36.24</v>
      </c>
      <c r="S5407">
        <v>1</v>
      </c>
      <c r="T5407" s="5">
        <v>0</v>
      </c>
      <c r="U5407" s="4">
        <v>15.220800000000001</v>
      </c>
      <c r="V5407" s="6">
        <v>0.42</v>
      </c>
      <c r="W5407" t="s">
        <v>11582</v>
      </c>
      <c r="X5407">
        <v>2016</v>
      </c>
      <c r="Y5407" s="2">
        <v>2</v>
      </c>
      <c r="Z5407" s="2" t="s">
        <v>11580</v>
      </c>
    </row>
    <row r="5408" spans="1:26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 t="s">
        <v>10984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>
        <v>3</v>
      </c>
      <c r="T5408" s="5">
        <v>0</v>
      </c>
      <c r="U5408" s="4">
        <v>5.0054999999999996</v>
      </c>
      <c r="V5408" s="6">
        <v>0.47</v>
      </c>
      <c r="W5408" t="s">
        <v>11582</v>
      </c>
      <c r="X5408">
        <v>2016</v>
      </c>
      <c r="Y5408" s="2">
        <v>2</v>
      </c>
      <c r="Z5408" s="2" t="s">
        <v>11580</v>
      </c>
    </row>
    <row r="5409" spans="1:26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 t="s">
        <v>11126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4">
        <v>87.92</v>
      </c>
      <c r="S5409">
        <v>4</v>
      </c>
      <c r="T5409" s="5">
        <v>0</v>
      </c>
      <c r="U5409" s="4">
        <v>40.443199999999997</v>
      </c>
      <c r="V5409" s="6">
        <v>0.45999999999999996</v>
      </c>
      <c r="W5409" t="s">
        <v>11582</v>
      </c>
      <c r="X5409">
        <v>2017</v>
      </c>
      <c r="Y5409" s="2">
        <v>12</v>
      </c>
      <c r="Z5409" s="2" t="s">
        <v>11580</v>
      </c>
    </row>
    <row r="5410" spans="1:26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 t="s">
        <v>11126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>
        <v>1</v>
      </c>
      <c r="T5410" s="5">
        <v>0.2</v>
      </c>
      <c r="U5410" s="4">
        <v>8.4090000000000007</v>
      </c>
      <c r="V5410" s="6">
        <v>0.37500000000000006</v>
      </c>
      <c r="W5410" t="s">
        <v>11579</v>
      </c>
      <c r="X5410">
        <v>2017</v>
      </c>
      <c r="Y5410" s="2">
        <v>12</v>
      </c>
      <c r="Z5410" s="2" t="s">
        <v>11580</v>
      </c>
    </row>
    <row r="5411" spans="1:26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 t="s">
        <v>11126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>
        <v>3</v>
      </c>
      <c r="T5411" s="5">
        <v>0.2</v>
      </c>
      <c r="U5411" s="4">
        <v>33.93</v>
      </c>
      <c r="V5411" s="6">
        <v>0.375</v>
      </c>
      <c r="W5411" t="s">
        <v>11579</v>
      </c>
      <c r="X5411">
        <v>2017</v>
      </c>
      <c r="Y5411" s="2">
        <v>12</v>
      </c>
      <c r="Z5411" s="2" t="s">
        <v>11580</v>
      </c>
    </row>
    <row r="5412" spans="1:26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 t="s">
        <v>11126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4">
        <v>42.76</v>
      </c>
      <c r="S5412">
        <v>1</v>
      </c>
      <c r="T5412" s="5">
        <v>0</v>
      </c>
      <c r="U5412" s="4">
        <v>11.117599999999999</v>
      </c>
      <c r="V5412" s="6">
        <v>0.26</v>
      </c>
      <c r="W5412" t="s">
        <v>11582</v>
      </c>
      <c r="X5412">
        <v>2017</v>
      </c>
      <c r="Y5412" s="2">
        <v>12</v>
      </c>
      <c r="Z5412" s="2" t="s">
        <v>11580</v>
      </c>
    </row>
    <row r="5413" spans="1:26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 t="s">
        <v>11501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>
        <v>7</v>
      </c>
      <c r="T5413" s="5">
        <v>0.2</v>
      </c>
      <c r="U5413" s="4">
        <v>3.528</v>
      </c>
      <c r="V5413" s="6">
        <v>0.35</v>
      </c>
      <c r="W5413" t="s">
        <v>11579</v>
      </c>
      <c r="X5413">
        <v>2017</v>
      </c>
      <c r="Y5413" s="2">
        <v>9</v>
      </c>
      <c r="Z5413" s="2" t="s">
        <v>11580</v>
      </c>
    </row>
    <row r="5414" spans="1:26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 t="s">
        <v>11501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4">
        <v>101.34</v>
      </c>
      <c r="S5414">
        <v>3</v>
      </c>
      <c r="T5414" s="5">
        <v>0</v>
      </c>
      <c r="U5414" s="4">
        <v>8.1072000000000006</v>
      </c>
      <c r="V5414" s="6">
        <v>0.08</v>
      </c>
      <c r="W5414" t="s">
        <v>11582</v>
      </c>
      <c r="X5414">
        <v>2017</v>
      </c>
      <c r="Y5414" s="2">
        <v>9</v>
      </c>
      <c r="Z5414" s="2" t="s">
        <v>11580</v>
      </c>
    </row>
    <row r="5415" spans="1:26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 t="s">
        <v>11459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4">
        <v>224.75</v>
      </c>
      <c r="S5415">
        <v>5</v>
      </c>
      <c r="T5415" s="5">
        <v>0</v>
      </c>
      <c r="U5415" s="4">
        <v>62.93</v>
      </c>
      <c r="V5415" s="6">
        <v>0.27999999999999997</v>
      </c>
      <c r="W5415" t="s">
        <v>11582</v>
      </c>
      <c r="X5415">
        <v>2016</v>
      </c>
      <c r="Y5415" s="2">
        <v>9</v>
      </c>
      <c r="Z5415" s="2" t="s">
        <v>11580</v>
      </c>
    </row>
    <row r="5416" spans="1:26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 t="s">
        <v>11020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4">
        <v>73.176000000000002</v>
      </c>
      <c r="S5416">
        <v>6</v>
      </c>
      <c r="T5416" s="5">
        <v>0.8</v>
      </c>
      <c r="U5416" s="4">
        <v>-197.5752</v>
      </c>
      <c r="V5416" s="6">
        <v>-2.6999999999999997</v>
      </c>
      <c r="W5416" t="s">
        <v>11583</v>
      </c>
      <c r="X5416">
        <v>2017</v>
      </c>
      <c r="Y5416" s="2">
        <v>9</v>
      </c>
      <c r="Z5416" s="2" t="s">
        <v>11584</v>
      </c>
    </row>
    <row r="5417" spans="1:26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 t="s">
        <v>11020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>
        <v>4</v>
      </c>
      <c r="T5417" s="5">
        <v>0.2</v>
      </c>
      <c r="U5417" s="4">
        <v>7.2576000000000001</v>
      </c>
      <c r="V5417" s="6">
        <v>0.35</v>
      </c>
      <c r="W5417" t="s">
        <v>11579</v>
      </c>
      <c r="X5417">
        <v>2017</v>
      </c>
      <c r="Y5417" s="2">
        <v>9</v>
      </c>
      <c r="Z5417" s="2" t="s">
        <v>11580</v>
      </c>
    </row>
    <row r="5418" spans="1:26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 t="s">
        <v>11020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>
        <v>2</v>
      </c>
      <c r="T5418" s="5">
        <v>0.2</v>
      </c>
      <c r="U5418" s="4">
        <v>-8.9963999999999995</v>
      </c>
      <c r="V5418" s="6">
        <v>-0.22499999999999998</v>
      </c>
      <c r="W5418" t="s">
        <v>11579</v>
      </c>
      <c r="X5418">
        <v>2017</v>
      </c>
      <c r="Y5418" s="2">
        <v>9</v>
      </c>
      <c r="Z5418" s="2" t="s">
        <v>11584</v>
      </c>
    </row>
    <row r="5419" spans="1:26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 t="s">
        <v>11294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4">
        <v>15.36</v>
      </c>
      <c r="S5419">
        <v>2</v>
      </c>
      <c r="T5419" s="5">
        <v>0</v>
      </c>
      <c r="U5419" s="4">
        <v>7.68</v>
      </c>
      <c r="V5419" s="6">
        <v>0.5</v>
      </c>
      <c r="W5419" t="s">
        <v>11582</v>
      </c>
      <c r="X5419">
        <v>2014</v>
      </c>
      <c r="Y5419" s="2">
        <v>10</v>
      </c>
      <c r="Z5419" s="2" t="s">
        <v>11580</v>
      </c>
    </row>
    <row r="5420" spans="1:26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 t="s">
        <v>10997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>
        <v>7</v>
      </c>
      <c r="T5420" s="5">
        <v>0.2</v>
      </c>
      <c r="U5420" s="4">
        <v>12.700799999999999</v>
      </c>
      <c r="V5420" s="6">
        <v>0.35000000000000003</v>
      </c>
      <c r="W5420" t="s">
        <v>11579</v>
      </c>
      <c r="X5420">
        <v>2015</v>
      </c>
      <c r="Y5420" s="2">
        <v>10</v>
      </c>
      <c r="Z5420" s="2" t="s">
        <v>11580</v>
      </c>
    </row>
    <row r="5421" spans="1:26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 t="s">
        <v>10997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>
        <v>2</v>
      </c>
      <c r="T5421" s="5">
        <v>0.2</v>
      </c>
      <c r="U5421" s="4">
        <v>15.038399999999999</v>
      </c>
      <c r="V5421" s="6">
        <v>0.1</v>
      </c>
      <c r="W5421" t="s">
        <v>11579</v>
      </c>
      <c r="X5421">
        <v>2015</v>
      </c>
      <c r="Y5421" s="2">
        <v>10</v>
      </c>
      <c r="Z5421" s="2" t="s">
        <v>11580</v>
      </c>
    </row>
    <row r="5422" spans="1:26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 t="s">
        <v>10951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4">
        <v>280.78199999999998</v>
      </c>
      <c r="S5422">
        <v>3</v>
      </c>
      <c r="T5422" s="5">
        <v>0.4</v>
      </c>
      <c r="U5422" s="4">
        <v>-60.836100000000002</v>
      </c>
      <c r="V5422" s="6">
        <v>-0.21666666666666667</v>
      </c>
      <c r="W5422" t="s">
        <v>11585</v>
      </c>
      <c r="X5422">
        <v>2016</v>
      </c>
      <c r="Y5422" s="2">
        <v>3</v>
      </c>
      <c r="Z5422" s="2" t="s">
        <v>11584</v>
      </c>
    </row>
    <row r="5423" spans="1:26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 t="s">
        <v>10951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>
        <v>2</v>
      </c>
      <c r="T5423" s="5">
        <v>0.2</v>
      </c>
      <c r="U5423" s="4">
        <v>1.1994</v>
      </c>
      <c r="V5423" s="6">
        <v>3.7499999999999999E-2</v>
      </c>
      <c r="W5423" t="s">
        <v>11579</v>
      </c>
      <c r="X5423">
        <v>2016</v>
      </c>
      <c r="Y5423" s="2">
        <v>3</v>
      </c>
      <c r="Z5423" s="2" t="s">
        <v>11580</v>
      </c>
    </row>
    <row r="5424" spans="1:26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 t="s">
        <v>10984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>
        <v>3</v>
      </c>
      <c r="T5424" s="5">
        <v>0.2</v>
      </c>
      <c r="U5424" s="4">
        <v>3.9312</v>
      </c>
      <c r="V5424" s="6">
        <v>0.35000000000000003</v>
      </c>
      <c r="W5424" t="s">
        <v>11579</v>
      </c>
      <c r="X5424">
        <v>2016</v>
      </c>
      <c r="Y5424" s="2">
        <v>12</v>
      </c>
      <c r="Z5424" s="2" t="s">
        <v>11580</v>
      </c>
    </row>
    <row r="5425" spans="1:26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 t="s">
        <v>11257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4">
        <v>26.4</v>
      </c>
      <c r="S5425">
        <v>5</v>
      </c>
      <c r="T5425" s="5">
        <v>0</v>
      </c>
      <c r="U5425" s="4">
        <v>11.88</v>
      </c>
      <c r="V5425" s="6">
        <v>0.45000000000000007</v>
      </c>
      <c r="W5425" t="s">
        <v>11582</v>
      </c>
      <c r="X5425">
        <v>2017</v>
      </c>
      <c r="Y5425" s="2">
        <v>11</v>
      </c>
      <c r="Z5425" s="2" t="s">
        <v>11580</v>
      </c>
    </row>
    <row r="5426" spans="1:26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 t="s">
        <v>11481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>
        <v>2</v>
      </c>
      <c r="T5426" s="5">
        <v>0</v>
      </c>
      <c r="U5426" s="4">
        <v>1.0207999999999999</v>
      </c>
      <c r="V5426" s="6">
        <v>0.28999999999999998</v>
      </c>
      <c r="W5426" t="s">
        <v>11582</v>
      </c>
      <c r="X5426">
        <v>2017</v>
      </c>
      <c r="Y5426" s="2">
        <v>1</v>
      </c>
      <c r="Z5426" s="2" t="s">
        <v>11580</v>
      </c>
    </row>
    <row r="5427" spans="1:26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 t="s">
        <v>10984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4">
        <v>1649.95</v>
      </c>
      <c r="S5427">
        <v>5</v>
      </c>
      <c r="T5427" s="5">
        <v>0</v>
      </c>
      <c r="U5427" s="4">
        <v>659.98</v>
      </c>
      <c r="V5427" s="6">
        <v>0.4</v>
      </c>
      <c r="W5427" t="s">
        <v>11582</v>
      </c>
      <c r="X5427">
        <v>2016</v>
      </c>
      <c r="Y5427" s="2">
        <v>12</v>
      </c>
      <c r="Z5427" s="2" t="s">
        <v>11580</v>
      </c>
    </row>
    <row r="5428" spans="1:26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 t="s">
        <v>10984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4">
        <v>111.9</v>
      </c>
      <c r="S5428">
        <v>6</v>
      </c>
      <c r="T5428" s="5">
        <v>0</v>
      </c>
      <c r="U5428" s="4">
        <v>51.473999999999997</v>
      </c>
      <c r="V5428" s="6">
        <v>0.45999999999999996</v>
      </c>
      <c r="W5428" t="s">
        <v>11582</v>
      </c>
      <c r="X5428">
        <v>2016</v>
      </c>
      <c r="Y5428" s="2">
        <v>12</v>
      </c>
      <c r="Z5428" s="2" t="s">
        <v>11580</v>
      </c>
    </row>
    <row r="5429" spans="1:26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 t="s">
        <v>10992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4">
        <v>599.16499999999996</v>
      </c>
      <c r="S5429">
        <v>5</v>
      </c>
      <c r="T5429" s="5">
        <v>0.15</v>
      </c>
      <c r="U5429" s="4">
        <v>35.244999999999997</v>
      </c>
      <c r="V5429" s="6">
        <v>5.8823529411764705E-2</v>
      </c>
      <c r="W5429" t="s">
        <v>11579</v>
      </c>
      <c r="X5429">
        <v>2016</v>
      </c>
      <c r="Y5429" s="2">
        <v>6</v>
      </c>
      <c r="Z5429" s="2" t="s">
        <v>11580</v>
      </c>
    </row>
    <row r="5430" spans="1:26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 t="s">
        <v>11000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>
        <v>3</v>
      </c>
      <c r="T5430" s="5">
        <v>0</v>
      </c>
      <c r="U5430" s="4">
        <v>12.097799999999999</v>
      </c>
      <c r="V5430" s="6">
        <v>0.26</v>
      </c>
      <c r="W5430" t="s">
        <v>11582</v>
      </c>
      <c r="X5430">
        <v>2016</v>
      </c>
      <c r="Y5430" s="2">
        <v>9</v>
      </c>
      <c r="Z5430" s="2" t="s">
        <v>11580</v>
      </c>
    </row>
    <row r="5431" spans="1:26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 t="s">
        <v>11182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>
        <v>2</v>
      </c>
      <c r="T5431" s="5">
        <v>0.2</v>
      </c>
      <c r="U5431" s="4">
        <v>1.9990000000000001</v>
      </c>
      <c r="V5431" s="6">
        <v>6.25E-2</v>
      </c>
      <c r="W5431" t="s">
        <v>11579</v>
      </c>
      <c r="X5431">
        <v>2014</v>
      </c>
      <c r="Y5431" s="2">
        <v>9</v>
      </c>
      <c r="Z5431" s="2" t="s">
        <v>11580</v>
      </c>
    </row>
    <row r="5432" spans="1:26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 t="s">
        <v>11121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4">
        <v>161.56800000000001</v>
      </c>
      <c r="S5432">
        <v>2</v>
      </c>
      <c r="T5432" s="5">
        <v>0.2</v>
      </c>
      <c r="U5432" s="4">
        <v>16.1568</v>
      </c>
      <c r="V5432" s="6">
        <v>9.9999999999999992E-2</v>
      </c>
      <c r="W5432" t="s">
        <v>11579</v>
      </c>
      <c r="X5432">
        <v>2017</v>
      </c>
      <c r="Y5432" s="2">
        <v>10</v>
      </c>
      <c r="Z5432" s="2" t="s">
        <v>11580</v>
      </c>
    </row>
    <row r="5433" spans="1:26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 t="s">
        <v>11121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>
        <v>1</v>
      </c>
      <c r="T5433" s="5">
        <v>0.2</v>
      </c>
      <c r="U5433" s="4">
        <v>1.3715999999999999</v>
      </c>
      <c r="V5433" s="6">
        <v>0.33749999999999997</v>
      </c>
      <c r="W5433" t="s">
        <v>11579</v>
      </c>
      <c r="X5433">
        <v>2017</v>
      </c>
      <c r="Y5433" s="2">
        <v>10</v>
      </c>
      <c r="Z5433" s="2" t="s">
        <v>11580</v>
      </c>
    </row>
    <row r="5434" spans="1:26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 t="s">
        <v>11121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4">
        <v>6.2160000000000002</v>
      </c>
      <c r="S5434">
        <v>4</v>
      </c>
      <c r="T5434" s="5">
        <v>0.7</v>
      </c>
      <c r="U5434" s="4">
        <v>-4.9728000000000003</v>
      </c>
      <c r="V5434" s="6">
        <v>-0.8</v>
      </c>
      <c r="W5434" t="s">
        <v>11583</v>
      </c>
      <c r="X5434">
        <v>2017</v>
      </c>
      <c r="Y5434" s="2">
        <v>10</v>
      </c>
      <c r="Z5434" s="2" t="s">
        <v>11584</v>
      </c>
    </row>
    <row r="5435" spans="1:26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 t="s">
        <v>11138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>
        <v>4</v>
      </c>
      <c r="T5435" s="5">
        <v>0.2</v>
      </c>
      <c r="U5435" s="4">
        <v>0.66720000000000002</v>
      </c>
      <c r="V5435" s="6">
        <v>7.4999999999999997E-2</v>
      </c>
      <c r="W5435" t="s">
        <v>11579</v>
      </c>
      <c r="X5435">
        <v>2017</v>
      </c>
      <c r="Y5435" s="2">
        <v>4</v>
      </c>
      <c r="Z5435" s="2" t="s">
        <v>11580</v>
      </c>
    </row>
    <row r="5436" spans="1:26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 t="s">
        <v>11116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4">
        <v>1640.7</v>
      </c>
      <c r="S5436">
        <v>5</v>
      </c>
      <c r="T5436" s="5">
        <v>0</v>
      </c>
      <c r="U5436" s="4">
        <v>459.39600000000002</v>
      </c>
      <c r="V5436" s="6">
        <v>0.28000000000000003</v>
      </c>
      <c r="W5436" t="s">
        <v>11582</v>
      </c>
      <c r="X5436">
        <v>2015</v>
      </c>
      <c r="Y5436" s="2">
        <v>10</v>
      </c>
      <c r="Z5436" s="2" t="s">
        <v>11580</v>
      </c>
    </row>
    <row r="5437" spans="1:26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 t="s">
        <v>11116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>
        <v>3</v>
      </c>
      <c r="T5437" s="5">
        <v>0</v>
      </c>
      <c r="U5437" s="4">
        <v>97.2</v>
      </c>
      <c r="V5437" s="6">
        <v>0.36</v>
      </c>
      <c r="W5437" t="s">
        <v>11582</v>
      </c>
      <c r="X5437">
        <v>2015</v>
      </c>
      <c r="Y5437" s="2">
        <v>10</v>
      </c>
      <c r="Z5437" s="2" t="s">
        <v>11580</v>
      </c>
    </row>
    <row r="5438" spans="1:26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 t="s">
        <v>11021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>
        <v>2</v>
      </c>
      <c r="T5438" s="5">
        <v>0.2</v>
      </c>
      <c r="U5438" s="4">
        <v>5.3680000000000003</v>
      </c>
      <c r="V5438" s="6">
        <v>0.27500000000000002</v>
      </c>
      <c r="W5438" t="s">
        <v>11579</v>
      </c>
      <c r="X5438">
        <v>2014</v>
      </c>
      <c r="Y5438" s="2">
        <v>7</v>
      </c>
      <c r="Z5438" s="2" t="s">
        <v>11580</v>
      </c>
    </row>
    <row r="5439" spans="1:26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 t="s">
        <v>11021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4">
        <v>9.81</v>
      </c>
      <c r="S5439">
        <v>5</v>
      </c>
      <c r="T5439" s="5">
        <v>0.7</v>
      </c>
      <c r="U5439" s="4">
        <v>-6.867</v>
      </c>
      <c r="V5439" s="6">
        <v>-0.7</v>
      </c>
      <c r="W5439" t="s">
        <v>11583</v>
      </c>
      <c r="X5439">
        <v>2014</v>
      </c>
      <c r="Y5439" s="2">
        <v>7</v>
      </c>
      <c r="Z5439" s="2" t="s">
        <v>11584</v>
      </c>
    </row>
    <row r="5440" spans="1:26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 t="s">
        <v>11021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4">
        <v>213.21600000000001</v>
      </c>
      <c r="S5440">
        <v>3</v>
      </c>
      <c r="T5440" s="5">
        <v>0.2</v>
      </c>
      <c r="U5440" s="4">
        <v>15.991199999999999</v>
      </c>
      <c r="V5440" s="6">
        <v>7.4999999999999997E-2</v>
      </c>
      <c r="W5440" t="s">
        <v>11579</v>
      </c>
      <c r="X5440">
        <v>2014</v>
      </c>
      <c r="Y5440" s="2">
        <v>7</v>
      </c>
      <c r="Z5440" s="2" t="s">
        <v>11580</v>
      </c>
    </row>
    <row r="5441" spans="1:26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 t="s">
        <v>11029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4">
        <v>588.78399999999999</v>
      </c>
      <c r="S5441">
        <v>2</v>
      </c>
      <c r="T5441" s="5">
        <v>0.2</v>
      </c>
      <c r="U5441" s="4">
        <v>183.995</v>
      </c>
      <c r="V5441" s="6">
        <v>0.3125</v>
      </c>
      <c r="W5441" t="s">
        <v>11579</v>
      </c>
      <c r="X5441">
        <v>2016</v>
      </c>
      <c r="Y5441" s="2">
        <v>4</v>
      </c>
      <c r="Z5441" s="2" t="s">
        <v>11580</v>
      </c>
    </row>
    <row r="5442" spans="1:26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 t="s">
        <v>11502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>
        <v>1</v>
      </c>
      <c r="T5442" s="5">
        <v>0.2</v>
      </c>
      <c r="U5442" s="4">
        <v>0.15479999999999999</v>
      </c>
      <c r="V5442" s="6">
        <v>7.4999999999999997E-2</v>
      </c>
      <c r="W5442" t="s">
        <v>11579</v>
      </c>
      <c r="X5442">
        <v>2017</v>
      </c>
      <c r="Y5442" s="2">
        <v>11</v>
      </c>
      <c r="Z5442" s="2" t="s">
        <v>11580</v>
      </c>
    </row>
    <row r="5443" spans="1:26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 t="s">
        <v>11027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4">
        <v>6.3680000000000003</v>
      </c>
      <c r="S5443">
        <v>2</v>
      </c>
      <c r="T5443" s="5">
        <v>0.2</v>
      </c>
      <c r="U5443" s="4">
        <v>2.3879999999999999</v>
      </c>
      <c r="V5443" s="6">
        <v>0.37499999999999994</v>
      </c>
      <c r="W5443" t="s">
        <v>11579</v>
      </c>
      <c r="X5443">
        <v>2017</v>
      </c>
      <c r="Y5443" s="2">
        <v>9</v>
      </c>
      <c r="Z5443" s="2" t="s">
        <v>11580</v>
      </c>
    </row>
    <row r="5444" spans="1:26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 t="s">
        <v>11029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>
        <v>1</v>
      </c>
      <c r="T5444" s="5">
        <v>0</v>
      </c>
      <c r="U5444" s="4">
        <v>36.851999999999997</v>
      </c>
      <c r="V5444" s="6">
        <v>0.37</v>
      </c>
      <c r="W5444" t="s">
        <v>11582</v>
      </c>
      <c r="X5444">
        <v>2015</v>
      </c>
      <c r="Y5444" s="2">
        <v>4</v>
      </c>
      <c r="Z5444" s="2" t="s">
        <v>11580</v>
      </c>
    </row>
    <row r="5445" spans="1:26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 t="s">
        <v>11029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>
        <v>13</v>
      </c>
      <c r="T5445" s="5">
        <v>0.2</v>
      </c>
      <c r="U5445" s="4">
        <v>21.024899999999999</v>
      </c>
      <c r="V5445" s="6">
        <v>0.33749999999999997</v>
      </c>
      <c r="W5445" t="s">
        <v>11579</v>
      </c>
      <c r="X5445">
        <v>2015</v>
      </c>
      <c r="Y5445" s="2">
        <v>4</v>
      </c>
      <c r="Z5445" s="2" t="s">
        <v>11580</v>
      </c>
    </row>
    <row r="5446" spans="1:26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 t="s">
        <v>11029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4">
        <v>10.71</v>
      </c>
      <c r="S5446">
        <v>3</v>
      </c>
      <c r="T5446" s="5">
        <v>0</v>
      </c>
      <c r="U5446" s="4">
        <v>2.7846000000000002</v>
      </c>
      <c r="V5446" s="6">
        <v>0.26</v>
      </c>
      <c r="W5446" t="s">
        <v>11582</v>
      </c>
      <c r="X5446">
        <v>2015</v>
      </c>
      <c r="Y5446" s="2">
        <v>4</v>
      </c>
      <c r="Z5446" s="2" t="s">
        <v>11580</v>
      </c>
    </row>
    <row r="5447" spans="1:26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 t="s">
        <v>10997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>
        <v>1</v>
      </c>
      <c r="T5447" s="5">
        <v>0.2</v>
      </c>
      <c r="U5447" s="4">
        <v>7.0659000000000001</v>
      </c>
      <c r="V5447" s="6">
        <v>0.33750000000000002</v>
      </c>
      <c r="W5447" t="s">
        <v>11579</v>
      </c>
      <c r="X5447">
        <v>2016</v>
      </c>
      <c r="Y5447" s="2">
        <v>7</v>
      </c>
      <c r="Z5447" s="2" t="s">
        <v>11580</v>
      </c>
    </row>
    <row r="5448" spans="1:26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 t="s">
        <v>11029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>
        <v>6</v>
      </c>
      <c r="T5448" s="5">
        <v>0</v>
      </c>
      <c r="U5448" s="4">
        <v>8.25</v>
      </c>
      <c r="V5448" s="6">
        <v>0.25</v>
      </c>
      <c r="W5448" t="s">
        <v>11582</v>
      </c>
      <c r="X5448">
        <v>2016</v>
      </c>
      <c r="Y5448" s="2">
        <v>8</v>
      </c>
      <c r="Z5448" s="2" t="s">
        <v>11580</v>
      </c>
    </row>
    <row r="5449" spans="1:26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 t="s">
        <v>11029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>
        <v>5</v>
      </c>
      <c r="T5449" s="5">
        <v>0</v>
      </c>
      <c r="U5449" s="4">
        <v>87.482500000000002</v>
      </c>
      <c r="V5449" s="6">
        <v>0.35000000000000003</v>
      </c>
      <c r="W5449" t="s">
        <v>11582</v>
      </c>
      <c r="X5449">
        <v>2016</v>
      </c>
      <c r="Y5449" s="2">
        <v>8</v>
      </c>
      <c r="Z5449" s="2" t="s">
        <v>11580</v>
      </c>
    </row>
    <row r="5450" spans="1:26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 t="s">
        <v>11359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4">
        <v>357.93</v>
      </c>
      <c r="S5450">
        <v>3</v>
      </c>
      <c r="T5450" s="5">
        <v>0</v>
      </c>
      <c r="U5450" s="4">
        <v>7.1585999999999999</v>
      </c>
      <c r="V5450" s="6">
        <v>0.02</v>
      </c>
      <c r="W5450" t="s">
        <v>11582</v>
      </c>
      <c r="X5450">
        <v>2014</v>
      </c>
      <c r="Y5450" s="2">
        <v>9</v>
      </c>
      <c r="Z5450" s="2" t="s">
        <v>11580</v>
      </c>
    </row>
    <row r="5451" spans="1:26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 t="s">
        <v>11359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4">
        <v>57.4</v>
      </c>
      <c r="S5451">
        <v>5</v>
      </c>
      <c r="T5451" s="5">
        <v>0</v>
      </c>
      <c r="U5451" s="4">
        <v>10.906000000000001</v>
      </c>
      <c r="V5451" s="6">
        <v>0.19</v>
      </c>
      <c r="W5451" t="s">
        <v>11582</v>
      </c>
      <c r="X5451">
        <v>2014</v>
      </c>
      <c r="Y5451" s="2">
        <v>9</v>
      </c>
      <c r="Z5451" s="2" t="s">
        <v>11580</v>
      </c>
    </row>
    <row r="5452" spans="1:26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 t="s">
        <v>11359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>
        <v>2</v>
      </c>
      <c r="T5452" s="5">
        <v>0</v>
      </c>
      <c r="U5452" s="4">
        <v>149.38200000000001</v>
      </c>
      <c r="V5452" s="6">
        <v>0.45000000000000007</v>
      </c>
      <c r="W5452" t="s">
        <v>11582</v>
      </c>
      <c r="X5452">
        <v>2014</v>
      </c>
      <c r="Y5452" s="2">
        <v>9</v>
      </c>
      <c r="Z5452" s="2" t="s">
        <v>11580</v>
      </c>
    </row>
    <row r="5453" spans="1:26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 t="s">
        <v>11359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4">
        <v>40.56</v>
      </c>
      <c r="S5453">
        <v>2</v>
      </c>
      <c r="T5453" s="5">
        <v>0</v>
      </c>
      <c r="U5453" s="4">
        <v>12.979200000000001</v>
      </c>
      <c r="V5453" s="6">
        <v>0.32</v>
      </c>
      <c r="W5453" t="s">
        <v>11582</v>
      </c>
      <c r="X5453">
        <v>2014</v>
      </c>
      <c r="Y5453" s="2">
        <v>9</v>
      </c>
      <c r="Z5453" s="2" t="s">
        <v>11580</v>
      </c>
    </row>
    <row r="5454" spans="1:26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 t="s">
        <v>11402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>
        <v>5</v>
      </c>
      <c r="T5454" s="5">
        <v>0</v>
      </c>
      <c r="U5454" s="4">
        <v>24.998000000000001</v>
      </c>
      <c r="V5454" s="6">
        <v>0.28999999999999998</v>
      </c>
      <c r="W5454" t="s">
        <v>11582</v>
      </c>
      <c r="X5454">
        <v>2016</v>
      </c>
      <c r="Y5454" s="2">
        <v>7</v>
      </c>
      <c r="Z5454" s="2" t="s">
        <v>11580</v>
      </c>
    </row>
    <row r="5455" spans="1:26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 t="s">
        <v>11065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4">
        <v>38.015999999999998</v>
      </c>
      <c r="S5455">
        <v>6</v>
      </c>
      <c r="T5455" s="5">
        <v>0.2</v>
      </c>
      <c r="U5455" s="4">
        <v>13.780799999999999</v>
      </c>
      <c r="V5455" s="6">
        <v>0.36249999999999999</v>
      </c>
      <c r="W5455" t="s">
        <v>11579</v>
      </c>
      <c r="X5455">
        <v>2017</v>
      </c>
      <c r="Y5455" s="2">
        <v>5</v>
      </c>
      <c r="Z5455" s="2" t="s">
        <v>11580</v>
      </c>
    </row>
    <row r="5456" spans="1:26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 t="s">
        <v>10989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>
        <v>1</v>
      </c>
      <c r="T5456" s="5">
        <v>0.2</v>
      </c>
      <c r="U5456" s="4">
        <v>0.73360000000000003</v>
      </c>
      <c r="V5456" s="6">
        <v>8.7499999999999994E-2</v>
      </c>
      <c r="W5456" t="s">
        <v>11579</v>
      </c>
      <c r="X5456">
        <v>2017</v>
      </c>
      <c r="Y5456" s="2">
        <v>4</v>
      </c>
      <c r="Z5456" s="2" t="s">
        <v>11580</v>
      </c>
    </row>
    <row r="5457" spans="1:26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 t="s">
        <v>10989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>
        <v>2</v>
      </c>
      <c r="T5457" s="5">
        <v>0.2</v>
      </c>
      <c r="U5457" s="4">
        <v>0.77039999999999997</v>
      </c>
      <c r="V5457" s="6">
        <v>0.1125</v>
      </c>
      <c r="W5457" t="s">
        <v>11579</v>
      </c>
      <c r="X5457">
        <v>2017</v>
      </c>
      <c r="Y5457" s="2">
        <v>4</v>
      </c>
      <c r="Z5457" s="2" t="s">
        <v>11580</v>
      </c>
    </row>
    <row r="5458" spans="1:26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 t="s">
        <v>11295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4">
        <v>19.600000000000001</v>
      </c>
      <c r="S5458">
        <v>5</v>
      </c>
      <c r="T5458" s="5">
        <v>0</v>
      </c>
      <c r="U5458" s="4">
        <v>9.6039999999999992</v>
      </c>
      <c r="V5458" s="6">
        <v>0.48999999999999994</v>
      </c>
      <c r="W5458" t="s">
        <v>11582</v>
      </c>
      <c r="X5458">
        <v>2017</v>
      </c>
      <c r="Y5458" s="2">
        <v>12</v>
      </c>
      <c r="Z5458" s="2" t="s">
        <v>11580</v>
      </c>
    </row>
    <row r="5459" spans="1:26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 t="s">
        <v>11295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>
        <v>2</v>
      </c>
      <c r="T5459" s="5">
        <v>0</v>
      </c>
      <c r="U5459" s="4">
        <v>20.538</v>
      </c>
      <c r="V5459" s="6">
        <v>0.30000000000000004</v>
      </c>
      <c r="W5459" t="s">
        <v>11582</v>
      </c>
      <c r="X5459">
        <v>2017</v>
      </c>
      <c r="Y5459" s="2">
        <v>12</v>
      </c>
      <c r="Z5459" s="2" t="s">
        <v>11580</v>
      </c>
    </row>
    <row r="5460" spans="1:26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 t="s">
        <v>11000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>
        <v>6</v>
      </c>
      <c r="T5460" s="5">
        <v>0.2</v>
      </c>
      <c r="U5460" s="4">
        <v>4.3368000000000002</v>
      </c>
      <c r="V5460" s="6">
        <v>0.32500000000000001</v>
      </c>
      <c r="W5460" t="s">
        <v>11579</v>
      </c>
      <c r="X5460">
        <v>2017</v>
      </c>
      <c r="Y5460" s="2">
        <v>9</v>
      </c>
      <c r="Z5460" s="2" t="s">
        <v>11580</v>
      </c>
    </row>
    <row r="5461" spans="1:26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 t="s">
        <v>11000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4">
        <v>1478.2719999999999</v>
      </c>
      <c r="S5461">
        <v>8</v>
      </c>
      <c r="T5461" s="5">
        <v>0.2</v>
      </c>
      <c r="U5461" s="4">
        <v>92.391999999999996</v>
      </c>
      <c r="V5461" s="6">
        <v>6.25E-2</v>
      </c>
      <c r="W5461" t="s">
        <v>11579</v>
      </c>
      <c r="X5461">
        <v>2017</v>
      </c>
      <c r="Y5461" s="2">
        <v>9</v>
      </c>
      <c r="Z5461" s="2" t="s">
        <v>11580</v>
      </c>
    </row>
    <row r="5462" spans="1:26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 t="s">
        <v>11092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4">
        <v>16.271999999999998</v>
      </c>
      <c r="S5462">
        <v>1</v>
      </c>
      <c r="T5462" s="5">
        <v>0.2</v>
      </c>
      <c r="U5462" s="4">
        <v>-3.8645999999999998</v>
      </c>
      <c r="V5462" s="6">
        <v>-0.23750000000000002</v>
      </c>
      <c r="W5462" t="s">
        <v>11579</v>
      </c>
      <c r="X5462">
        <v>2014</v>
      </c>
      <c r="Y5462" s="2">
        <v>3</v>
      </c>
      <c r="Z5462" s="2" t="s">
        <v>11584</v>
      </c>
    </row>
    <row r="5463" spans="1:26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 t="s">
        <v>10991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>
        <v>3</v>
      </c>
      <c r="T5463" s="5">
        <v>0</v>
      </c>
      <c r="U5463" s="4">
        <v>4.4352</v>
      </c>
      <c r="V5463" s="6">
        <v>0.48</v>
      </c>
      <c r="W5463" t="s">
        <v>11582</v>
      </c>
      <c r="X5463">
        <v>2017</v>
      </c>
      <c r="Y5463" s="2">
        <v>9</v>
      </c>
      <c r="Z5463" s="2" t="s">
        <v>11580</v>
      </c>
    </row>
    <row r="5464" spans="1:26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 t="s">
        <v>11122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>
        <v>10</v>
      </c>
      <c r="T5464" s="5">
        <v>0.7</v>
      </c>
      <c r="U5464" s="4">
        <v>-23.716000000000001</v>
      </c>
      <c r="V5464" s="6">
        <v>-0.73333333333333328</v>
      </c>
      <c r="W5464" t="s">
        <v>11583</v>
      </c>
      <c r="X5464">
        <v>2014</v>
      </c>
      <c r="Y5464" s="2">
        <v>1</v>
      </c>
      <c r="Z5464" s="2" t="s">
        <v>11584</v>
      </c>
    </row>
    <row r="5465" spans="1:26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 t="s">
        <v>11122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4">
        <v>56.064</v>
      </c>
      <c r="S5465">
        <v>4</v>
      </c>
      <c r="T5465" s="5">
        <v>0.2</v>
      </c>
      <c r="U5465" s="4">
        <v>19.622399999999999</v>
      </c>
      <c r="V5465" s="6">
        <v>0.35</v>
      </c>
      <c r="W5465" t="s">
        <v>11579</v>
      </c>
      <c r="X5465">
        <v>2014</v>
      </c>
      <c r="Y5465" s="2">
        <v>1</v>
      </c>
      <c r="Z5465" s="2" t="s">
        <v>11580</v>
      </c>
    </row>
    <row r="5466" spans="1:26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 t="s">
        <v>11122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>
        <v>5</v>
      </c>
      <c r="T5466" s="5">
        <v>0.2</v>
      </c>
      <c r="U5466" s="4">
        <v>36.692999999999998</v>
      </c>
      <c r="V5466" s="6">
        <v>0.33749999999999997</v>
      </c>
      <c r="W5466" t="s">
        <v>11579</v>
      </c>
      <c r="X5466">
        <v>2014</v>
      </c>
      <c r="Y5466" s="2">
        <v>1</v>
      </c>
      <c r="Z5466" s="2" t="s">
        <v>11580</v>
      </c>
    </row>
    <row r="5467" spans="1:26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 t="s">
        <v>11122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>
        <v>5</v>
      </c>
      <c r="T5467" s="5">
        <v>0.7</v>
      </c>
      <c r="U5467" s="4">
        <v>-320.59699999999998</v>
      </c>
      <c r="V5467" s="6">
        <v>-1.7666666666666666</v>
      </c>
      <c r="W5467" t="s">
        <v>11583</v>
      </c>
      <c r="X5467">
        <v>2014</v>
      </c>
      <c r="Y5467" s="2">
        <v>1</v>
      </c>
      <c r="Z5467" s="2" t="s">
        <v>11584</v>
      </c>
    </row>
    <row r="5468" spans="1:26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 t="s">
        <v>10994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>
        <v>3</v>
      </c>
      <c r="T5468" s="5">
        <v>0.2</v>
      </c>
      <c r="U5468" s="4">
        <v>6.0659999999999998</v>
      </c>
      <c r="V5468" s="6">
        <v>0.375</v>
      </c>
      <c r="W5468" t="s">
        <v>11579</v>
      </c>
      <c r="X5468">
        <v>2014</v>
      </c>
      <c r="Y5468" s="2">
        <v>2</v>
      </c>
      <c r="Z5468" s="2" t="s">
        <v>11580</v>
      </c>
    </row>
    <row r="5469" spans="1:26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 t="s">
        <v>11126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>
        <v>3</v>
      </c>
      <c r="T5469" s="5">
        <v>0.2</v>
      </c>
      <c r="U5469" s="4">
        <v>13.7646</v>
      </c>
      <c r="V5469" s="6">
        <v>0.11249999999999999</v>
      </c>
      <c r="W5469" t="s">
        <v>11579</v>
      </c>
      <c r="X5469">
        <v>2016</v>
      </c>
      <c r="Y5469" s="2">
        <v>6</v>
      </c>
      <c r="Z5469" s="2" t="s">
        <v>11580</v>
      </c>
    </row>
    <row r="5470" spans="1:26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 t="s">
        <v>11130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 s="5">
        <v>0.2</v>
      </c>
      <c r="U5470" s="4">
        <v>73.194000000000003</v>
      </c>
      <c r="V5470" s="6">
        <v>0.125</v>
      </c>
      <c r="W5470" t="s">
        <v>11579</v>
      </c>
      <c r="X5470">
        <v>2014</v>
      </c>
      <c r="Y5470" s="2">
        <v>9</v>
      </c>
      <c r="Z5470" s="2" t="s">
        <v>11580</v>
      </c>
    </row>
    <row r="5471" spans="1:26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 t="s">
        <v>11130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>
        <v>3</v>
      </c>
      <c r="T5471" s="5">
        <v>0</v>
      </c>
      <c r="U5471" s="4">
        <v>9.3312000000000008</v>
      </c>
      <c r="V5471" s="6">
        <v>0.48000000000000004</v>
      </c>
      <c r="W5471" t="s">
        <v>11582</v>
      </c>
      <c r="X5471">
        <v>2014</v>
      </c>
      <c r="Y5471" s="2">
        <v>9</v>
      </c>
      <c r="Z5471" s="2" t="s">
        <v>11580</v>
      </c>
    </row>
    <row r="5472" spans="1:26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 t="s">
        <v>11094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>
        <v>5</v>
      </c>
      <c r="T5472" s="5">
        <v>0.2</v>
      </c>
      <c r="U5472" s="4">
        <v>9.2940000000000005</v>
      </c>
      <c r="V5472" s="6">
        <v>7.4999999999999997E-2</v>
      </c>
      <c r="W5472" t="s">
        <v>11579</v>
      </c>
      <c r="X5472">
        <v>2016</v>
      </c>
      <c r="Y5472" s="2">
        <v>5</v>
      </c>
      <c r="Z5472" s="2" t="s">
        <v>11580</v>
      </c>
    </row>
    <row r="5473" spans="1:26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 t="s">
        <v>11123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4">
        <v>13.36</v>
      </c>
      <c r="S5473">
        <v>5</v>
      </c>
      <c r="T5473" s="5">
        <v>0.2</v>
      </c>
      <c r="U5473" s="4">
        <v>4.008</v>
      </c>
      <c r="V5473" s="6">
        <v>0.3</v>
      </c>
      <c r="W5473" t="s">
        <v>11579</v>
      </c>
      <c r="X5473">
        <v>2017</v>
      </c>
      <c r="Y5473" s="2">
        <v>12</v>
      </c>
      <c r="Z5473" s="2" t="s">
        <v>11580</v>
      </c>
    </row>
    <row r="5474" spans="1:26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 t="s">
        <v>11123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>
        <v>2</v>
      </c>
      <c r="T5474" s="5">
        <v>0.2</v>
      </c>
      <c r="U5474" s="4">
        <v>-17.607600000000001</v>
      </c>
      <c r="V5474" s="6">
        <v>-0.22500000000000001</v>
      </c>
      <c r="W5474" t="s">
        <v>11579</v>
      </c>
      <c r="X5474">
        <v>2017</v>
      </c>
      <c r="Y5474" s="2">
        <v>12</v>
      </c>
      <c r="Z5474" s="2" t="s">
        <v>11584</v>
      </c>
    </row>
    <row r="5475" spans="1:26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 t="s">
        <v>11123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>
        <v>7</v>
      </c>
      <c r="T5475" s="5">
        <v>0.7</v>
      </c>
      <c r="U5475" s="4">
        <v>-183.63239999999999</v>
      </c>
      <c r="V5475" s="6">
        <v>-1.7999999999999998</v>
      </c>
      <c r="W5475" t="s">
        <v>11583</v>
      </c>
      <c r="X5475">
        <v>2017</v>
      </c>
      <c r="Y5475" s="2">
        <v>12</v>
      </c>
      <c r="Z5475" s="2" t="s">
        <v>11584</v>
      </c>
    </row>
    <row r="5476" spans="1:26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 t="s">
        <v>11210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>
        <v>2</v>
      </c>
      <c r="T5476" s="5">
        <v>0</v>
      </c>
      <c r="U5476" s="4">
        <v>37.533999999999999</v>
      </c>
      <c r="V5476" s="6">
        <v>0.05</v>
      </c>
      <c r="W5476" t="s">
        <v>11582</v>
      </c>
      <c r="X5476">
        <v>2017</v>
      </c>
      <c r="Y5476" s="2">
        <v>12</v>
      </c>
      <c r="Z5476" s="2" t="s">
        <v>11580</v>
      </c>
    </row>
    <row r="5477" spans="1:26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 t="s">
        <v>11431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>
        <v>3</v>
      </c>
      <c r="T5477" s="5">
        <v>0</v>
      </c>
      <c r="U5477" s="4">
        <v>22.2</v>
      </c>
      <c r="V5477" s="6">
        <v>0.5</v>
      </c>
      <c r="W5477" t="s">
        <v>11582</v>
      </c>
      <c r="X5477">
        <v>2017</v>
      </c>
      <c r="Y5477" s="2">
        <v>6</v>
      </c>
      <c r="Z5477" s="2" t="s">
        <v>11580</v>
      </c>
    </row>
    <row r="5478" spans="1:26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 t="s">
        <v>11431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>
        <v>5</v>
      </c>
      <c r="T5478" s="5">
        <v>0</v>
      </c>
      <c r="U5478" s="4">
        <v>22.828499999999998</v>
      </c>
      <c r="V5478" s="6">
        <v>0.26999999999999996</v>
      </c>
      <c r="W5478" t="s">
        <v>11582</v>
      </c>
      <c r="X5478">
        <v>2017</v>
      </c>
      <c r="Y5478" s="2">
        <v>6</v>
      </c>
      <c r="Z5478" s="2" t="s">
        <v>11580</v>
      </c>
    </row>
    <row r="5479" spans="1:26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 t="s">
        <v>11431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4">
        <v>17.940000000000001</v>
      </c>
      <c r="S5479">
        <v>3</v>
      </c>
      <c r="T5479" s="5">
        <v>0</v>
      </c>
      <c r="U5479" s="4">
        <v>8.7905999999999995</v>
      </c>
      <c r="V5479" s="6">
        <v>0.48999999999999994</v>
      </c>
      <c r="W5479" t="s">
        <v>11582</v>
      </c>
      <c r="X5479">
        <v>2017</v>
      </c>
      <c r="Y5479" s="2">
        <v>6</v>
      </c>
      <c r="Z5479" s="2" t="s">
        <v>11580</v>
      </c>
    </row>
    <row r="5480" spans="1:26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 t="s">
        <v>11345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>
        <v>3</v>
      </c>
      <c r="T5480" s="5">
        <v>0</v>
      </c>
      <c r="U5480" s="4">
        <v>62.915999999999997</v>
      </c>
      <c r="V5480" s="6">
        <v>0.48999999999999994</v>
      </c>
      <c r="W5480" t="s">
        <v>11582</v>
      </c>
      <c r="X5480">
        <v>2016</v>
      </c>
      <c r="Y5480" s="2">
        <v>11</v>
      </c>
      <c r="Z5480" s="2" t="s">
        <v>11580</v>
      </c>
    </row>
    <row r="5481" spans="1:26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 t="s">
        <v>11124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>
        <v>1</v>
      </c>
      <c r="T5481" s="5">
        <v>0.7</v>
      </c>
      <c r="U5481" s="4">
        <v>-1.3083</v>
      </c>
      <c r="V5481" s="6">
        <v>-0.70000000000000007</v>
      </c>
      <c r="W5481" t="s">
        <v>11583</v>
      </c>
      <c r="X5481">
        <v>2014</v>
      </c>
      <c r="Y5481" s="2">
        <v>3</v>
      </c>
      <c r="Z5481" s="2" t="s">
        <v>11584</v>
      </c>
    </row>
    <row r="5482" spans="1:26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 t="s">
        <v>11130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>
        <v>1</v>
      </c>
      <c r="T5482" s="5">
        <v>0.2</v>
      </c>
      <c r="U5482" s="4">
        <v>11.6091</v>
      </c>
      <c r="V5482" s="6">
        <v>0.1125</v>
      </c>
      <c r="W5482" t="s">
        <v>11579</v>
      </c>
      <c r="X5482">
        <v>2017</v>
      </c>
      <c r="Y5482" s="2">
        <v>10</v>
      </c>
      <c r="Z5482" s="2" t="s">
        <v>11580</v>
      </c>
    </row>
    <row r="5483" spans="1:26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 t="s">
        <v>11130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4">
        <v>36</v>
      </c>
      <c r="S5483">
        <v>2</v>
      </c>
      <c r="T5483" s="5">
        <v>0</v>
      </c>
      <c r="U5483" s="4">
        <v>6.48</v>
      </c>
      <c r="V5483" s="6">
        <v>0.18000000000000002</v>
      </c>
      <c r="W5483" t="s">
        <v>11582</v>
      </c>
      <c r="X5483">
        <v>2017</v>
      </c>
      <c r="Y5483" s="2">
        <v>10</v>
      </c>
      <c r="Z5483" s="2" t="s">
        <v>11580</v>
      </c>
    </row>
    <row r="5484" spans="1:26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 t="s">
        <v>11130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>
        <v>4</v>
      </c>
      <c r="T5484" s="5">
        <v>0</v>
      </c>
      <c r="U5484" s="4">
        <v>115.1808</v>
      </c>
      <c r="V5484" s="6">
        <v>0.48</v>
      </c>
      <c r="W5484" t="s">
        <v>11582</v>
      </c>
      <c r="X5484">
        <v>2017</v>
      </c>
      <c r="Y5484" s="2">
        <v>10</v>
      </c>
      <c r="Z5484" s="2" t="s">
        <v>11580</v>
      </c>
    </row>
    <row r="5485" spans="1:26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 t="s">
        <v>11130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4">
        <v>40.68</v>
      </c>
      <c r="S5485">
        <v>2</v>
      </c>
      <c r="T5485" s="5">
        <v>0</v>
      </c>
      <c r="U5485" s="4">
        <v>0.40679999999999999</v>
      </c>
      <c r="V5485" s="6">
        <v>0.01</v>
      </c>
      <c r="W5485" t="s">
        <v>11582</v>
      </c>
      <c r="X5485">
        <v>2017</v>
      </c>
      <c r="Y5485" s="2">
        <v>10</v>
      </c>
      <c r="Z5485" s="2" t="s">
        <v>11580</v>
      </c>
    </row>
    <row r="5486" spans="1:26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 t="s">
        <v>11117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4">
        <v>419.13600000000002</v>
      </c>
      <c r="S5486">
        <v>4</v>
      </c>
      <c r="T5486" s="5">
        <v>0.2</v>
      </c>
      <c r="U5486" s="4">
        <v>-68.1096</v>
      </c>
      <c r="V5486" s="6">
        <v>-0.16249999999999998</v>
      </c>
      <c r="W5486" t="s">
        <v>11579</v>
      </c>
      <c r="X5486">
        <v>2017</v>
      </c>
      <c r="Y5486" s="2">
        <v>1</v>
      </c>
      <c r="Z5486" s="2" t="s">
        <v>11584</v>
      </c>
    </row>
    <row r="5487" spans="1:26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 t="s">
        <v>10945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>
        <v>3</v>
      </c>
      <c r="T5487" s="5">
        <v>0.2</v>
      </c>
      <c r="U5487" s="4">
        <v>7.6284000000000001</v>
      </c>
      <c r="V5487" s="6">
        <v>0.32500000000000001</v>
      </c>
      <c r="W5487" t="s">
        <v>11579</v>
      </c>
      <c r="X5487">
        <v>2014</v>
      </c>
      <c r="Y5487" s="2">
        <v>12</v>
      </c>
      <c r="Z5487" s="2" t="s">
        <v>11580</v>
      </c>
    </row>
    <row r="5488" spans="1:26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 t="s">
        <v>10980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>
        <v>4</v>
      </c>
      <c r="T5488" s="5">
        <v>0.8</v>
      </c>
      <c r="U5488" s="4">
        <v>-6.2859999999999996</v>
      </c>
      <c r="V5488" s="6">
        <v>-1.7499999999999998</v>
      </c>
      <c r="W5488" t="s">
        <v>11583</v>
      </c>
      <c r="X5488">
        <v>2015</v>
      </c>
      <c r="Y5488" s="2">
        <v>10</v>
      </c>
      <c r="Z5488" s="2" t="s">
        <v>11584</v>
      </c>
    </row>
    <row r="5489" spans="1:26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 t="s">
        <v>10942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>
        <v>3</v>
      </c>
      <c r="T5489" s="5">
        <v>0.2</v>
      </c>
      <c r="U5489" s="4">
        <v>-5.6943000000000001</v>
      </c>
      <c r="V5489" s="6">
        <v>-0.23750000000000002</v>
      </c>
      <c r="W5489" t="s">
        <v>11579</v>
      </c>
      <c r="X5489">
        <v>2017</v>
      </c>
      <c r="Y5489" s="2">
        <v>4</v>
      </c>
      <c r="Z5489" s="2" t="s">
        <v>11584</v>
      </c>
    </row>
    <row r="5490" spans="1:26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 t="s">
        <v>10942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>
        <v>3</v>
      </c>
      <c r="T5490" s="5">
        <v>0.2</v>
      </c>
      <c r="U5490" s="4">
        <v>2.0358000000000001</v>
      </c>
      <c r="V5490" s="6">
        <v>0.32500000000000001</v>
      </c>
      <c r="W5490" t="s">
        <v>11579</v>
      </c>
      <c r="X5490">
        <v>2017</v>
      </c>
      <c r="Y5490" s="2">
        <v>4</v>
      </c>
      <c r="Z5490" s="2" t="s">
        <v>11580</v>
      </c>
    </row>
    <row r="5491" spans="1:26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 t="s">
        <v>10942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4">
        <v>20.808</v>
      </c>
      <c r="S5491">
        <v>3</v>
      </c>
      <c r="T5491" s="5">
        <v>0.2</v>
      </c>
      <c r="U5491" s="4">
        <v>1.8207</v>
      </c>
      <c r="V5491" s="6">
        <v>8.7499999999999994E-2</v>
      </c>
      <c r="W5491" t="s">
        <v>11579</v>
      </c>
      <c r="X5491">
        <v>2017</v>
      </c>
      <c r="Y5491" s="2">
        <v>4</v>
      </c>
      <c r="Z5491" s="2" t="s">
        <v>11580</v>
      </c>
    </row>
    <row r="5492" spans="1:26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 t="s">
        <v>10942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>
        <v>3</v>
      </c>
      <c r="T5492" s="5">
        <v>0.2</v>
      </c>
      <c r="U5492" s="4">
        <v>-19.105799999999999</v>
      </c>
      <c r="V5492" s="6">
        <v>-8.7499999999999994E-2</v>
      </c>
      <c r="W5492" t="s">
        <v>11579</v>
      </c>
      <c r="X5492">
        <v>2017</v>
      </c>
      <c r="Y5492" s="2">
        <v>4</v>
      </c>
      <c r="Z5492" s="2" t="s">
        <v>11584</v>
      </c>
    </row>
    <row r="5493" spans="1:26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 t="s">
        <v>10974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>
        <v>2</v>
      </c>
      <c r="T5493" s="5">
        <v>0.2</v>
      </c>
      <c r="U5493" s="4">
        <v>1.8160000000000001</v>
      </c>
      <c r="V5493" s="6">
        <v>0.1</v>
      </c>
      <c r="W5493" t="s">
        <v>11579</v>
      </c>
      <c r="X5493">
        <v>2017</v>
      </c>
      <c r="Y5493" s="2">
        <v>1</v>
      </c>
      <c r="Z5493" s="2" t="s">
        <v>11580</v>
      </c>
    </row>
    <row r="5494" spans="1:26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 t="s">
        <v>11000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>
        <v>2</v>
      </c>
      <c r="T5494" s="5">
        <v>0</v>
      </c>
      <c r="U5494" s="4">
        <v>0.1472</v>
      </c>
      <c r="V5494" s="6">
        <v>0.02</v>
      </c>
      <c r="W5494" t="s">
        <v>11582</v>
      </c>
      <c r="X5494">
        <v>2014</v>
      </c>
      <c r="Y5494" s="2">
        <v>11</v>
      </c>
      <c r="Z5494" s="2" t="s">
        <v>11580</v>
      </c>
    </row>
    <row r="5495" spans="1:26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 t="s">
        <v>11000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>
        <v>4</v>
      </c>
      <c r="T5495" s="5">
        <v>0</v>
      </c>
      <c r="U5495" s="4">
        <v>19.872</v>
      </c>
      <c r="V5495" s="6">
        <v>0.48000000000000004</v>
      </c>
      <c r="W5495" t="s">
        <v>11582</v>
      </c>
      <c r="X5495">
        <v>2014</v>
      </c>
      <c r="Y5495" s="2">
        <v>11</v>
      </c>
      <c r="Z5495" s="2" t="s">
        <v>11580</v>
      </c>
    </row>
    <row r="5496" spans="1:26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 t="s">
        <v>11000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>
        <v>4</v>
      </c>
      <c r="T5496" s="5">
        <v>0.15</v>
      </c>
      <c r="U5496" s="4">
        <v>-4.8391999999999999</v>
      </c>
      <c r="V5496" s="6">
        <v>-1.1764705882352941E-2</v>
      </c>
      <c r="W5496" t="s">
        <v>11579</v>
      </c>
      <c r="X5496">
        <v>2014</v>
      </c>
      <c r="Y5496" s="2">
        <v>11</v>
      </c>
      <c r="Z5496" s="2" t="s">
        <v>11584</v>
      </c>
    </row>
    <row r="5497" spans="1:26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 t="s">
        <v>10967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>
        <v>4</v>
      </c>
      <c r="T5497" s="5">
        <v>0.7</v>
      </c>
      <c r="U5497" s="4">
        <v>-6.1247999999999996</v>
      </c>
      <c r="V5497" s="6">
        <v>-0.79999999999999993</v>
      </c>
      <c r="W5497" t="s">
        <v>11583</v>
      </c>
      <c r="X5497">
        <v>2015</v>
      </c>
      <c r="Y5497" s="2">
        <v>9</v>
      </c>
      <c r="Z5497" s="2" t="s">
        <v>11584</v>
      </c>
    </row>
    <row r="5498" spans="1:26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 t="s">
        <v>10976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>
        <v>2</v>
      </c>
      <c r="T5498" s="5">
        <v>0.2</v>
      </c>
      <c r="U5498" s="4">
        <v>19.175999999999998</v>
      </c>
      <c r="V5498" s="6">
        <v>0.3</v>
      </c>
      <c r="W5498" t="s">
        <v>11579</v>
      </c>
      <c r="X5498">
        <v>2017</v>
      </c>
      <c r="Y5498" s="2">
        <v>6</v>
      </c>
      <c r="Z5498" s="2" t="s">
        <v>11580</v>
      </c>
    </row>
    <row r="5499" spans="1:26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 t="s">
        <v>10978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>
        <v>2</v>
      </c>
      <c r="T5499" s="5">
        <v>0</v>
      </c>
      <c r="U5499" s="4">
        <v>1.9024000000000001</v>
      </c>
      <c r="V5499" s="6">
        <v>0.29000000000000004</v>
      </c>
      <c r="W5499" t="s">
        <v>11582</v>
      </c>
      <c r="X5499">
        <v>2017</v>
      </c>
      <c r="Y5499" s="2">
        <v>7</v>
      </c>
      <c r="Z5499" s="2" t="s">
        <v>11580</v>
      </c>
    </row>
    <row r="5500" spans="1:26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 t="s">
        <v>10978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>
        <v>3</v>
      </c>
      <c r="T5500" s="5">
        <v>0</v>
      </c>
      <c r="U5500" s="4">
        <v>3.6017999999999999</v>
      </c>
      <c r="V5500" s="6">
        <v>0.45999999999999996</v>
      </c>
      <c r="W5500" t="s">
        <v>11582</v>
      </c>
      <c r="X5500">
        <v>2017</v>
      </c>
      <c r="Y5500" s="2">
        <v>7</v>
      </c>
      <c r="Z5500" s="2" t="s">
        <v>11580</v>
      </c>
    </row>
    <row r="5501" spans="1:26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 t="s">
        <v>10978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>
        <v>2</v>
      </c>
      <c r="T5501" s="5">
        <v>0</v>
      </c>
      <c r="U5501" s="4">
        <v>8.7989999999999995</v>
      </c>
      <c r="V5501" s="6">
        <v>0.21</v>
      </c>
      <c r="W5501" t="s">
        <v>11582</v>
      </c>
      <c r="X5501">
        <v>2017</v>
      </c>
      <c r="Y5501" s="2">
        <v>7</v>
      </c>
      <c r="Z5501" s="2" t="s">
        <v>11580</v>
      </c>
    </row>
    <row r="5502" spans="1:26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 t="s">
        <v>10978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>
        <v>6</v>
      </c>
      <c r="T5502" s="5">
        <v>0.1</v>
      </c>
      <c r="U5502" s="4">
        <v>88.552800000000005</v>
      </c>
      <c r="V5502" s="6">
        <v>0.13333333333333336</v>
      </c>
      <c r="W5502" t="s">
        <v>11579</v>
      </c>
      <c r="X5502">
        <v>2017</v>
      </c>
      <c r="Y5502" s="2">
        <v>7</v>
      </c>
      <c r="Z5502" s="2" t="s">
        <v>11580</v>
      </c>
    </row>
    <row r="5503" spans="1:26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 t="s">
        <v>10978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>
        <v>2</v>
      </c>
      <c r="T5503" s="5">
        <v>0</v>
      </c>
      <c r="U5503" s="4">
        <v>4.3903999999999996</v>
      </c>
      <c r="V5503" s="6">
        <v>0.48999999999999994</v>
      </c>
      <c r="W5503" t="s">
        <v>11582</v>
      </c>
      <c r="X5503">
        <v>2017</v>
      </c>
      <c r="Y5503" s="2">
        <v>7</v>
      </c>
      <c r="Z5503" s="2" t="s">
        <v>11580</v>
      </c>
    </row>
    <row r="5504" spans="1:26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 t="s">
        <v>10967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4">
        <v>3.3119999999999998</v>
      </c>
      <c r="S5504">
        <v>1</v>
      </c>
      <c r="T5504" s="5">
        <v>0.2</v>
      </c>
      <c r="U5504" s="4">
        <v>0.66239999999999999</v>
      </c>
      <c r="V5504" s="6">
        <v>0.2</v>
      </c>
      <c r="W5504" t="s">
        <v>11579</v>
      </c>
      <c r="X5504">
        <v>2017</v>
      </c>
      <c r="Y5504" s="2">
        <v>11</v>
      </c>
      <c r="Z5504" s="2" t="s">
        <v>11580</v>
      </c>
    </row>
    <row r="5505" spans="1:26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 t="s">
        <v>10967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4">
        <v>20.135999999999999</v>
      </c>
      <c r="S5505">
        <v>3</v>
      </c>
      <c r="T5505" s="5">
        <v>0.2</v>
      </c>
      <c r="U5505" s="4">
        <v>1.2585</v>
      </c>
      <c r="V5505" s="6">
        <v>6.25E-2</v>
      </c>
      <c r="W5505" t="s">
        <v>11579</v>
      </c>
      <c r="X5505">
        <v>2017</v>
      </c>
      <c r="Y5505" s="2">
        <v>11</v>
      </c>
      <c r="Z5505" s="2" t="s">
        <v>11580</v>
      </c>
    </row>
    <row r="5506" spans="1:26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 t="s">
        <v>10967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>
        <v>3</v>
      </c>
      <c r="T5506" s="5">
        <v>0.2</v>
      </c>
      <c r="U5506" s="4">
        <v>2.8782000000000001</v>
      </c>
      <c r="V5506" s="6">
        <v>0.32500000000000001</v>
      </c>
      <c r="W5506" t="s">
        <v>11579</v>
      </c>
      <c r="X5506">
        <v>2017</v>
      </c>
      <c r="Y5506" s="2">
        <v>11</v>
      </c>
      <c r="Z5506" s="2" t="s">
        <v>11580</v>
      </c>
    </row>
    <row r="5507" spans="1:26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 t="s">
        <v>10967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>
        <v>4</v>
      </c>
      <c r="T5507" s="5">
        <v>0.4</v>
      </c>
      <c r="U5507" s="4">
        <v>-186.16</v>
      </c>
      <c r="V5507" s="6">
        <v>-0.21666666666666665</v>
      </c>
      <c r="W5507" t="s">
        <v>11585</v>
      </c>
      <c r="X5507">
        <v>2017</v>
      </c>
      <c r="Y5507" s="2">
        <v>11</v>
      </c>
      <c r="Z5507" s="2" t="s">
        <v>11584</v>
      </c>
    </row>
    <row r="5508" spans="1:26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 t="s">
        <v>10992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>
        <v>2</v>
      </c>
      <c r="T5508" s="5">
        <v>0</v>
      </c>
      <c r="U5508" s="4">
        <v>27.882000000000001</v>
      </c>
      <c r="V5508" s="6">
        <v>0.45</v>
      </c>
      <c r="W5508" t="s">
        <v>11582</v>
      </c>
      <c r="X5508">
        <v>2016</v>
      </c>
      <c r="Y5508" s="2">
        <v>10</v>
      </c>
      <c r="Z5508" s="2" t="s">
        <v>11580</v>
      </c>
    </row>
    <row r="5509" spans="1:26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 t="s">
        <v>11339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4">
        <v>17.920000000000002</v>
      </c>
      <c r="S5509">
        <v>4</v>
      </c>
      <c r="T5509" s="5">
        <v>0</v>
      </c>
      <c r="U5509" s="4">
        <v>8.6015999999999995</v>
      </c>
      <c r="V5509" s="6">
        <v>0.47999999999999993</v>
      </c>
      <c r="W5509" t="s">
        <v>11582</v>
      </c>
      <c r="X5509">
        <v>2016</v>
      </c>
      <c r="Y5509" s="2">
        <v>4</v>
      </c>
      <c r="Z5509" s="2" t="s">
        <v>11580</v>
      </c>
    </row>
    <row r="5510" spans="1:26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 t="s">
        <v>11000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>
        <v>5</v>
      </c>
      <c r="T5510" s="5">
        <v>0</v>
      </c>
      <c r="U5510" s="4">
        <v>62.737000000000002</v>
      </c>
      <c r="V5510" s="6">
        <v>0.43</v>
      </c>
      <c r="W5510" t="s">
        <v>11582</v>
      </c>
      <c r="X5510">
        <v>2015</v>
      </c>
      <c r="Y5510" s="2">
        <v>10</v>
      </c>
      <c r="Z5510" s="2" t="s">
        <v>11580</v>
      </c>
    </row>
    <row r="5511" spans="1:26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 t="s">
        <v>11020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>
        <v>2</v>
      </c>
      <c r="T5511" s="5">
        <v>0.2</v>
      </c>
      <c r="U5511" s="4">
        <v>19.137599999999999</v>
      </c>
      <c r="V5511" s="6">
        <v>0.33749999999999997</v>
      </c>
      <c r="W5511" t="s">
        <v>11579</v>
      </c>
      <c r="X5511">
        <v>2017</v>
      </c>
      <c r="Y5511" s="2">
        <v>5</v>
      </c>
      <c r="Z5511" s="2" t="s">
        <v>11580</v>
      </c>
    </row>
    <row r="5512" spans="1:26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 t="s">
        <v>11020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>
        <v>2</v>
      </c>
      <c r="T5512" s="5">
        <v>0.2</v>
      </c>
      <c r="U5512" s="4">
        <v>3.4750000000000001</v>
      </c>
      <c r="V5512" s="6">
        <v>0.31250000000000006</v>
      </c>
      <c r="W5512" t="s">
        <v>11579</v>
      </c>
      <c r="X5512">
        <v>2017</v>
      </c>
      <c r="Y5512" s="2">
        <v>5</v>
      </c>
      <c r="Z5512" s="2" t="s">
        <v>11580</v>
      </c>
    </row>
    <row r="5513" spans="1:26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 t="s">
        <v>11087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4">
        <v>32.896000000000001</v>
      </c>
      <c r="S5513">
        <v>4</v>
      </c>
      <c r="T5513" s="5">
        <v>0.2</v>
      </c>
      <c r="U5513" s="4">
        <v>11.102399999999999</v>
      </c>
      <c r="V5513" s="6">
        <v>0.33749999999999997</v>
      </c>
      <c r="W5513" t="s">
        <v>11579</v>
      </c>
      <c r="X5513">
        <v>2014</v>
      </c>
      <c r="Y5513" s="2">
        <v>2</v>
      </c>
      <c r="Z5513" s="2" t="s">
        <v>11580</v>
      </c>
    </row>
    <row r="5514" spans="1:26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 t="s">
        <v>11087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4">
        <v>22.776</v>
      </c>
      <c r="S5514">
        <v>3</v>
      </c>
      <c r="T5514" s="5">
        <v>0.2</v>
      </c>
      <c r="U5514" s="4">
        <v>7.6868999999999996</v>
      </c>
      <c r="V5514" s="6">
        <v>0.33749999999999997</v>
      </c>
      <c r="W5514" t="s">
        <v>11579</v>
      </c>
      <c r="X5514">
        <v>2014</v>
      </c>
      <c r="Y5514" s="2">
        <v>2</v>
      </c>
      <c r="Z5514" s="2" t="s">
        <v>11580</v>
      </c>
    </row>
    <row r="5515" spans="1:26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 t="s">
        <v>10949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4">
        <v>239.97</v>
      </c>
      <c r="S5515">
        <v>3</v>
      </c>
      <c r="T5515" s="5">
        <v>0</v>
      </c>
      <c r="U5515" s="4">
        <v>2.3997000000000002</v>
      </c>
      <c r="V5515" s="6">
        <v>0.01</v>
      </c>
      <c r="W5515" t="s">
        <v>11582</v>
      </c>
      <c r="X5515">
        <v>2015</v>
      </c>
      <c r="Y5515" s="2">
        <v>5</v>
      </c>
      <c r="Z5515" s="2" t="s">
        <v>11580</v>
      </c>
    </row>
    <row r="5516" spans="1:26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 t="s">
        <v>10949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4">
        <v>160.32</v>
      </c>
      <c r="S5516">
        <v>2</v>
      </c>
      <c r="T5516" s="5">
        <v>0</v>
      </c>
      <c r="U5516" s="4">
        <v>44.889600000000002</v>
      </c>
      <c r="V5516" s="6">
        <v>0.28000000000000003</v>
      </c>
      <c r="W5516" t="s">
        <v>11582</v>
      </c>
      <c r="X5516">
        <v>2015</v>
      </c>
      <c r="Y5516" s="2">
        <v>5</v>
      </c>
      <c r="Z5516" s="2" t="s">
        <v>11580</v>
      </c>
    </row>
    <row r="5517" spans="1:26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 t="s">
        <v>10949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4">
        <v>128.85</v>
      </c>
      <c r="S5517">
        <v>3</v>
      </c>
      <c r="T5517" s="5">
        <v>0</v>
      </c>
      <c r="U5517" s="4">
        <v>3.8654999999999999</v>
      </c>
      <c r="V5517" s="6">
        <v>3.0000000000000002E-2</v>
      </c>
      <c r="W5517" t="s">
        <v>11582</v>
      </c>
      <c r="X5517">
        <v>2015</v>
      </c>
      <c r="Y5517" s="2">
        <v>5</v>
      </c>
      <c r="Z5517" s="2" t="s">
        <v>11580</v>
      </c>
    </row>
    <row r="5518" spans="1:26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 t="s">
        <v>11389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4">
        <v>1319.96</v>
      </c>
      <c r="S5518">
        <v>4</v>
      </c>
      <c r="T5518" s="5">
        <v>0</v>
      </c>
      <c r="U5518" s="4">
        <v>527.98400000000004</v>
      </c>
      <c r="V5518" s="6">
        <v>0.4</v>
      </c>
      <c r="W5518" t="s">
        <v>11582</v>
      </c>
      <c r="X5518">
        <v>2016</v>
      </c>
      <c r="Y5518" s="2">
        <v>11</v>
      </c>
      <c r="Z5518" s="2" t="s">
        <v>11580</v>
      </c>
    </row>
    <row r="5519" spans="1:26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 t="s">
        <v>10951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>
        <v>10</v>
      </c>
      <c r="T5519" s="5">
        <v>0.3</v>
      </c>
      <c r="U5519" s="4">
        <v>-10.284000000000001</v>
      </c>
      <c r="V5519" s="6">
        <v>-4.2857142857142858E-2</v>
      </c>
      <c r="W5519" t="s">
        <v>11585</v>
      </c>
      <c r="X5519">
        <v>2017</v>
      </c>
      <c r="Y5519" s="2">
        <v>12</v>
      </c>
      <c r="Z5519" s="2" t="s">
        <v>11584</v>
      </c>
    </row>
    <row r="5520" spans="1:26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 t="s">
        <v>10951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>
        <v>2</v>
      </c>
      <c r="T5520" s="5">
        <v>0.2</v>
      </c>
      <c r="U5520" s="4">
        <v>6.8460000000000001</v>
      </c>
      <c r="V5520" s="6">
        <v>0.125</v>
      </c>
      <c r="W5520" t="s">
        <v>11579</v>
      </c>
      <c r="X5520">
        <v>2017</v>
      </c>
      <c r="Y5520" s="2">
        <v>12</v>
      </c>
      <c r="Z5520" s="2" t="s">
        <v>11580</v>
      </c>
    </row>
    <row r="5521" spans="1:26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 t="s">
        <v>10951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>
        <v>3</v>
      </c>
      <c r="T5521" s="5">
        <v>0.2</v>
      </c>
      <c r="U5521" s="4">
        <v>3.1806000000000001</v>
      </c>
      <c r="V5521" s="6">
        <v>0.23750000000000002</v>
      </c>
      <c r="W5521" t="s">
        <v>11579</v>
      </c>
      <c r="X5521">
        <v>2017</v>
      </c>
      <c r="Y5521" s="2">
        <v>12</v>
      </c>
      <c r="Z5521" s="2" t="s">
        <v>11580</v>
      </c>
    </row>
    <row r="5522" spans="1:26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 t="s">
        <v>10951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4">
        <v>23.92</v>
      </c>
      <c r="S5522">
        <v>5</v>
      </c>
      <c r="T5522" s="5">
        <v>0.2</v>
      </c>
      <c r="U5522" s="4">
        <v>8.6709999999999994</v>
      </c>
      <c r="V5522" s="6">
        <v>0.36249999999999993</v>
      </c>
      <c r="W5522" t="s">
        <v>11579</v>
      </c>
      <c r="X5522">
        <v>2017</v>
      </c>
      <c r="Y5522" s="2">
        <v>12</v>
      </c>
      <c r="Z5522" s="2" t="s">
        <v>11580</v>
      </c>
    </row>
    <row r="5523" spans="1:26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 t="s">
        <v>10951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>
        <v>4</v>
      </c>
      <c r="T5523" s="5">
        <v>0.2</v>
      </c>
      <c r="U5523" s="4">
        <v>-28.796399999999998</v>
      </c>
      <c r="V5523" s="6">
        <v>-0.1125</v>
      </c>
      <c r="W5523" t="s">
        <v>11579</v>
      </c>
      <c r="X5523">
        <v>2017</v>
      </c>
      <c r="Y5523" s="2">
        <v>12</v>
      </c>
      <c r="Z5523" s="2" t="s">
        <v>11584</v>
      </c>
    </row>
    <row r="5524" spans="1:26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 t="s">
        <v>11238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4">
        <v>21.552</v>
      </c>
      <c r="S5524">
        <v>6</v>
      </c>
      <c r="T5524" s="5">
        <v>0.2</v>
      </c>
      <c r="U5524" s="4">
        <v>7.0044000000000004</v>
      </c>
      <c r="V5524" s="6">
        <v>0.32500000000000001</v>
      </c>
      <c r="W5524" t="s">
        <v>11579</v>
      </c>
      <c r="X5524">
        <v>2016</v>
      </c>
      <c r="Y5524" s="2">
        <v>6</v>
      </c>
      <c r="Z5524" s="2" t="s">
        <v>11580</v>
      </c>
    </row>
    <row r="5525" spans="1:26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 t="s">
        <v>11238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>
        <v>4</v>
      </c>
      <c r="T5525" s="5">
        <v>0</v>
      </c>
      <c r="U5525" s="4">
        <v>15.7248</v>
      </c>
      <c r="V5525" s="6">
        <v>0.27</v>
      </c>
      <c r="W5525" t="s">
        <v>11582</v>
      </c>
      <c r="X5525">
        <v>2016</v>
      </c>
      <c r="Y5525" s="2">
        <v>6</v>
      </c>
      <c r="Z5525" s="2" t="s">
        <v>11580</v>
      </c>
    </row>
    <row r="5526" spans="1:26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 t="s">
        <v>11101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>
        <v>12</v>
      </c>
      <c r="T5526" s="5">
        <v>0</v>
      </c>
      <c r="U5526" s="4">
        <v>36.928800000000003</v>
      </c>
      <c r="V5526" s="6">
        <v>0.46</v>
      </c>
      <c r="W5526" t="s">
        <v>11582</v>
      </c>
      <c r="X5526">
        <v>2016</v>
      </c>
      <c r="Y5526" s="2">
        <v>12</v>
      </c>
      <c r="Z5526" s="2" t="s">
        <v>11580</v>
      </c>
    </row>
    <row r="5527" spans="1:26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 t="s">
        <v>11116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>
        <v>2</v>
      </c>
      <c r="T5527" s="5">
        <v>0</v>
      </c>
      <c r="U5527" s="4">
        <v>4.0098000000000003</v>
      </c>
      <c r="V5527" s="6">
        <v>0.41000000000000003</v>
      </c>
      <c r="W5527" t="s">
        <v>11582</v>
      </c>
      <c r="X5527">
        <v>2017</v>
      </c>
      <c r="Y5527" s="2">
        <v>4</v>
      </c>
      <c r="Z5527" s="2" t="s">
        <v>11580</v>
      </c>
    </row>
    <row r="5528" spans="1:26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 t="s">
        <v>11192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>
        <v>1</v>
      </c>
      <c r="T5528" s="5">
        <v>0</v>
      </c>
      <c r="U5528" s="4">
        <v>0.65159999999999996</v>
      </c>
      <c r="V5528" s="6">
        <v>0.36</v>
      </c>
      <c r="W5528" t="s">
        <v>11582</v>
      </c>
      <c r="X5528">
        <v>2017</v>
      </c>
      <c r="Y5528" s="2">
        <v>4</v>
      </c>
      <c r="Z5528" s="2" t="s">
        <v>11580</v>
      </c>
    </row>
    <row r="5529" spans="1:26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 t="s">
        <v>10949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>
        <v>2</v>
      </c>
      <c r="T5529" s="5">
        <v>0</v>
      </c>
      <c r="U5529" s="4">
        <v>18.211200000000002</v>
      </c>
      <c r="V5529" s="6">
        <v>0.48000000000000009</v>
      </c>
      <c r="W5529" t="s">
        <v>11582</v>
      </c>
      <c r="X5529">
        <v>2015</v>
      </c>
      <c r="Y5529" s="2">
        <v>5</v>
      </c>
      <c r="Z5529" s="2" t="s">
        <v>11580</v>
      </c>
    </row>
    <row r="5530" spans="1:26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 t="s">
        <v>10942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>
        <v>5</v>
      </c>
      <c r="T5530" s="5">
        <v>0.2</v>
      </c>
      <c r="U5530" s="4">
        <v>27.986000000000001</v>
      </c>
      <c r="V5530" s="6">
        <v>0.35000000000000003</v>
      </c>
      <c r="W5530" t="s">
        <v>11579</v>
      </c>
      <c r="X5530">
        <v>2015</v>
      </c>
      <c r="Y5530" s="2">
        <v>3</v>
      </c>
      <c r="Z5530" s="2" t="s">
        <v>11580</v>
      </c>
    </row>
    <row r="5531" spans="1:26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 t="s">
        <v>11503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4">
        <v>115.29600000000001</v>
      </c>
      <c r="S5531">
        <v>3</v>
      </c>
      <c r="T5531" s="5">
        <v>0.2</v>
      </c>
      <c r="U5531" s="4">
        <v>40.3536</v>
      </c>
      <c r="V5531" s="6">
        <v>0.35</v>
      </c>
      <c r="W5531" t="s">
        <v>11579</v>
      </c>
      <c r="X5531">
        <v>2017</v>
      </c>
      <c r="Y5531" s="2">
        <v>8</v>
      </c>
      <c r="Z5531" s="2" t="s">
        <v>11580</v>
      </c>
    </row>
    <row r="5532" spans="1:26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 t="s">
        <v>11294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>
        <v>4</v>
      </c>
      <c r="T5532" s="5">
        <v>0</v>
      </c>
      <c r="U5532" s="4">
        <v>743.98800000000006</v>
      </c>
      <c r="V5532" s="6">
        <v>0.30000000000000004</v>
      </c>
      <c r="W5532" t="s">
        <v>11582</v>
      </c>
      <c r="X5532">
        <v>2017</v>
      </c>
      <c r="Y5532" s="2">
        <v>12</v>
      </c>
      <c r="Z5532" s="2" t="s">
        <v>11580</v>
      </c>
    </row>
    <row r="5533" spans="1:26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 t="s">
        <v>11390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>
        <v>6</v>
      </c>
      <c r="T5533" s="5">
        <v>0</v>
      </c>
      <c r="U5533" s="4">
        <v>75.574799999999996</v>
      </c>
      <c r="V5533" s="6">
        <v>0.42</v>
      </c>
      <c r="W5533" t="s">
        <v>11582</v>
      </c>
      <c r="X5533">
        <v>2016</v>
      </c>
      <c r="Y5533" s="2">
        <v>6</v>
      </c>
      <c r="Z5533" s="2" t="s">
        <v>11580</v>
      </c>
    </row>
    <row r="5534" spans="1:26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 t="s">
        <v>11390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>
        <v>3</v>
      </c>
      <c r="T5534" s="5">
        <v>0</v>
      </c>
      <c r="U5534" s="4">
        <v>5.1014999999999997</v>
      </c>
      <c r="V5534" s="6">
        <v>0.18999999999999997</v>
      </c>
      <c r="W5534" t="s">
        <v>11582</v>
      </c>
      <c r="X5534">
        <v>2016</v>
      </c>
      <c r="Y5534" s="2">
        <v>6</v>
      </c>
      <c r="Z5534" s="2" t="s">
        <v>11580</v>
      </c>
    </row>
    <row r="5535" spans="1:26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 t="s">
        <v>11390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>
        <v>3</v>
      </c>
      <c r="T5535" s="5">
        <v>0</v>
      </c>
      <c r="U5535" s="4">
        <v>129.34800000000001</v>
      </c>
      <c r="V5535" s="6">
        <v>0.4</v>
      </c>
      <c r="W5535" t="s">
        <v>11582</v>
      </c>
      <c r="X5535">
        <v>2016</v>
      </c>
      <c r="Y5535" s="2">
        <v>6</v>
      </c>
      <c r="Z5535" s="2" t="s">
        <v>11580</v>
      </c>
    </row>
    <row r="5536" spans="1:26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 t="s">
        <v>11390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>
        <v>3</v>
      </c>
      <c r="T5536" s="5">
        <v>0</v>
      </c>
      <c r="U5536" s="4">
        <v>28.171800000000001</v>
      </c>
      <c r="V5536" s="6">
        <v>0.47000000000000003</v>
      </c>
      <c r="W5536" t="s">
        <v>11582</v>
      </c>
      <c r="X5536">
        <v>2016</v>
      </c>
      <c r="Y5536" s="2">
        <v>6</v>
      </c>
      <c r="Z5536" s="2" t="s">
        <v>11580</v>
      </c>
    </row>
    <row r="5537" spans="1:26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 t="s">
        <v>11390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>
        <v>3</v>
      </c>
      <c r="T5537" s="5">
        <v>0</v>
      </c>
      <c r="U5537" s="4">
        <v>30.787199999999999</v>
      </c>
      <c r="V5537" s="6">
        <v>0.48</v>
      </c>
      <c r="W5537" t="s">
        <v>11582</v>
      </c>
      <c r="X5537">
        <v>2016</v>
      </c>
      <c r="Y5537" s="2">
        <v>6</v>
      </c>
      <c r="Z5537" s="2" t="s">
        <v>11580</v>
      </c>
    </row>
    <row r="5538" spans="1:26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 t="s">
        <v>11390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>
        <v>3</v>
      </c>
      <c r="T5538" s="5">
        <v>0</v>
      </c>
      <c r="U5538" s="4">
        <v>5.6016000000000004</v>
      </c>
      <c r="V5538" s="6">
        <v>0.48000000000000004</v>
      </c>
      <c r="W5538" t="s">
        <v>11582</v>
      </c>
      <c r="X5538">
        <v>2016</v>
      </c>
      <c r="Y5538" s="2">
        <v>6</v>
      </c>
      <c r="Z5538" s="2" t="s">
        <v>11580</v>
      </c>
    </row>
    <row r="5539" spans="1:26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 t="s">
        <v>11390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4">
        <v>12.96</v>
      </c>
      <c r="S5539">
        <v>2</v>
      </c>
      <c r="T5539" s="5">
        <v>0</v>
      </c>
      <c r="U5539" s="4">
        <v>6.2207999999999997</v>
      </c>
      <c r="V5539" s="6">
        <v>0.47999999999999993</v>
      </c>
      <c r="W5539" t="s">
        <v>11582</v>
      </c>
      <c r="X5539">
        <v>2016</v>
      </c>
      <c r="Y5539" s="2">
        <v>6</v>
      </c>
      <c r="Z5539" s="2" t="s">
        <v>11580</v>
      </c>
    </row>
    <row r="5540" spans="1:26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 t="s">
        <v>11504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>
        <v>3</v>
      </c>
      <c r="T5540" s="5">
        <v>0</v>
      </c>
      <c r="U5540" s="4">
        <v>8.0177999999999994</v>
      </c>
      <c r="V5540" s="6">
        <v>0.45999999999999996</v>
      </c>
      <c r="W5540" t="s">
        <v>11582</v>
      </c>
      <c r="X5540">
        <v>2015</v>
      </c>
      <c r="Y5540" s="2">
        <v>4</v>
      </c>
      <c r="Z5540" s="2" t="s">
        <v>11580</v>
      </c>
    </row>
    <row r="5541" spans="1:26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 t="s">
        <v>11020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>
        <v>2</v>
      </c>
      <c r="T5541" s="5">
        <v>0.3</v>
      </c>
      <c r="U5541" s="4">
        <v>-54.595799999999997</v>
      </c>
      <c r="V5541" s="6">
        <v>-0.3</v>
      </c>
      <c r="W5541" t="s">
        <v>11585</v>
      </c>
      <c r="X5541">
        <v>2017</v>
      </c>
      <c r="Y5541" s="2">
        <v>5</v>
      </c>
      <c r="Z5541" s="2" t="s">
        <v>11584</v>
      </c>
    </row>
    <row r="5542" spans="1:26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 t="s">
        <v>11020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>
        <v>2</v>
      </c>
      <c r="T5542" s="5">
        <v>0.8</v>
      </c>
      <c r="U5542" s="4">
        <v>-2.6267999999999998</v>
      </c>
      <c r="V5542" s="6">
        <v>-1.6499999999999997</v>
      </c>
      <c r="W5542" t="s">
        <v>11583</v>
      </c>
      <c r="X5542">
        <v>2017</v>
      </c>
      <c r="Y5542" s="2">
        <v>5</v>
      </c>
      <c r="Z5542" s="2" t="s">
        <v>11584</v>
      </c>
    </row>
    <row r="5543" spans="1:26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 t="s">
        <v>11020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>
        <v>3</v>
      </c>
      <c r="T5543" s="5">
        <v>0.2</v>
      </c>
      <c r="U5543" s="4">
        <v>2.5137</v>
      </c>
      <c r="V5543" s="6">
        <v>0.1125</v>
      </c>
      <c r="W5543" t="s">
        <v>11579</v>
      </c>
      <c r="X5543">
        <v>2017</v>
      </c>
      <c r="Y5543" s="2">
        <v>5</v>
      </c>
      <c r="Z5543" s="2" t="s">
        <v>11580</v>
      </c>
    </row>
    <row r="5544" spans="1:26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 t="s">
        <v>10961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4">
        <v>455.97</v>
      </c>
      <c r="S5544">
        <v>6</v>
      </c>
      <c r="T5544" s="5">
        <v>0.5</v>
      </c>
      <c r="U5544" s="4">
        <v>-218.8656</v>
      </c>
      <c r="V5544" s="6">
        <v>-0.48</v>
      </c>
      <c r="W5544" t="s">
        <v>11583</v>
      </c>
      <c r="X5544">
        <v>2016</v>
      </c>
      <c r="Y5544" s="2">
        <v>12</v>
      </c>
      <c r="Z5544" s="2" t="s">
        <v>11584</v>
      </c>
    </row>
    <row r="5545" spans="1:26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 t="s">
        <v>10961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4">
        <v>10.44</v>
      </c>
      <c r="S5545">
        <v>6</v>
      </c>
      <c r="T5545" s="5">
        <v>0.7</v>
      </c>
      <c r="U5545" s="4">
        <v>-7.6559999999999997</v>
      </c>
      <c r="V5545" s="6">
        <v>-0.73333333333333339</v>
      </c>
      <c r="W5545" t="s">
        <v>11583</v>
      </c>
      <c r="X5545">
        <v>2016</v>
      </c>
      <c r="Y5545" s="2">
        <v>12</v>
      </c>
      <c r="Z5545" s="2" t="s">
        <v>11584</v>
      </c>
    </row>
    <row r="5546" spans="1:26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 t="s">
        <v>10961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>
        <v>2</v>
      </c>
      <c r="T5546" s="5">
        <v>0.7</v>
      </c>
      <c r="U5546" s="4">
        <v>-4.1711999999999998</v>
      </c>
      <c r="V5546" s="6">
        <v>-0.79999999999999993</v>
      </c>
      <c r="W5546" t="s">
        <v>11583</v>
      </c>
      <c r="X5546">
        <v>2016</v>
      </c>
      <c r="Y5546" s="2">
        <v>12</v>
      </c>
      <c r="Z5546" s="2" t="s">
        <v>11584</v>
      </c>
    </row>
    <row r="5547" spans="1:26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 t="s">
        <v>11301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>
        <v>5</v>
      </c>
      <c r="T5547" s="5">
        <v>0</v>
      </c>
      <c r="U5547" s="4">
        <v>17.524000000000001</v>
      </c>
      <c r="V5547" s="6">
        <v>0.26</v>
      </c>
      <c r="W5547" t="s">
        <v>11582</v>
      </c>
      <c r="X5547">
        <v>2017</v>
      </c>
      <c r="Y5547" s="2">
        <v>9</v>
      </c>
      <c r="Z5547" s="2" t="s">
        <v>11580</v>
      </c>
    </row>
    <row r="5548" spans="1:26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 t="s">
        <v>11505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4">
        <v>25.16</v>
      </c>
      <c r="S5548">
        <v>2</v>
      </c>
      <c r="T5548" s="5">
        <v>0</v>
      </c>
      <c r="U5548" s="4">
        <v>10.5672</v>
      </c>
      <c r="V5548" s="6">
        <v>0.42</v>
      </c>
      <c r="W5548" t="s">
        <v>11582</v>
      </c>
      <c r="X5548">
        <v>2017</v>
      </c>
      <c r="Y5548" s="2">
        <v>9</v>
      </c>
      <c r="Z5548" s="2" t="s">
        <v>11580</v>
      </c>
    </row>
    <row r="5549" spans="1:26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 t="s">
        <v>11505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>
        <v>4</v>
      </c>
      <c r="T5549" s="5">
        <v>0.2</v>
      </c>
      <c r="U5549" s="4">
        <v>47.46</v>
      </c>
      <c r="V5549" s="6">
        <v>0.375</v>
      </c>
      <c r="W5549" t="s">
        <v>11579</v>
      </c>
      <c r="X5549">
        <v>2017</v>
      </c>
      <c r="Y5549" s="2">
        <v>9</v>
      </c>
      <c r="Z5549" s="2" t="s">
        <v>11580</v>
      </c>
    </row>
    <row r="5550" spans="1:26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 t="s">
        <v>11126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>
        <v>3</v>
      </c>
      <c r="T5550" s="5">
        <v>0</v>
      </c>
      <c r="U5550" s="4">
        <v>11.7936</v>
      </c>
      <c r="V5550" s="6">
        <v>0.27</v>
      </c>
      <c r="W5550" t="s">
        <v>11582</v>
      </c>
      <c r="X5550">
        <v>2014</v>
      </c>
      <c r="Y5550" s="2">
        <v>11</v>
      </c>
      <c r="Z5550" s="2" t="s">
        <v>11580</v>
      </c>
    </row>
    <row r="5551" spans="1:26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 t="s">
        <v>11126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>
        <v>7</v>
      </c>
      <c r="T5551" s="5">
        <v>0</v>
      </c>
      <c r="U5551" s="4">
        <v>34.982500000000002</v>
      </c>
      <c r="V5551" s="6">
        <v>0.25</v>
      </c>
      <c r="W5551" t="s">
        <v>11582</v>
      </c>
      <c r="X5551">
        <v>2014</v>
      </c>
      <c r="Y5551" s="2">
        <v>11</v>
      </c>
      <c r="Z5551" s="2" t="s">
        <v>11580</v>
      </c>
    </row>
    <row r="5552" spans="1:26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 t="s">
        <v>10953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4">
        <v>2.6720000000000002</v>
      </c>
      <c r="S5552">
        <v>1</v>
      </c>
      <c r="T5552" s="5">
        <v>0.2</v>
      </c>
      <c r="U5552" s="4">
        <v>0.33400000000000002</v>
      </c>
      <c r="V5552" s="6">
        <v>0.125</v>
      </c>
      <c r="W5552" t="s">
        <v>11579</v>
      </c>
      <c r="X5552">
        <v>2014</v>
      </c>
      <c r="Y5552" s="2">
        <v>11</v>
      </c>
      <c r="Z5552" s="2" t="s">
        <v>11580</v>
      </c>
    </row>
    <row r="5553" spans="1:26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 t="s">
        <v>10953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4">
        <v>16.655999999999999</v>
      </c>
      <c r="S5553">
        <v>6</v>
      </c>
      <c r="T5553" s="5">
        <v>0.2</v>
      </c>
      <c r="U5553" s="4">
        <v>-3.1230000000000002</v>
      </c>
      <c r="V5553" s="6">
        <v>-0.18750000000000003</v>
      </c>
      <c r="W5553" t="s">
        <v>11579</v>
      </c>
      <c r="X5553">
        <v>2014</v>
      </c>
      <c r="Y5553" s="2">
        <v>11</v>
      </c>
      <c r="Z5553" s="2" t="s">
        <v>11584</v>
      </c>
    </row>
    <row r="5554" spans="1:26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 t="s">
        <v>10953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>
        <v>3</v>
      </c>
      <c r="T5554" s="5">
        <v>0.2</v>
      </c>
      <c r="U5554" s="4">
        <v>20.8719</v>
      </c>
      <c r="V5554" s="6">
        <v>0.26250000000000001</v>
      </c>
      <c r="W5554" t="s">
        <v>11579</v>
      </c>
      <c r="X5554">
        <v>2014</v>
      </c>
      <c r="Y5554" s="2">
        <v>11</v>
      </c>
      <c r="Z5554" s="2" t="s">
        <v>11580</v>
      </c>
    </row>
    <row r="5555" spans="1:26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 t="s">
        <v>10953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>
        <v>7</v>
      </c>
      <c r="T5555" s="5">
        <v>0.2</v>
      </c>
      <c r="U5555" s="4">
        <v>12.700799999999999</v>
      </c>
      <c r="V5555" s="6">
        <v>0.35000000000000003</v>
      </c>
      <c r="W5555" t="s">
        <v>11579</v>
      </c>
      <c r="X5555">
        <v>2014</v>
      </c>
      <c r="Y5555" s="2">
        <v>11</v>
      </c>
      <c r="Z5555" s="2" t="s">
        <v>11580</v>
      </c>
    </row>
    <row r="5556" spans="1:26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 t="s">
        <v>10953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>
        <v>1</v>
      </c>
      <c r="T5556" s="5">
        <v>0.32</v>
      </c>
      <c r="U5556" s="4">
        <v>-12.998699999999999</v>
      </c>
      <c r="V5556" s="6">
        <v>-0.19117647058823528</v>
      </c>
      <c r="W5556" t="s">
        <v>11585</v>
      </c>
      <c r="X5556">
        <v>2014</v>
      </c>
      <c r="Y5556" s="2">
        <v>11</v>
      </c>
      <c r="Z5556" s="2" t="s">
        <v>11584</v>
      </c>
    </row>
    <row r="5557" spans="1:26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 t="s">
        <v>11271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4">
        <v>10.16</v>
      </c>
      <c r="S5557">
        <v>2</v>
      </c>
      <c r="T5557" s="5">
        <v>0</v>
      </c>
      <c r="U5557" s="4">
        <v>3.4544000000000001</v>
      </c>
      <c r="V5557" s="6">
        <v>0.34</v>
      </c>
      <c r="W5557" t="s">
        <v>11582</v>
      </c>
      <c r="X5557">
        <v>2017</v>
      </c>
      <c r="Y5557" s="2">
        <v>10</v>
      </c>
      <c r="Z5557" s="2" t="s">
        <v>11580</v>
      </c>
    </row>
    <row r="5558" spans="1:26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 t="s">
        <v>11258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4">
        <v>6.16</v>
      </c>
      <c r="S5558">
        <v>2</v>
      </c>
      <c r="T5558" s="5">
        <v>0</v>
      </c>
      <c r="U5558" s="4">
        <v>1.9712000000000001</v>
      </c>
      <c r="V5558" s="6">
        <v>0.32</v>
      </c>
      <c r="W5558" t="s">
        <v>11582</v>
      </c>
      <c r="X5558">
        <v>2015</v>
      </c>
      <c r="Y5558" s="2">
        <v>12</v>
      </c>
      <c r="Z5558" s="2" t="s">
        <v>11580</v>
      </c>
    </row>
    <row r="5559" spans="1:26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 t="s">
        <v>11258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4">
        <v>56.3</v>
      </c>
      <c r="S5559">
        <v>2</v>
      </c>
      <c r="T5559" s="5">
        <v>0</v>
      </c>
      <c r="U5559" s="4">
        <v>15.763999999999999</v>
      </c>
      <c r="V5559" s="6">
        <v>0.28000000000000003</v>
      </c>
      <c r="W5559" t="s">
        <v>11582</v>
      </c>
      <c r="X5559">
        <v>2015</v>
      </c>
      <c r="Y5559" s="2">
        <v>12</v>
      </c>
      <c r="Z5559" s="2" t="s">
        <v>11580</v>
      </c>
    </row>
    <row r="5560" spans="1:26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 t="s">
        <v>11064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4">
        <v>6.48</v>
      </c>
      <c r="S5560">
        <v>1</v>
      </c>
      <c r="T5560" s="5">
        <v>0</v>
      </c>
      <c r="U5560" s="4">
        <v>3.1103999999999998</v>
      </c>
      <c r="V5560" s="6">
        <v>0.47999999999999993</v>
      </c>
      <c r="W5560" t="s">
        <v>11582</v>
      </c>
      <c r="X5560">
        <v>2015</v>
      </c>
      <c r="Y5560" s="2">
        <v>12</v>
      </c>
      <c r="Z5560" s="2" t="s">
        <v>11580</v>
      </c>
    </row>
    <row r="5561" spans="1:26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 t="s">
        <v>11064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>
        <v>5</v>
      </c>
      <c r="T5561" s="5">
        <v>0</v>
      </c>
      <c r="U5561" s="4">
        <v>238.65299999999999</v>
      </c>
      <c r="V5561" s="6">
        <v>0.18</v>
      </c>
      <c r="W5561" t="s">
        <v>11582</v>
      </c>
      <c r="X5561">
        <v>2015</v>
      </c>
      <c r="Y5561" s="2">
        <v>12</v>
      </c>
      <c r="Z5561" s="2" t="s">
        <v>11580</v>
      </c>
    </row>
    <row r="5562" spans="1:26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 t="s">
        <v>11064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>
        <v>3</v>
      </c>
      <c r="T5562" s="5">
        <v>0</v>
      </c>
      <c r="U5562" s="4">
        <v>6.8723999999999998</v>
      </c>
      <c r="V5562" s="6">
        <v>0.46</v>
      </c>
      <c r="W5562" t="s">
        <v>11582</v>
      </c>
      <c r="X5562">
        <v>2015</v>
      </c>
      <c r="Y5562" s="2">
        <v>12</v>
      </c>
      <c r="Z5562" s="2" t="s">
        <v>11580</v>
      </c>
    </row>
    <row r="5563" spans="1:26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 t="s">
        <v>11267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>
        <v>1</v>
      </c>
      <c r="T5563" s="5">
        <v>0</v>
      </c>
      <c r="U5563" s="4">
        <v>17.27</v>
      </c>
      <c r="V5563" s="6">
        <v>0.5</v>
      </c>
      <c r="W5563" t="s">
        <v>11582</v>
      </c>
      <c r="X5563">
        <v>2017</v>
      </c>
      <c r="Y5563" s="2">
        <v>3</v>
      </c>
      <c r="Z5563" s="2" t="s">
        <v>11580</v>
      </c>
    </row>
    <row r="5564" spans="1:26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 t="s">
        <v>11267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>
        <v>5</v>
      </c>
      <c r="T5564" s="5">
        <v>0</v>
      </c>
      <c r="U5564" s="4">
        <v>1439.9760000000001</v>
      </c>
      <c r="V5564" s="6">
        <v>0.48000000000000009</v>
      </c>
      <c r="W5564" t="s">
        <v>11582</v>
      </c>
      <c r="X5564">
        <v>2017</v>
      </c>
      <c r="Y5564" s="2">
        <v>3</v>
      </c>
      <c r="Z5564" s="2" t="s">
        <v>11580</v>
      </c>
    </row>
    <row r="5565" spans="1:26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 t="s">
        <v>11267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>
        <v>4</v>
      </c>
      <c r="T5565" s="5">
        <v>0</v>
      </c>
      <c r="U5565" s="4">
        <v>30.7776</v>
      </c>
      <c r="V5565" s="6">
        <v>0.48</v>
      </c>
      <c r="W5565" t="s">
        <v>11582</v>
      </c>
      <c r="X5565">
        <v>2017</v>
      </c>
      <c r="Y5565" s="2">
        <v>3</v>
      </c>
      <c r="Z5565" s="2" t="s">
        <v>11580</v>
      </c>
    </row>
    <row r="5566" spans="1:26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 t="s">
        <v>10950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4">
        <v>19.456</v>
      </c>
      <c r="S5566">
        <v>4</v>
      </c>
      <c r="T5566" s="5">
        <v>0.2</v>
      </c>
      <c r="U5566" s="4">
        <v>2.1888000000000001</v>
      </c>
      <c r="V5566" s="6">
        <v>0.1125</v>
      </c>
      <c r="W5566" t="s">
        <v>11579</v>
      </c>
      <c r="X5566">
        <v>2017</v>
      </c>
      <c r="Y5566" s="2">
        <v>3</v>
      </c>
      <c r="Z5566" s="2" t="s">
        <v>11580</v>
      </c>
    </row>
    <row r="5567" spans="1:26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 t="s">
        <v>10950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4">
        <v>209.98599999999999</v>
      </c>
      <c r="S5567">
        <v>2</v>
      </c>
      <c r="T5567" s="5">
        <v>0.3</v>
      </c>
      <c r="U5567" s="4">
        <v>8.9993999999999996</v>
      </c>
      <c r="V5567" s="6">
        <v>4.2857142857142858E-2</v>
      </c>
      <c r="W5567" t="s">
        <v>11585</v>
      </c>
      <c r="X5567">
        <v>2017</v>
      </c>
      <c r="Y5567" s="2">
        <v>3</v>
      </c>
      <c r="Z5567" s="2" t="s">
        <v>11580</v>
      </c>
    </row>
    <row r="5568" spans="1:26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 t="s">
        <v>10950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4">
        <v>29.76</v>
      </c>
      <c r="S5568">
        <v>5</v>
      </c>
      <c r="T5568" s="5">
        <v>0.2</v>
      </c>
      <c r="U5568" s="4">
        <v>1.86</v>
      </c>
      <c r="V5568" s="6">
        <v>6.25E-2</v>
      </c>
      <c r="W5568" t="s">
        <v>11579</v>
      </c>
      <c r="X5568">
        <v>2017</v>
      </c>
      <c r="Y5568" s="2">
        <v>3</v>
      </c>
      <c r="Z5568" s="2" t="s">
        <v>11580</v>
      </c>
    </row>
    <row r="5569" spans="1:26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 t="s">
        <v>10950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4">
        <v>89.768000000000001</v>
      </c>
      <c r="S5569">
        <v>1</v>
      </c>
      <c r="T5569" s="5">
        <v>0.3</v>
      </c>
      <c r="U5569" s="4">
        <v>-2.5648</v>
      </c>
      <c r="V5569" s="6">
        <v>-2.8571428571428571E-2</v>
      </c>
      <c r="W5569" t="s">
        <v>11585</v>
      </c>
      <c r="X5569">
        <v>2017</v>
      </c>
      <c r="Y5569" s="2">
        <v>3</v>
      </c>
      <c r="Z5569" s="2" t="s">
        <v>11584</v>
      </c>
    </row>
    <row r="5570" spans="1:26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 t="s">
        <v>10950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>
        <v>2</v>
      </c>
      <c r="T5570" s="5">
        <v>0.2</v>
      </c>
      <c r="U5570" s="4">
        <v>335.99439999999998</v>
      </c>
      <c r="V5570" s="6">
        <v>0.35</v>
      </c>
      <c r="W5570" t="s">
        <v>11579</v>
      </c>
      <c r="X5570">
        <v>2017</v>
      </c>
      <c r="Y5570" s="2">
        <v>3</v>
      </c>
      <c r="Z5570" s="2" t="s">
        <v>11580</v>
      </c>
    </row>
    <row r="5571" spans="1:26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 t="s">
        <v>10950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>
        <v>3</v>
      </c>
      <c r="T5571" s="5">
        <v>0.2</v>
      </c>
      <c r="U5571" s="4">
        <v>5.6375999999999999</v>
      </c>
      <c r="V5571" s="6">
        <v>0.36249999999999999</v>
      </c>
      <c r="W5571" t="s">
        <v>11579</v>
      </c>
      <c r="X5571">
        <v>2017</v>
      </c>
      <c r="Y5571" s="2">
        <v>3</v>
      </c>
      <c r="Z5571" s="2" t="s">
        <v>11580</v>
      </c>
    </row>
    <row r="5572" spans="1:26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 t="s">
        <v>10950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4">
        <v>34.36</v>
      </c>
      <c r="S5572">
        <v>1</v>
      </c>
      <c r="T5572" s="5">
        <v>0.2</v>
      </c>
      <c r="U5572" s="4">
        <v>-7.3014999999999999</v>
      </c>
      <c r="V5572" s="6">
        <v>-0.21249999999999999</v>
      </c>
      <c r="W5572" t="s">
        <v>11579</v>
      </c>
      <c r="X5572">
        <v>2017</v>
      </c>
      <c r="Y5572" s="2">
        <v>3</v>
      </c>
      <c r="Z5572" s="2" t="s">
        <v>11584</v>
      </c>
    </row>
    <row r="5573" spans="1:26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 t="s">
        <v>10981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4">
        <v>98.376000000000005</v>
      </c>
      <c r="S5573">
        <v>3</v>
      </c>
      <c r="T5573" s="5">
        <v>0.2</v>
      </c>
      <c r="U5573" s="4">
        <v>35.661299999999997</v>
      </c>
      <c r="V5573" s="6">
        <v>0.36249999999999993</v>
      </c>
      <c r="W5573" t="s">
        <v>11579</v>
      </c>
      <c r="X5573">
        <v>2014</v>
      </c>
      <c r="Y5573" s="2">
        <v>12</v>
      </c>
      <c r="Z5573" s="2" t="s">
        <v>11580</v>
      </c>
    </row>
    <row r="5574" spans="1:26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 t="s">
        <v>10981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>
        <v>4</v>
      </c>
      <c r="T5574" s="5">
        <v>0.7</v>
      </c>
      <c r="U5574" s="4">
        <v>-23.952000000000002</v>
      </c>
      <c r="V5574" s="6">
        <v>-0.8</v>
      </c>
      <c r="W5574" t="s">
        <v>11583</v>
      </c>
      <c r="X5574">
        <v>2014</v>
      </c>
      <c r="Y5574" s="2">
        <v>12</v>
      </c>
      <c r="Z5574" s="2" t="s">
        <v>11584</v>
      </c>
    </row>
    <row r="5575" spans="1:26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 t="s">
        <v>10981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4">
        <v>17.472000000000001</v>
      </c>
      <c r="S5575">
        <v>3</v>
      </c>
      <c r="T5575" s="5">
        <v>0.2</v>
      </c>
      <c r="U5575" s="4">
        <v>5.6783999999999999</v>
      </c>
      <c r="V5575" s="6">
        <v>0.32499999999999996</v>
      </c>
      <c r="W5575" t="s">
        <v>11579</v>
      </c>
      <c r="X5575">
        <v>2014</v>
      </c>
      <c r="Y5575" s="2">
        <v>12</v>
      </c>
      <c r="Z5575" s="2" t="s">
        <v>11580</v>
      </c>
    </row>
    <row r="5576" spans="1:26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 t="s">
        <v>10981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4">
        <v>36.738</v>
      </c>
      <c r="S5576">
        <v>1</v>
      </c>
      <c r="T5576" s="5">
        <v>0.4</v>
      </c>
      <c r="U5576" s="4">
        <v>-9.1844999999999999</v>
      </c>
      <c r="V5576" s="6">
        <v>-0.25</v>
      </c>
      <c r="W5576" t="s">
        <v>11585</v>
      </c>
      <c r="X5576">
        <v>2014</v>
      </c>
      <c r="Y5576" s="2">
        <v>12</v>
      </c>
      <c r="Z5576" s="2" t="s">
        <v>11584</v>
      </c>
    </row>
    <row r="5577" spans="1:26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 t="s">
        <v>10981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>
        <v>2</v>
      </c>
      <c r="T5577" s="5">
        <v>0.4</v>
      </c>
      <c r="U5577" s="4">
        <v>-44.984999999999999</v>
      </c>
      <c r="V5577" s="6">
        <v>-0.25</v>
      </c>
      <c r="W5577" t="s">
        <v>11585</v>
      </c>
      <c r="X5577">
        <v>2014</v>
      </c>
      <c r="Y5577" s="2">
        <v>12</v>
      </c>
      <c r="Z5577" s="2" t="s">
        <v>11584</v>
      </c>
    </row>
    <row r="5578" spans="1:26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 t="s">
        <v>11033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>
        <v>6</v>
      </c>
      <c r="T5578" s="5">
        <v>0</v>
      </c>
      <c r="U5578" s="4">
        <v>122.76479999999999</v>
      </c>
      <c r="V5578" s="6">
        <v>0.32</v>
      </c>
      <c r="W5578" t="s">
        <v>11582</v>
      </c>
      <c r="X5578">
        <v>2016</v>
      </c>
      <c r="Y5578" s="2">
        <v>12</v>
      </c>
      <c r="Z5578" s="2" t="s">
        <v>11580</v>
      </c>
    </row>
    <row r="5579" spans="1:26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 t="s">
        <v>11033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>
        <v>3</v>
      </c>
      <c r="T5579" s="5">
        <v>0</v>
      </c>
      <c r="U5579" s="4">
        <v>15.8256</v>
      </c>
      <c r="V5579" s="6">
        <v>0.27999999999999997</v>
      </c>
      <c r="W5579" t="s">
        <v>11582</v>
      </c>
      <c r="X5579">
        <v>2016</v>
      </c>
      <c r="Y5579" s="2">
        <v>12</v>
      </c>
      <c r="Z5579" s="2" t="s">
        <v>11580</v>
      </c>
    </row>
    <row r="5580" spans="1:26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 t="s">
        <v>11098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>
        <v>2</v>
      </c>
      <c r="T5580" s="5">
        <v>0</v>
      </c>
      <c r="U5580" s="4">
        <v>1.9024000000000001</v>
      </c>
      <c r="V5580" s="6">
        <v>0.29000000000000004</v>
      </c>
      <c r="W5580" t="s">
        <v>11582</v>
      </c>
      <c r="X5580">
        <v>2017</v>
      </c>
      <c r="Y5580" s="2">
        <v>9</v>
      </c>
      <c r="Z5580" s="2" t="s">
        <v>11580</v>
      </c>
    </row>
    <row r="5581" spans="1:26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 t="s">
        <v>11098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>
        <v>5</v>
      </c>
      <c r="T5581" s="5">
        <v>0.2</v>
      </c>
      <c r="U5581" s="4">
        <v>-15.244999999999999</v>
      </c>
      <c r="V5581" s="6">
        <v>-6.25E-2</v>
      </c>
      <c r="W5581" t="s">
        <v>11579</v>
      </c>
      <c r="X5581">
        <v>2017</v>
      </c>
      <c r="Y5581" s="2">
        <v>9</v>
      </c>
      <c r="Z5581" s="2" t="s">
        <v>11584</v>
      </c>
    </row>
    <row r="5582" spans="1:26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 t="s">
        <v>11098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4">
        <v>47.52</v>
      </c>
      <c r="S5582">
        <v>9</v>
      </c>
      <c r="T5582" s="5">
        <v>0</v>
      </c>
      <c r="U5582" s="4">
        <v>22.8096</v>
      </c>
      <c r="V5582" s="6">
        <v>0.48</v>
      </c>
      <c r="W5582" t="s">
        <v>11582</v>
      </c>
      <c r="X5582">
        <v>2017</v>
      </c>
      <c r="Y5582" s="2">
        <v>9</v>
      </c>
      <c r="Z5582" s="2" t="s">
        <v>11580</v>
      </c>
    </row>
    <row r="5583" spans="1:26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 t="s">
        <v>11160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>
        <v>1</v>
      </c>
      <c r="T5583" s="5">
        <v>0</v>
      </c>
      <c r="U5583" s="4">
        <v>8.5914000000000001</v>
      </c>
      <c r="V5583" s="6">
        <v>0.43</v>
      </c>
      <c r="W5583" t="s">
        <v>11582</v>
      </c>
      <c r="X5583">
        <v>2017</v>
      </c>
      <c r="Y5583" s="2">
        <v>10</v>
      </c>
      <c r="Z5583" s="2" t="s">
        <v>11580</v>
      </c>
    </row>
    <row r="5584" spans="1:26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 t="s">
        <v>10978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4">
        <v>8</v>
      </c>
      <c r="S5584">
        <v>5</v>
      </c>
      <c r="T5584" s="5">
        <v>0</v>
      </c>
      <c r="U5584" s="4">
        <v>3.44</v>
      </c>
      <c r="V5584" s="6">
        <v>0.43</v>
      </c>
      <c r="W5584" t="s">
        <v>11582</v>
      </c>
      <c r="X5584">
        <v>2016</v>
      </c>
      <c r="Y5584" s="2">
        <v>5</v>
      </c>
      <c r="Z5584" s="2" t="s">
        <v>11580</v>
      </c>
    </row>
    <row r="5585" spans="1:26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 t="s">
        <v>11022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4">
        <v>6.16</v>
      </c>
      <c r="S5585">
        <v>2</v>
      </c>
      <c r="T5585" s="5">
        <v>0</v>
      </c>
      <c r="U5585" s="4">
        <v>1.9712000000000001</v>
      </c>
      <c r="V5585" s="6">
        <v>0.32</v>
      </c>
      <c r="W5585" t="s">
        <v>11582</v>
      </c>
      <c r="X5585">
        <v>2014</v>
      </c>
      <c r="Y5585" s="2">
        <v>12</v>
      </c>
      <c r="Z5585" s="2" t="s">
        <v>11580</v>
      </c>
    </row>
    <row r="5586" spans="1:26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 t="s">
        <v>11080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4">
        <v>83.56</v>
      </c>
      <c r="S5586">
        <v>4</v>
      </c>
      <c r="T5586" s="5">
        <v>0</v>
      </c>
      <c r="U5586" s="4">
        <v>1.6712</v>
      </c>
      <c r="V5586" s="6">
        <v>0.02</v>
      </c>
      <c r="W5586" t="s">
        <v>11582</v>
      </c>
      <c r="X5586">
        <v>2017</v>
      </c>
      <c r="Y5586" s="2">
        <v>11</v>
      </c>
      <c r="Z5586" s="2" t="s">
        <v>11580</v>
      </c>
    </row>
    <row r="5587" spans="1:26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 t="s">
        <v>11080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4">
        <v>546.05999999999995</v>
      </c>
      <c r="S5587">
        <v>3</v>
      </c>
      <c r="T5587" s="5">
        <v>0</v>
      </c>
      <c r="U5587" s="4">
        <v>163.81800000000001</v>
      </c>
      <c r="V5587" s="6">
        <v>0.30000000000000004</v>
      </c>
      <c r="W5587" t="s">
        <v>11582</v>
      </c>
      <c r="X5587">
        <v>2017</v>
      </c>
      <c r="Y5587" s="2">
        <v>11</v>
      </c>
      <c r="Z5587" s="2" t="s">
        <v>11580</v>
      </c>
    </row>
    <row r="5588" spans="1:26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 t="s">
        <v>11080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>
        <v>3</v>
      </c>
      <c r="T5588" s="5">
        <v>0</v>
      </c>
      <c r="U5588" s="4">
        <v>5.3898000000000001</v>
      </c>
      <c r="V5588" s="6">
        <v>0.02</v>
      </c>
      <c r="W5588" t="s">
        <v>11582</v>
      </c>
      <c r="X5588">
        <v>2017</v>
      </c>
      <c r="Y5588" s="2">
        <v>11</v>
      </c>
      <c r="Z5588" s="2" t="s">
        <v>11580</v>
      </c>
    </row>
    <row r="5589" spans="1:26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 t="s">
        <v>11291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>
        <v>5</v>
      </c>
      <c r="T5589" s="5">
        <v>0</v>
      </c>
      <c r="U5589" s="4">
        <v>3.597</v>
      </c>
      <c r="V5589" s="6">
        <v>0.32999999999999996</v>
      </c>
      <c r="W5589" t="s">
        <v>11582</v>
      </c>
      <c r="X5589">
        <v>2015</v>
      </c>
      <c r="Y5589" s="2">
        <v>3</v>
      </c>
      <c r="Z5589" s="2" t="s">
        <v>11580</v>
      </c>
    </row>
    <row r="5590" spans="1:26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 t="s">
        <v>11269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>
        <v>2</v>
      </c>
      <c r="T5590" s="5">
        <v>0.2</v>
      </c>
      <c r="U5590" s="4">
        <v>2.2098</v>
      </c>
      <c r="V5590" s="6">
        <v>0.36249999999999999</v>
      </c>
      <c r="W5590" t="s">
        <v>11579</v>
      </c>
      <c r="X5590">
        <v>2014</v>
      </c>
      <c r="Y5590" s="2">
        <v>7</v>
      </c>
      <c r="Z5590" s="2" t="s">
        <v>11580</v>
      </c>
    </row>
    <row r="5591" spans="1:26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 t="s">
        <v>11034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>
        <v>3</v>
      </c>
      <c r="T5591" s="5">
        <v>0</v>
      </c>
      <c r="U5591" s="4">
        <v>9.5340000000000007</v>
      </c>
      <c r="V5591" s="6">
        <v>0.28000000000000003</v>
      </c>
      <c r="W5591" t="s">
        <v>11582</v>
      </c>
      <c r="X5591">
        <v>2016</v>
      </c>
      <c r="Y5591" s="2">
        <v>12</v>
      </c>
      <c r="Z5591" s="2" t="s">
        <v>11580</v>
      </c>
    </row>
    <row r="5592" spans="1:26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 t="s">
        <v>11034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>
        <v>2</v>
      </c>
      <c r="T5592" s="5">
        <v>0</v>
      </c>
      <c r="U5592" s="4">
        <v>81.047399999999996</v>
      </c>
      <c r="V5592" s="6">
        <v>0.22999999999999998</v>
      </c>
      <c r="W5592" t="s">
        <v>11582</v>
      </c>
      <c r="X5592">
        <v>2016</v>
      </c>
      <c r="Y5592" s="2">
        <v>12</v>
      </c>
      <c r="Z5592" s="2" t="s">
        <v>11580</v>
      </c>
    </row>
    <row r="5593" spans="1:26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 t="s">
        <v>11246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>
        <v>2</v>
      </c>
      <c r="T5593" s="5">
        <v>0</v>
      </c>
      <c r="U5593" s="4">
        <v>27.0578</v>
      </c>
      <c r="V5593" s="6">
        <v>0.11</v>
      </c>
      <c r="W5593" t="s">
        <v>11582</v>
      </c>
      <c r="X5593">
        <v>2014</v>
      </c>
      <c r="Y5593" s="2">
        <v>10</v>
      </c>
      <c r="Z5593" s="2" t="s">
        <v>11580</v>
      </c>
    </row>
    <row r="5594" spans="1:26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 t="s">
        <v>11246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>
        <v>1</v>
      </c>
      <c r="T5594" s="5">
        <v>0</v>
      </c>
      <c r="U5594" s="4">
        <v>9.4700000000000006</v>
      </c>
      <c r="V5594" s="6">
        <v>0.5</v>
      </c>
      <c r="W5594" t="s">
        <v>11582</v>
      </c>
      <c r="X5594">
        <v>2014</v>
      </c>
      <c r="Y5594" s="2">
        <v>10</v>
      </c>
      <c r="Z5594" s="2" t="s">
        <v>11580</v>
      </c>
    </row>
    <row r="5595" spans="1:26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 t="s">
        <v>10999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>
        <v>7</v>
      </c>
      <c r="T5595" s="5">
        <v>0.7</v>
      </c>
      <c r="U5595" s="4">
        <v>-45.933300000000003</v>
      </c>
      <c r="V5595" s="6">
        <v>-0.76666666666666672</v>
      </c>
      <c r="W5595" t="s">
        <v>11583</v>
      </c>
      <c r="X5595">
        <v>2017</v>
      </c>
      <c r="Y5595" s="2">
        <v>11</v>
      </c>
      <c r="Z5595" s="2" t="s">
        <v>11584</v>
      </c>
    </row>
    <row r="5596" spans="1:26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 t="s">
        <v>11141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>
        <v>2</v>
      </c>
      <c r="T5596" s="5">
        <v>0</v>
      </c>
      <c r="U5596" s="4">
        <v>109.7544</v>
      </c>
      <c r="V5596" s="6">
        <v>0.27999999999999997</v>
      </c>
      <c r="W5596" t="s">
        <v>11582</v>
      </c>
      <c r="X5596">
        <v>2017</v>
      </c>
      <c r="Y5596" s="2">
        <v>9</v>
      </c>
      <c r="Z5596" s="2" t="s">
        <v>11580</v>
      </c>
    </row>
    <row r="5597" spans="1:26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 t="s">
        <v>11141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4">
        <v>437.85</v>
      </c>
      <c r="S5597">
        <v>3</v>
      </c>
      <c r="T5597" s="5">
        <v>0</v>
      </c>
      <c r="U5597" s="4">
        <v>131.35499999999999</v>
      </c>
      <c r="V5597" s="6">
        <v>0.29999999999999993</v>
      </c>
      <c r="W5597" t="s">
        <v>11582</v>
      </c>
      <c r="X5597">
        <v>2017</v>
      </c>
      <c r="Y5597" s="2">
        <v>9</v>
      </c>
      <c r="Z5597" s="2" t="s">
        <v>11580</v>
      </c>
    </row>
    <row r="5598" spans="1:26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 t="s">
        <v>11301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>
        <v>2</v>
      </c>
      <c r="T5598" s="5">
        <v>0</v>
      </c>
      <c r="U5598" s="4">
        <v>32.251399999999997</v>
      </c>
      <c r="V5598" s="6">
        <v>0.46999999999999992</v>
      </c>
      <c r="W5598" t="s">
        <v>11582</v>
      </c>
      <c r="X5598">
        <v>2015</v>
      </c>
      <c r="Y5598" s="2">
        <v>9</v>
      </c>
      <c r="Z5598" s="2" t="s">
        <v>11580</v>
      </c>
    </row>
    <row r="5599" spans="1:26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 t="s">
        <v>11168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>
        <v>3</v>
      </c>
      <c r="T5599" s="5">
        <v>0</v>
      </c>
      <c r="U5599" s="4">
        <v>6.5052000000000003</v>
      </c>
      <c r="V5599" s="6">
        <v>0.26</v>
      </c>
      <c r="W5599" t="s">
        <v>11582</v>
      </c>
      <c r="X5599">
        <v>2017</v>
      </c>
      <c r="Y5599" s="2">
        <v>2</v>
      </c>
      <c r="Z5599" s="2" t="s">
        <v>11580</v>
      </c>
    </row>
    <row r="5600" spans="1:26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 t="s">
        <v>11168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4">
        <v>10.71</v>
      </c>
      <c r="S5600">
        <v>3</v>
      </c>
      <c r="T5600" s="5">
        <v>0</v>
      </c>
      <c r="U5600" s="4">
        <v>2.7846000000000002</v>
      </c>
      <c r="V5600" s="6">
        <v>0.26</v>
      </c>
      <c r="W5600" t="s">
        <v>11582</v>
      </c>
      <c r="X5600">
        <v>2017</v>
      </c>
      <c r="Y5600" s="2">
        <v>2</v>
      </c>
      <c r="Z5600" s="2" t="s">
        <v>11580</v>
      </c>
    </row>
    <row r="5601" spans="1:26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 t="s">
        <v>10981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4">
        <v>55.984000000000002</v>
      </c>
      <c r="S5601">
        <v>2</v>
      </c>
      <c r="T5601" s="5">
        <v>0.2</v>
      </c>
      <c r="U5601" s="4">
        <v>4.1988000000000003</v>
      </c>
      <c r="V5601" s="6">
        <v>7.4999999999999997E-2</v>
      </c>
      <c r="W5601" t="s">
        <v>11579</v>
      </c>
      <c r="X5601">
        <v>2014</v>
      </c>
      <c r="Y5601" s="2">
        <v>10</v>
      </c>
      <c r="Z5601" s="2" t="s">
        <v>11580</v>
      </c>
    </row>
    <row r="5602" spans="1:26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 t="s">
        <v>10981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>
        <v>5</v>
      </c>
      <c r="T5602" s="5">
        <v>0.2</v>
      </c>
      <c r="U5602" s="4">
        <v>4.8869999999999996</v>
      </c>
      <c r="V5602" s="6">
        <v>0.33749999999999997</v>
      </c>
      <c r="W5602" t="s">
        <v>11579</v>
      </c>
      <c r="X5602">
        <v>2014</v>
      </c>
      <c r="Y5602" s="2">
        <v>10</v>
      </c>
      <c r="Z5602" s="2" t="s">
        <v>11580</v>
      </c>
    </row>
    <row r="5603" spans="1:26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 t="s">
        <v>10981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>
        <v>3</v>
      </c>
      <c r="T5603" s="5">
        <v>0.2</v>
      </c>
      <c r="U5603" s="4">
        <v>-3.5621999999999998</v>
      </c>
      <c r="V5603" s="6">
        <v>-2.4999999999999998E-2</v>
      </c>
      <c r="W5603" t="s">
        <v>11579</v>
      </c>
      <c r="X5603">
        <v>2014</v>
      </c>
      <c r="Y5603" s="2">
        <v>10</v>
      </c>
      <c r="Z5603" s="2" t="s">
        <v>11584</v>
      </c>
    </row>
    <row r="5604" spans="1:26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 t="s">
        <v>10997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4">
        <v>14.16</v>
      </c>
      <c r="S5604">
        <v>1</v>
      </c>
      <c r="T5604" s="5">
        <v>0.2</v>
      </c>
      <c r="U5604" s="4">
        <v>1.0620000000000001</v>
      </c>
      <c r="V5604" s="6">
        <v>7.4999999999999997E-2</v>
      </c>
      <c r="W5604" t="s">
        <v>11579</v>
      </c>
      <c r="X5604">
        <v>2016</v>
      </c>
      <c r="Y5604" s="2">
        <v>8</v>
      </c>
      <c r="Z5604" s="2" t="s">
        <v>11580</v>
      </c>
    </row>
    <row r="5605" spans="1:26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 t="s">
        <v>10997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4">
        <v>79.92</v>
      </c>
      <c r="S5605">
        <v>5</v>
      </c>
      <c r="T5605" s="5">
        <v>0.2</v>
      </c>
      <c r="U5605" s="4">
        <v>27.972000000000001</v>
      </c>
      <c r="V5605" s="6">
        <v>0.35000000000000003</v>
      </c>
      <c r="W5605" t="s">
        <v>11579</v>
      </c>
      <c r="X5605">
        <v>2016</v>
      </c>
      <c r="Y5605" s="2">
        <v>8</v>
      </c>
      <c r="Z5605" s="2" t="s">
        <v>11580</v>
      </c>
    </row>
    <row r="5606" spans="1:26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 t="s">
        <v>11080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4">
        <v>590.35199999999998</v>
      </c>
      <c r="S5606">
        <v>6</v>
      </c>
      <c r="T5606" s="5">
        <v>0.2</v>
      </c>
      <c r="U5606" s="4">
        <v>206.6232</v>
      </c>
      <c r="V5606" s="6">
        <v>0.35000000000000003</v>
      </c>
      <c r="W5606" t="s">
        <v>11579</v>
      </c>
      <c r="X5606">
        <v>2015</v>
      </c>
      <c r="Y5606" s="2">
        <v>12</v>
      </c>
      <c r="Z5606" s="2" t="s">
        <v>11580</v>
      </c>
    </row>
    <row r="5607" spans="1:26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 t="s">
        <v>11062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4">
        <v>17.088000000000001</v>
      </c>
      <c r="S5607">
        <v>2</v>
      </c>
      <c r="T5607" s="5">
        <v>0.2</v>
      </c>
      <c r="U5607" s="4">
        <v>1.0680000000000001</v>
      </c>
      <c r="V5607" s="6">
        <v>6.25E-2</v>
      </c>
      <c r="W5607" t="s">
        <v>11579</v>
      </c>
      <c r="X5607">
        <v>2016</v>
      </c>
      <c r="Y5607" s="2">
        <v>9</v>
      </c>
      <c r="Z5607" s="2" t="s">
        <v>11580</v>
      </c>
    </row>
    <row r="5608" spans="1:26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 t="s">
        <v>11062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>
        <v>1</v>
      </c>
      <c r="T5608" s="5">
        <v>0.2</v>
      </c>
      <c r="U5608" s="4">
        <v>-11.069100000000001</v>
      </c>
      <c r="V5608" s="6">
        <v>-0.11250000000000002</v>
      </c>
      <c r="W5608" t="s">
        <v>11579</v>
      </c>
      <c r="X5608">
        <v>2016</v>
      </c>
      <c r="Y5608" s="2">
        <v>9</v>
      </c>
      <c r="Z5608" s="2" t="s">
        <v>11584</v>
      </c>
    </row>
    <row r="5609" spans="1:26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 t="s">
        <v>10978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>
        <v>5</v>
      </c>
      <c r="T5609" s="5">
        <v>0</v>
      </c>
      <c r="U5609" s="4">
        <v>2.9834999999999998</v>
      </c>
      <c r="V5609" s="6">
        <v>0.26999999999999996</v>
      </c>
      <c r="W5609" t="s">
        <v>11582</v>
      </c>
      <c r="X5609">
        <v>2017</v>
      </c>
      <c r="Y5609" s="2">
        <v>3</v>
      </c>
      <c r="Z5609" s="2" t="s">
        <v>11580</v>
      </c>
    </row>
    <row r="5610" spans="1:26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 t="s">
        <v>11126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>
        <v>2</v>
      </c>
      <c r="T5610" s="5">
        <v>0</v>
      </c>
      <c r="U5610" s="4">
        <v>2.0228000000000002</v>
      </c>
      <c r="V5610" s="6">
        <v>0.26</v>
      </c>
      <c r="W5610" t="s">
        <v>11582</v>
      </c>
      <c r="X5610">
        <v>2015</v>
      </c>
      <c r="Y5610" s="2">
        <v>12</v>
      </c>
      <c r="Z5610" s="2" t="s">
        <v>11580</v>
      </c>
    </row>
    <row r="5611" spans="1:26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 t="s">
        <v>11232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>
        <v>2</v>
      </c>
      <c r="T5611" s="5">
        <v>0</v>
      </c>
      <c r="U5611" s="4">
        <v>217.767</v>
      </c>
      <c r="V5611" s="6">
        <v>0.33</v>
      </c>
      <c r="W5611" t="s">
        <v>11582</v>
      </c>
      <c r="X5611">
        <v>2017</v>
      </c>
      <c r="Y5611" s="2">
        <v>8</v>
      </c>
      <c r="Z5611" s="2" t="s">
        <v>11580</v>
      </c>
    </row>
    <row r="5612" spans="1:26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 t="s">
        <v>11125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>
        <v>3</v>
      </c>
      <c r="T5612" s="5">
        <v>0.2</v>
      </c>
      <c r="U5612" s="4">
        <v>-4.641</v>
      </c>
      <c r="V5612" s="6">
        <v>-8.7500000000000008E-2</v>
      </c>
      <c r="W5612" t="s">
        <v>11579</v>
      </c>
      <c r="X5612">
        <v>2015</v>
      </c>
      <c r="Y5612" s="2">
        <v>10</v>
      </c>
      <c r="Z5612" s="2" t="s">
        <v>11584</v>
      </c>
    </row>
    <row r="5613" spans="1:26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 t="s">
        <v>11038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>
        <v>2</v>
      </c>
      <c r="T5613" s="5">
        <v>0</v>
      </c>
      <c r="U5613" s="4">
        <v>371.31599999999997</v>
      </c>
      <c r="V5613" s="6">
        <v>0.44</v>
      </c>
      <c r="W5613" t="s">
        <v>11582</v>
      </c>
      <c r="X5613">
        <v>2017</v>
      </c>
      <c r="Y5613" s="2">
        <v>8</v>
      </c>
      <c r="Z5613" s="2" t="s">
        <v>11580</v>
      </c>
    </row>
    <row r="5614" spans="1:26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 t="s">
        <v>11038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>
        <v>9</v>
      </c>
      <c r="T5614" s="5">
        <v>0</v>
      </c>
      <c r="U5614" s="4">
        <v>224.42400000000001</v>
      </c>
      <c r="V5614" s="6">
        <v>0.15</v>
      </c>
      <c r="W5614" t="s">
        <v>11582</v>
      </c>
      <c r="X5614">
        <v>2017</v>
      </c>
      <c r="Y5614" s="2">
        <v>8</v>
      </c>
      <c r="Z5614" s="2" t="s">
        <v>11580</v>
      </c>
    </row>
    <row r="5615" spans="1:26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 t="s">
        <v>11080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4">
        <v>117.96</v>
      </c>
      <c r="S5615">
        <v>2</v>
      </c>
      <c r="T5615" s="5">
        <v>0</v>
      </c>
      <c r="U5615" s="4">
        <v>5.8979999999999997</v>
      </c>
      <c r="V5615" s="6">
        <v>0.05</v>
      </c>
      <c r="W5615" t="s">
        <v>11582</v>
      </c>
      <c r="X5615">
        <v>2016</v>
      </c>
      <c r="Y5615" s="2">
        <v>2</v>
      </c>
      <c r="Z5615" s="2" t="s">
        <v>11580</v>
      </c>
    </row>
    <row r="5616" spans="1:26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 t="s">
        <v>11029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>
        <v>5</v>
      </c>
      <c r="T5616" s="5">
        <v>0</v>
      </c>
      <c r="U5616" s="4">
        <v>8.7330000000000005</v>
      </c>
      <c r="V5616" s="6">
        <v>0.41000000000000003</v>
      </c>
      <c r="W5616" t="s">
        <v>11582</v>
      </c>
      <c r="X5616">
        <v>2016</v>
      </c>
      <c r="Y5616" s="2">
        <v>8</v>
      </c>
      <c r="Z5616" s="2" t="s">
        <v>11580</v>
      </c>
    </row>
    <row r="5617" spans="1:26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 t="s">
        <v>11029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>
        <v>5</v>
      </c>
      <c r="T5617" s="5">
        <v>0</v>
      </c>
      <c r="U5617" s="4">
        <v>281.01600000000002</v>
      </c>
      <c r="V5617" s="6">
        <v>0.27</v>
      </c>
      <c r="W5617" t="s">
        <v>11582</v>
      </c>
      <c r="X5617">
        <v>2016</v>
      </c>
      <c r="Y5617" s="2">
        <v>8</v>
      </c>
      <c r="Z5617" s="2" t="s">
        <v>11580</v>
      </c>
    </row>
    <row r="5618" spans="1:26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 t="s">
        <v>11029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>
        <v>6</v>
      </c>
      <c r="T5618" s="5">
        <v>0</v>
      </c>
      <c r="U5618" s="4">
        <v>7.9218000000000002</v>
      </c>
      <c r="V5618" s="6">
        <v>0.27</v>
      </c>
      <c r="W5618" t="s">
        <v>11582</v>
      </c>
      <c r="X5618">
        <v>2016</v>
      </c>
      <c r="Y5618" s="2">
        <v>8</v>
      </c>
      <c r="Z5618" s="2" t="s">
        <v>11580</v>
      </c>
    </row>
    <row r="5619" spans="1:26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 t="s">
        <v>11005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>
        <v>2</v>
      </c>
      <c r="T5619" s="5">
        <v>0.2</v>
      </c>
      <c r="U5619" s="4">
        <v>5.3680000000000003</v>
      </c>
      <c r="V5619" s="6">
        <v>0.27500000000000002</v>
      </c>
      <c r="W5619" t="s">
        <v>11579</v>
      </c>
      <c r="X5619">
        <v>2017</v>
      </c>
      <c r="Y5619" s="2">
        <v>6</v>
      </c>
      <c r="Z5619" s="2" t="s">
        <v>11580</v>
      </c>
    </row>
    <row r="5620" spans="1:26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 t="s">
        <v>11130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>
        <v>4</v>
      </c>
      <c r="T5620" s="5">
        <v>0</v>
      </c>
      <c r="U5620" s="4">
        <v>8.8783999999999992</v>
      </c>
      <c r="V5620" s="6">
        <v>1.9999999999999997E-2</v>
      </c>
      <c r="W5620" t="s">
        <v>11582</v>
      </c>
      <c r="X5620">
        <v>2015</v>
      </c>
      <c r="Y5620" s="2">
        <v>9</v>
      </c>
      <c r="Z5620" s="2" t="s">
        <v>11580</v>
      </c>
    </row>
    <row r="5621" spans="1:26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 t="s">
        <v>11475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>
        <v>5</v>
      </c>
      <c r="T5621" s="5">
        <v>0</v>
      </c>
      <c r="U5621" s="4">
        <v>174.98249999999999</v>
      </c>
      <c r="V5621" s="6">
        <v>0.35</v>
      </c>
      <c r="W5621" t="s">
        <v>11582</v>
      </c>
      <c r="X5621">
        <v>2016</v>
      </c>
      <c r="Y5621" s="2">
        <v>9</v>
      </c>
      <c r="Z5621" s="2" t="s">
        <v>11580</v>
      </c>
    </row>
    <row r="5622" spans="1:26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 t="s">
        <v>11475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4">
        <v>3.04</v>
      </c>
      <c r="S5622">
        <v>1</v>
      </c>
      <c r="T5622" s="5">
        <v>0</v>
      </c>
      <c r="U5622" s="4">
        <v>1.0336000000000001</v>
      </c>
      <c r="V5622" s="6">
        <v>0.34</v>
      </c>
      <c r="W5622" t="s">
        <v>11582</v>
      </c>
      <c r="X5622">
        <v>2016</v>
      </c>
      <c r="Y5622" s="2">
        <v>9</v>
      </c>
      <c r="Z5622" s="2" t="s">
        <v>11580</v>
      </c>
    </row>
    <row r="5623" spans="1:26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 t="s">
        <v>11475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>
        <v>2</v>
      </c>
      <c r="T5623" s="5">
        <v>0</v>
      </c>
      <c r="U5623" s="4">
        <v>50.49</v>
      </c>
      <c r="V5623" s="6">
        <v>0.25</v>
      </c>
      <c r="W5623" t="s">
        <v>11582</v>
      </c>
      <c r="X5623">
        <v>2016</v>
      </c>
      <c r="Y5623" s="2">
        <v>9</v>
      </c>
      <c r="Z5623" s="2" t="s">
        <v>11580</v>
      </c>
    </row>
    <row r="5624" spans="1:26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 t="s">
        <v>11475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4">
        <v>68.64</v>
      </c>
      <c r="S5624">
        <v>11</v>
      </c>
      <c r="T5624" s="5">
        <v>0</v>
      </c>
      <c r="U5624" s="4">
        <v>17.16</v>
      </c>
      <c r="V5624" s="6">
        <v>0.25</v>
      </c>
      <c r="W5624" t="s">
        <v>11582</v>
      </c>
      <c r="X5624">
        <v>2016</v>
      </c>
      <c r="Y5624" s="2">
        <v>9</v>
      </c>
      <c r="Z5624" s="2" t="s">
        <v>11580</v>
      </c>
    </row>
    <row r="5625" spans="1:26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 t="s">
        <v>10991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>
        <v>4</v>
      </c>
      <c r="T5625" s="5">
        <v>0</v>
      </c>
      <c r="U5625" s="4">
        <v>21</v>
      </c>
      <c r="V5625" s="6">
        <v>0.21</v>
      </c>
      <c r="W5625" t="s">
        <v>11582</v>
      </c>
      <c r="X5625">
        <v>2016</v>
      </c>
      <c r="Y5625" s="2">
        <v>10</v>
      </c>
      <c r="Z5625" s="2" t="s">
        <v>11580</v>
      </c>
    </row>
    <row r="5626" spans="1:26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 t="s">
        <v>10991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4">
        <v>359.98</v>
      </c>
      <c r="S5626">
        <v>2</v>
      </c>
      <c r="T5626" s="5">
        <v>0</v>
      </c>
      <c r="U5626" s="4">
        <v>21.598800000000001</v>
      </c>
      <c r="V5626" s="6">
        <v>0.06</v>
      </c>
      <c r="W5626" t="s">
        <v>11582</v>
      </c>
      <c r="X5626">
        <v>2016</v>
      </c>
      <c r="Y5626" s="2">
        <v>10</v>
      </c>
      <c r="Z5626" s="2" t="s">
        <v>11580</v>
      </c>
    </row>
    <row r="5627" spans="1:26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 t="s">
        <v>10979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>
        <v>2</v>
      </c>
      <c r="T5627" s="5">
        <v>0</v>
      </c>
      <c r="U5627" s="4">
        <v>2.9567999999999999</v>
      </c>
      <c r="V5627" s="6">
        <v>0.48</v>
      </c>
      <c r="W5627" t="s">
        <v>11582</v>
      </c>
      <c r="X5627">
        <v>2014</v>
      </c>
      <c r="Y5627" s="2">
        <v>9</v>
      </c>
      <c r="Z5627" s="2" t="s">
        <v>11580</v>
      </c>
    </row>
    <row r="5628" spans="1:26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 t="s">
        <v>10979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>
        <v>9</v>
      </c>
      <c r="T5628" s="5">
        <v>0</v>
      </c>
      <c r="U5628" s="4">
        <v>399.29939999999999</v>
      </c>
      <c r="V5628" s="6">
        <v>0.16999999999999998</v>
      </c>
      <c r="W5628" t="s">
        <v>11582</v>
      </c>
      <c r="X5628">
        <v>2014</v>
      </c>
      <c r="Y5628" s="2">
        <v>9</v>
      </c>
      <c r="Z5628" s="2" t="s">
        <v>11580</v>
      </c>
    </row>
    <row r="5629" spans="1:26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 t="s">
        <v>11124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>
        <v>6</v>
      </c>
      <c r="T5629" s="5">
        <v>0.2</v>
      </c>
      <c r="U5629" s="4">
        <v>4.6818</v>
      </c>
      <c r="V5629" s="6">
        <v>0.33750000000000002</v>
      </c>
      <c r="W5629" t="s">
        <v>11579</v>
      </c>
      <c r="X5629">
        <v>2017</v>
      </c>
      <c r="Y5629" s="2">
        <v>6</v>
      </c>
      <c r="Z5629" s="2" t="s">
        <v>11580</v>
      </c>
    </row>
    <row r="5630" spans="1:26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 t="s">
        <v>11124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4">
        <v>273.55200000000002</v>
      </c>
      <c r="S5630">
        <v>3</v>
      </c>
      <c r="T5630" s="5">
        <v>0.2</v>
      </c>
      <c r="U5630" s="4">
        <v>-13.6776</v>
      </c>
      <c r="V5630" s="6">
        <v>-4.9999999999999996E-2</v>
      </c>
      <c r="W5630" t="s">
        <v>11579</v>
      </c>
      <c r="X5630">
        <v>2017</v>
      </c>
      <c r="Y5630" s="2">
        <v>6</v>
      </c>
      <c r="Z5630" s="2" t="s">
        <v>11584</v>
      </c>
    </row>
    <row r="5631" spans="1:26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 t="s">
        <v>10989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>
        <v>9</v>
      </c>
      <c r="T5631" s="5">
        <v>0.4</v>
      </c>
      <c r="U5631" s="4">
        <v>-339.70499999999998</v>
      </c>
      <c r="V5631" s="6">
        <v>-0.41666666666666663</v>
      </c>
      <c r="W5631" t="s">
        <v>11585</v>
      </c>
      <c r="X5631">
        <v>2016</v>
      </c>
      <c r="Y5631" s="2">
        <v>8</v>
      </c>
      <c r="Z5631" s="2" t="s">
        <v>11584</v>
      </c>
    </row>
    <row r="5632" spans="1:26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 t="s">
        <v>11376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>
        <v>3</v>
      </c>
      <c r="T5632" s="5">
        <v>0</v>
      </c>
      <c r="U5632" s="4">
        <v>103.158</v>
      </c>
      <c r="V5632" s="6">
        <v>0.44</v>
      </c>
      <c r="W5632" t="s">
        <v>11582</v>
      </c>
      <c r="X5632">
        <v>2014</v>
      </c>
      <c r="Y5632" s="2">
        <v>2</v>
      </c>
      <c r="Z5632" s="2" t="s">
        <v>11580</v>
      </c>
    </row>
    <row r="5633" spans="1:26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 t="s">
        <v>11376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>
        <v>6</v>
      </c>
      <c r="T5633" s="5">
        <v>0</v>
      </c>
      <c r="U5633" s="4">
        <v>75.373199999999997</v>
      </c>
      <c r="V5633" s="6">
        <v>0.06</v>
      </c>
      <c r="W5633" t="s">
        <v>11582</v>
      </c>
      <c r="X5633">
        <v>2014</v>
      </c>
      <c r="Y5633" s="2">
        <v>2</v>
      </c>
      <c r="Z5633" s="2" t="s">
        <v>11580</v>
      </c>
    </row>
    <row r="5634" spans="1:26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 t="s">
        <v>11376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>
        <v>2</v>
      </c>
      <c r="T5634" s="5">
        <v>0</v>
      </c>
      <c r="U5634" s="4">
        <v>8.2062000000000008</v>
      </c>
      <c r="V5634" s="6">
        <v>0.47000000000000003</v>
      </c>
      <c r="W5634" t="s">
        <v>11582</v>
      </c>
      <c r="X5634">
        <v>2014</v>
      </c>
      <c r="Y5634" s="2">
        <v>2</v>
      </c>
      <c r="Z5634" s="2" t="s">
        <v>11580</v>
      </c>
    </row>
    <row r="5635" spans="1:26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 t="s">
        <v>10949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>
        <v>7</v>
      </c>
      <c r="T5635" s="5">
        <v>0.2</v>
      </c>
      <c r="U5635" s="4">
        <v>3.6848000000000001</v>
      </c>
      <c r="V5635" s="6">
        <v>0.35</v>
      </c>
      <c r="W5635" t="s">
        <v>11579</v>
      </c>
      <c r="X5635">
        <v>2016</v>
      </c>
      <c r="Y5635" s="2">
        <v>9</v>
      </c>
      <c r="Z5635" s="2" t="s">
        <v>11580</v>
      </c>
    </row>
    <row r="5636" spans="1:26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 t="s">
        <v>11506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>
        <v>5</v>
      </c>
      <c r="T5636" s="5">
        <v>0</v>
      </c>
      <c r="U5636" s="4">
        <v>76.400000000000006</v>
      </c>
      <c r="V5636" s="6">
        <v>0.5</v>
      </c>
      <c r="W5636" t="s">
        <v>11582</v>
      </c>
      <c r="X5636">
        <v>2015</v>
      </c>
      <c r="Y5636" s="2">
        <v>12</v>
      </c>
      <c r="Z5636" s="2" t="s">
        <v>11580</v>
      </c>
    </row>
    <row r="5637" spans="1:26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 t="s">
        <v>11507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>
        <v>5</v>
      </c>
      <c r="T5637" s="5">
        <v>0.2</v>
      </c>
      <c r="U5637" s="4">
        <v>28.896000000000001</v>
      </c>
      <c r="V5637" s="6">
        <v>0.35</v>
      </c>
      <c r="W5637" t="s">
        <v>11579</v>
      </c>
      <c r="X5637">
        <v>2017</v>
      </c>
      <c r="Y5637" s="2">
        <v>9</v>
      </c>
      <c r="Z5637" s="2" t="s">
        <v>11580</v>
      </c>
    </row>
    <row r="5638" spans="1:26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 t="s">
        <v>11507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4">
        <v>284.97000000000003</v>
      </c>
      <c r="S5638">
        <v>3</v>
      </c>
      <c r="T5638" s="5">
        <v>0</v>
      </c>
      <c r="U5638" s="4">
        <v>85.491</v>
      </c>
      <c r="V5638" s="6">
        <v>0.3</v>
      </c>
      <c r="W5638" t="s">
        <v>11582</v>
      </c>
      <c r="X5638">
        <v>2017</v>
      </c>
      <c r="Y5638" s="2">
        <v>9</v>
      </c>
      <c r="Z5638" s="2" t="s">
        <v>11580</v>
      </c>
    </row>
    <row r="5639" spans="1:26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 t="s">
        <v>11274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4">
        <v>60.84</v>
      </c>
      <c r="S5639">
        <v>3</v>
      </c>
      <c r="T5639" s="5">
        <v>0</v>
      </c>
      <c r="U5639" s="4">
        <v>23.119199999999999</v>
      </c>
      <c r="V5639" s="6">
        <v>0.37999999999999995</v>
      </c>
      <c r="W5639" t="s">
        <v>11582</v>
      </c>
      <c r="X5639">
        <v>2017</v>
      </c>
      <c r="Y5639" s="2">
        <v>3</v>
      </c>
      <c r="Z5639" s="2" t="s">
        <v>11580</v>
      </c>
    </row>
    <row r="5640" spans="1:26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 t="s">
        <v>11056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>
        <v>6</v>
      </c>
      <c r="T5640" s="5">
        <v>0.2</v>
      </c>
      <c r="U5640" s="4">
        <v>149.148</v>
      </c>
      <c r="V5640" s="6">
        <v>0.1125</v>
      </c>
      <c r="W5640" t="s">
        <v>11579</v>
      </c>
      <c r="X5640">
        <v>2014</v>
      </c>
      <c r="Y5640" s="2">
        <v>12</v>
      </c>
      <c r="Z5640" s="2" t="s">
        <v>11580</v>
      </c>
    </row>
    <row r="5641" spans="1:26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 t="s">
        <v>11056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>
        <v>3</v>
      </c>
      <c r="T5641" s="5">
        <v>0.2</v>
      </c>
      <c r="U5641" s="4">
        <v>35.76</v>
      </c>
      <c r="V5641" s="6">
        <v>6.25E-2</v>
      </c>
      <c r="W5641" t="s">
        <v>11579</v>
      </c>
      <c r="X5641">
        <v>2014</v>
      </c>
      <c r="Y5641" s="2">
        <v>12</v>
      </c>
      <c r="Z5641" s="2" t="s">
        <v>11580</v>
      </c>
    </row>
    <row r="5642" spans="1:26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 t="s">
        <v>11121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4">
        <v>28.8</v>
      </c>
      <c r="S5642">
        <v>9</v>
      </c>
      <c r="T5642" s="5">
        <v>0.2</v>
      </c>
      <c r="U5642" s="4">
        <v>10.08</v>
      </c>
      <c r="V5642" s="6">
        <v>0.35</v>
      </c>
      <c r="W5642" t="s">
        <v>11579</v>
      </c>
      <c r="X5642">
        <v>2014</v>
      </c>
      <c r="Y5642" s="2">
        <v>9</v>
      </c>
      <c r="Z5642" s="2" t="s">
        <v>11580</v>
      </c>
    </row>
    <row r="5643" spans="1:26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 t="s">
        <v>11363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>
        <v>4</v>
      </c>
      <c r="T5643" s="5">
        <v>0</v>
      </c>
      <c r="U5643" s="4">
        <v>2.8912</v>
      </c>
      <c r="V5643" s="6">
        <v>0.26</v>
      </c>
      <c r="W5643" t="s">
        <v>11582</v>
      </c>
      <c r="X5643">
        <v>2017</v>
      </c>
      <c r="Y5643" s="2">
        <v>4</v>
      </c>
      <c r="Z5643" s="2" t="s">
        <v>11580</v>
      </c>
    </row>
    <row r="5644" spans="1:26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 t="s">
        <v>11252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>
        <v>4</v>
      </c>
      <c r="T5644" s="5">
        <v>0</v>
      </c>
      <c r="U5644" s="4">
        <v>3.0975999999999999</v>
      </c>
      <c r="V5644" s="6">
        <v>0.44</v>
      </c>
      <c r="W5644" t="s">
        <v>11582</v>
      </c>
      <c r="X5644">
        <v>2016</v>
      </c>
      <c r="Y5644" s="2">
        <v>4</v>
      </c>
      <c r="Z5644" s="2" t="s">
        <v>11580</v>
      </c>
    </row>
    <row r="5645" spans="1:26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 t="s">
        <v>11316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4">
        <v>17.940000000000001</v>
      </c>
      <c r="S5645">
        <v>3</v>
      </c>
      <c r="T5645" s="5">
        <v>0</v>
      </c>
      <c r="U5645" s="4">
        <v>8.7905999999999995</v>
      </c>
      <c r="V5645" s="6">
        <v>0.48999999999999994</v>
      </c>
      <c r="W5645" t="s">
        <v>11582</v>
      </c>
      <c r="X5645">
        <v>2015</v>
      </c>
      <c r="Y5645" s="2">
        <v>5</v>
      </c>
      <c r="Z5645" s="2" t="s">
        <v>11580</v>
      </c>
    </row>
    <row r="5646" spans="1:26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 t="s">
        <v>11038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>
        <v>5</v>
      </c>
      <c r="T5646" s="5">
        <v>0.2</v>
      </c>
      <c r="U5646" s="4">
        <v>11.297000000000001</v>
      </c>
      <c r="V5646" s="6">
        <v>0.32500000000000001</v>
      </c>
      <c r="W5646" t="s">
        <v>11579</v>
      </c>
      <c r="X5646">
        <v>2017</v>
      </c>
      <c r="Y5646" s="2">
        <v>3</v>
      </c>
      <c r="Z5646" s="2" t="s">
        <v>11580</v>
      </c>
    </row>
    <row r="5647" spans="1:26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 t="s">
        <v>11242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>
        <v>5</v>
      </c>
      <c r="T5647" s="5">
        <v>0</v>
      </c>
      <c r="U5647" s="4">
        <v>20.101500000000001</v>
      </c>
      <c r="V5647" s="6">
        <v>0.27</v>
      </c>
      <c r="W5647" t="s">
        <v>11582</v>
      </c>
      <c r="X5647">
        <v>2017</v>
      </c>
      <c r="Y5647" s="2">
        <v>4</v>
      </c>
      <c r="Z5647" s="2" t="s">
        <v>11580</v>
      </c>
    </row>
    <row r="5648" spans="1:26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 t="s">
        <v>11304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>
        <v>14</v>
      </c>
      <c r="T5648" s="5">
        <v>0</v>
      </c>
      <c r="U5648" s="4">
        <v>69.199200000000005</v>
      </c>
      <c r="V5648" s="6">
        <v>0.36000000000000004</v>
      </c>
      <c r="W5648" t="s">
        <v>11582</v>
      </c>
      <c r="X5648">
        <v>2015</v>
      </c>
      <c r="Y5648" s="2">
        <v>1</v>
      </c>
      <c r="Z5648" s="2" t="s">
        <v>11580</v>
      </c>
    </row>
    <row r="5649" spans="1:26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 t="s">
        <v>11388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>
        <v>3</v>
      </c>
      <c r="T5649" s="5">
        <v>0</v>
      </c>
      <c r="U5649" s="4">
        <v>9.3312000000000008</v>
      </c>
      <c r="V5649" s="6">
        <v>0.48000000000000004</v>
      </c>
      <c r="W5649" t="s">
        <v>11582</v>
      </c>
      <c r="X5649">
        <v>2017</v>
      </c>
      <c r="Y5649" s="2">
        <v>11</v>
      </c>
      <c r="Z5649" s="2" t="s">
        <v>11580</v>
      </c>
    </row>
    <row r="5650" spans="1:26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 t="s">
        <v>11430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4">
        <v>32.4</v>
      </c>
      <c r="S5650">
        <v>5</v>
      </c>
      <c r="T5650" s="5">
        <v>0</v>
      </c>
      <c r="U5650" s="4">
        <v>15.552</v>
      </c>
      <c r="V5650" s="6">
        <v>0.48</v>
      </c>
      <c r="W5650" t="s">
        <v>11582</v>
      </c>
      <c r="X5650">
        <v>2017</v>
      </c>
      <c r="Y5650" s="2">
        <v>7</v>
      </c>
      <c r="Z5650" s="2" t="s">
        <v>11580</v>
      </c>
    </row>
    <row r="5651" spans="1:26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 t="s">
        <v>11430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4">
        <v>57.9</v>
      </c>
      <c r="S5651">
        <v>5</v>
      </c>
      <c r="T5651" s="5">
        <v>0</v>
      </c>
      <c r="U5651" s="4">
        <v>28.95</v>
      </c>
      <c r="V5651" s="6">
        <v>0.5</v>
      </c>
      <c r="W5651" t="s">
        <v>11582</v>
      </c>
      <c r="X5651">
        <v>2017</v>
      </c>
      <c r="Y5651" s="2">
        <v>7</v>
      </c>
      <c r="Z5651" s="2" t="s">
        <v>11580</v>
      </c>
    </row>
    <row r="5652" spans="1:26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 t="s">
        <v>11430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4">
        <v>10.56</v>
      </c>
      <c r="S5652">
        <v>2</v>
      </c>
      <c r="T5652" s="5">
        <v>0</v>
      </c>
      <c r="U5652" s="4">
        <v>0</v>
      </c>
      <c r="V5652" s="6">
        <v>0</v>
      </c>
      <c r="W5652" t="s">
        <v>11582</v>
      </c>
      <c r="X5652">
        <v>2017</v>
      </c>
      <c r="Y5652" s="2">
        <v>7</v>
      </c>
      <c r="Z5652" s="2" t="s">
        <v>11584</v>
      </c>
    </row>
    <row r="5653" spans="1:26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 t="s">
        <v>11430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>
        <v>5</v>
      </c>
      <c r="T5653" s="5">
        <v>0.15</v>
      </c>
      <c r="U5653" s="4">
        <v>210.73500000000001</v>
      </c>
      <c r="V5653" s="6">
        <v>0.17647058823529413</v>
      </c>
      <c r="W5653" t="s">
        <v>11579</v>
      </c>
      <c r="X5653">
        <v>2017</v>
      </c>
      <c r="Y5653" s="2">
        <v>7</v>
      </c>
      <c r="Z5653" s="2" t="s">
        <v>11580</v>
      </c>
    </row>
    <row r="5654" spans="1:26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 t="s">
        <v>10949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4">
        <v>40.99</v>
      </c>
      <c r="S5654">
        <v>1</v>
      </c>
      <c r="T5654" s="5">
        <v>0</v>
      </c>
      <c r="U5654" s="4">
        <v>20.085100000000001</v>
      </c>
      <c r="V5654" s="6">
        <v>0.49</v>
      </c>
      <c r="W5654" t="s">
        <v>11582</v>
      </c>
      <c r="X5654">
        <v>2017</v>
      </c>
      <c r="Y5654" s="2">
        <v>10</v>
      </c>
      <c r="Z5654" s="2" t="s">
        <v>11580</v>
      </c>
    </row>
    <row r="5655" spans="1:26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 t="s">
        <v>11101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>
        <v>1</v>
      </c>
      <c r="T5655" s="5">
        <v>0</v>
      </c>
      <c r="U5655" s="4">
        <v>0.79379999999999995</v>
      </c>
      <c r="V5655" s="6">
        <v>0.26999999999999996</v>
      </c>
      <c r="W5655" t="s">
        <v>11582</v>
      </c>
      <c r="X5655">
        <v>2014</v>
      </c>
      <c r="Y5655" s="2">
        <v>11</v>
      </c>
      <c r="Z5655" s="2" t="s">
        <v>11580</v>
      </c>
    </row>
    <row r="5656" spans="1:26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 t="s">
        <v>11058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>
        <v>4</v>
      </c>
      <c r="T5656" s="5">
        <v>0.7</v>
      </c>
      <c r="U5656" s="4">
        <v>-30.16</v>
      </c>
      <c r="V5656" s="6">
        <v>-0.66666666666666663</v>
      </c>
      <c r="W5656" t="s">
        <v>11583</v>
      </c>
      <c r="X5656">
        <v>2016</v>
      </c>
      <c r="Y5656" s="2">
        <v>12</v>
      </c>
      <c r="Z5656" s="2" t="s">
        <v>11584</v>
      </c>
    </row>
    <row r="5657" spans="1:26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 t="s">
        <v>11058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>
        <v>4</v>
      </c>
      <c r="T5657" s="5">
        <v>0.2</v>
      </c>
      <c r="U5657" s="4">
        <v>2.3359999999999999</v>
      </c>
      <c r="V5657" s="6">
        <v>0.125</v>
      </c>
      <c r="W5657" t="s">
        <v>11579</v>
      </c>
      <c r="X5657">
        <v>2016</v>
      </c>
      <c r="Y5657" s="2">
        <v>12</v>
      </c>
      <c r="Z5657" s="2" t="s">
        <v>11580</v>
      </c>
    </row>
    <row r="5658" spans="1:26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 t="s">
        <v>11058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4">
        <v>11.648</v>
      </c>
      <c r="S5658">
        <v>2</v>
      </c>
      <c r="T5658" s="5">
        <v>0.2</v>
      </c>
      <c r="U5658" s="4">
        <v>3.7856000000000001</v>
      </c>
      <c r="V5658" s="6">
        <v>0.32500000000000001</v>
      </c>
      <c r="W5658" t="s">
        <v>11579</v>
      </c>
      <c r="X5658">
        <v>2016</v>
      </c>
      <c r="Y5658" s="2">
        <v>12</v>
      </c>
      <c r="Z5658" s="2" t="s">
        <v>11580</v>
      </c>
    </row>
    <row r="5659" spans="1:26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 t="s">
        <v>11058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>
        <v>3</v>
      </c>
      <c r="T5659" s="5">
        <v>0.2</v>
      </c>
      <c r="U5659" s="4">
        <v>-8.4581999999999997</v>
      </c>
      <c r="V5659" s="6">
        <v>-7.4999999999999997E-2</v>
      </c>
      <c r="W5659" t="s">
        <v>11579</v>
      </c>
      <c r="X5659">
        <v>2016</v>
      </c>
      <c r="Y5659" s="2">
        <v>12</v>
      </c>
      <c r="Z5659" s="2" t="s">
        <v>11584</v>
      </c>
    </row>
    <row r="5660" spans="1:26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 t="s">
        <v>11058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>
        <v>5</v>
      </c>
      <c r="T5660" s="5">
        <v>0.5</v>
      </c>
      <c r="U5660" s="4">
        <v>-264.21499999999997</v>
      </c>
      <c r="V5660" s="6">
        <v>-0.7</v>
      </c>
      <c r="W5660" t="s">
        <v>11583</v>
      </c>
      <c r="X5660">
        <v>2016</v>
      </c>
      <c r="Y5660" s="2">
        <v>12</v>
      </c>
      <c r="Z5660" s="2" t="s">
        <v>11584</v>
      </c>
    </row>
    <row r="5661" spans="1:26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 t="s">
        <v>11058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4">
        <v>15.936</v>
      </c>
      <c r="S5661">
        <v>4</v>
      </c>
      <c r="T5661" s="5">
        <v>0.2</v>
      </c>
      <c r="U5661" s="4">
        <v>5.1791999999999998</v>
      </c>
      <c r="V5661" s="6">
        <v>0.32500000000000001</v>
      </c>
      <c r="W5661" t="s">
        <v>11579</v>
      </c>
      <c r="X5661">
        <v>2016</v>
      </c>
      <c r="Y5661" s="2">
        <v>12</v>
      </c>
      <c r="Z5661" s="2" t="s">
        <v>11580</v>
      </c>
    </row>
    <row r="5662" spans="1:26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 t="s">
        <v>11058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4">
        <v>28.68</v>
      </c>
      <c r="S5662">
        <v>3</v>
      </c>
      <c r="T5662" s="5">
        <v>0.2</v>
      </c>
      <c r="U5662" s="4">
        <v>-7.17</v>
      </c>
      <c r="V5662" s="6">
        <v>-0.25</v>
      </c>
      <c r="W5662" t="s">
        <v>11579</v>
      </c>
      <c r="X5662">
        <v>2016</v>
      </c>
      <c r="Y5662" s="2">
        <v>12</v>
      </c>
      <c r="Z5662" s="2" t="s">
        <v>11584</v>
      </c>
    </row>
    <row r="5663" spans="1:26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 t="s">
        <v>11083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>
        <v>2</v>
      </c>
      <c r="T5663" s="5">
        <v>0.2</v>
      </c>
      <c r="U5663" s="4">
        <v>7.5039999999999996</v>
      </c>
      <c r="V5663" s="6">
        <v>0.35</v>
      </c>
      <c r="W5663" t="s">
        <v>11579</v>
      </c>
      <c r="X5663">
        <v>2016</v>
      </c>
      <c r="Y5663" s="2">
        <v>9</v>
      </c>
      <c r="Z5663" s="2" t="s">
        <v>11580</v>
      </c>
    </row>
    <row r="5664" spans="1:26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 t="s">
        <v>11083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>
        <v>9</v>
      </c>
      <c r="T5664" s="5">
        <v>0.2</v>
      </c>
      <c r="U5664" s="4">
        <v>-95.822999999999993</v>
      </c>
      <c r="V5664" s="6">
        <v>-0.1875</v>
      </c>
      <c r="W5664" t="s">
        <v>11579</v>
      </c>
      <c r="X5664">
        <v>2016</v>
      </c>
      <c r="Y5664" s="2">
        <v>9</v>
      </c>
      <c r="Z5664" s="2" t="s">
        <v>11584</v>
      </c>
    </row>
    <row r="5665" spans="1:26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 t="s">
        <v>11002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4">
        <v>18.655999999999999</v>
      </c>
      <c r="S5665">
        <v>2</v>
      </c>
      <c r="T5665" s="5">
        <v>0.2</v>
      </c>
      <c r="U5665" s="4">
        <v>1.3992</v>
      </c>
      <c r="V5665" s="6">
        <v>7.5000000000000011E-2</v>
      </c>
      <c r="W5665" t="s">
        <v>11579</v>
      </c>
      <c r="X5665">
        <v>2016</v>
      </c>
      <c r="Y5665" s="2">
        <v>7</v>
      </c>
      <c r="Z5665" s="2" t="s">
        <v>11580</v>
      </c>
    </row>
    <row r="5666" spans="1:26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 t="s">
        <v>11002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>
        <v>7</v>
      </c>
      <c r="T5666" s="5">
        <v>0.7</v>
      </c>
      <c r="U5666" s="4">
        <v>-8.1311999999999998</v>
      </c>
      <c r="V5666" s="6">
        <v>-0.73333333333333339</v>
      </c>
      <c r="W5666" t="s">
        <v>11583</v>
      </c>
      <c r="X5666">
        <v>2016</v>
      </c>
      <c r="Y5666" s="2">
        <v>7</v>
      </c>
      <c r="Z5666" s="2" t="s">
        <v>11584</v>
      </c>
    </row>
    <row r="5667" spans="1:26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 t="s">
        <v>11002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>
        <v>1</v>
      </c>
      <c r="T5667" s="5">
        <v>0.2</v>
      </c>
      <c r="U5667" s="4">
        <v>4.1680000000000001</v>
      </c>
      <c r="V5667" s="6">
        <v>6.25E-2</v>
      </c>
      <c r="W5667" t="s">
        <v>11579</v>
      </c>
      <c r="X5667">
        <v>2016</v>
      </c>
      <c r="Y5667" s="2">
        <v>7</v>
      </c>
      <c r="Z5667" s="2" t="s">
        <v>11580</v>
      </c>
    </row>
    <row r="5668" spans="1:26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 t="s">
        <v>11002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>
        <v>2</v>
      </c>
      <c r="T5668" s="5">
        <v>0.2</v>
      </c>
      <c r="U5668" s="4">
        <v>8.7051999999999996</v>
      </c>
      <c r="V5668" s="6">
        <v>8.7499999999999994E-2</v>
      </c>
      <c r="W5668" t="s">
        <v>11579</v>
      </c>
      <c r="X5668">
        <v>2016</v>
      </c>
      <c r="Y5668" s="2">
        <v>7</v>
      </c>
      <c r="Z5668" s="2" t="s">
        <v>11580</v>
      </c>
    </row>
    <row r="5669" spans="1:26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 t="s">
        <v>11050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>
        <v>2</v>
      </c>
      <c r="T5669" s="5">
        <v>0</v>
      </c>
      <c r="U5669" s="4">
        <v>6.8714000000000004</v>
      </c>
      <c r="V5669" s="6">
        <v>0.47000000000000003</v>
      </c>
      <c r="W5669" t="s">
        <v>11582</v>
      </c>
      <c r="X5669">
        <v>2016</v>
      </c>
      <c r="Y5669" s="2">
        <v>6</v>
      </c>
      <c r="Z5669" s="2" t="s">
        <v>11580</v>
      </c>
    </row>
    <row r="5670" spans="1:26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 t="s">
        <v>11050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>
        <v>14</v>
      </c>
      <c r="T5670" s="5">
        <v>0.2</v>
      </c>
      <c r="U5670" s="4">
        <v>17.544799999999999</v>
      </c>
      <c r="V5670" s="6">
        <v>0.32499999999999996</v>
      </c>
      <c r="W5670" t="s">
        <v>11579</v>
      </c>
      <c r="X5670">
        <v>2016</v>
      </c>
      <c r="Y5670" s="2">
        <v>6</v>
      </c>
      <c r="Z5670" s="2" t="s">
        <v>11580</v>
      </c>
    </row>
    <row r="5671" spans="1:26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 t="s">
        <v>11050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4">
        <v>389.97</v>
      </c>
      <c r="S5671">
        <v>3</v>
      </c>
      <c r="T5671" s="5">
        <v>0</v>
      </c>
      <c r="U5671" s="4">
        <v>132.5898</v>
      </c>
      <c r="V5671" s="6">
        <v>0.33999999999999997</v>
      </c>
      <c r="W5671" t="s">
        <v>11582</v>
      </c>
      <c r="X5671">
        <v>2016</v>
      </c>
      <c r="Y5671" s="2">
        <v>6</v>
      </c>
      <c r="Z5671" s="2" t="s">
        <v>11580</v>
      </c>
    </row>
    <row r="5672" spans="1:26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 t="s">
        <v>11508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4">
        <v>355.36</v>
      </c>
      <c r="S5672">
        <v>4</v>
      </c>
      <c r="T5672" s="5">
        <v>0</v>
      </c>
      <c r="U5672" s="4">
        <v>92.393600000000006</v>
      </c>
      <c r="V5672" s="6">
        <v>0.26</v>
      </c>
      <c r="W5672" t="s">
        <v>11582</v>
      </c>
      <c r="X5672">
        <v>2015</v>
      </c>
      <c r="Y5672" s="2">
        <v>6</v>
      </c>
      <c r="Z5672" s="2" t="s">
        <v>11580</v>
      </c>
    </row>
    <row r="5673" spans="1:26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 t="s">
        <v>11508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4">
        <v>140.376</v>
      </c>
      <c r="S5673">
        <v>3</v>
      </c>
      <c r="T5673" s="5">
        <v>0.2</v>
      </c>
      <c r="U5673" s="4">
        <v>8.7735000000000003</v>
      </c>
      <c r="V5673" s="6">
        <v>6.25E-2</v>
      </c>
      <c r="W5673" t="s">
        <v>11579</v>
      </c>
      <c r="X5673">
        <v>2015</v>
      </c>
      <c r="Y5673" s="2">
        <v>6</v>
      </c>
      <c r="Z5673" s="2" t="s">
        <v>11580</v>
      </c>
    </row>
    <row r="5674" spans="1:26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 t="s">
        <v>10970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4">
        <v>15.84</v>
      </c>
      <c r="S5674">
        <v>2</v>
      </c>
      <c r="T5674" s="5">
        <v>0.2</v>
      </c>
      <c r="U5674" s="4">
        <v>5.5439999999999996</v>
      </c>
      <c r="V5674" s="6">
        <v>0.35</v>
      </c>
      <c r="W5674" t="s">
        <v>11579</v>
      </c>
      <c r="X5674">
        <v>2017</v>
      </c>
      <c r="Y5674" s="2">
        <v>10</v>
      </c>
      <c r="Z5674" s="2" t="s">
        <v>11580</v>
      </c>
    </row>
    <row r="5675" spans="1:26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 t="s">
        <v>10970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>
        <v>2</v>
      </c>
      <c r="T5675" s="5">
        <v>0.2</v>
      </c>
      <c r="U5675" s="4">
        <v>2.64</v>
      </c>
      <c r="V5675" s="6">
        <v>0.3125</v>
      </c>
      <c r="W5675" t="s">
        <v>11579</v>
      </c>
      <c r="X5675">
        <v>2017</v>
      </c>
      <c r="Y5675" s="2">
        <v>10</v>
      </c>
      <c r="Z5675" s="2" t="s">
        <v>11580</v>
      </c>
    </row>
    <row r="5676" spans="1:26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 t="s">
        <v>11038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>
        <v>2</v>
      </c>
      <c r="T5676" s="5">
        <v>0</v>
      </c>
      <c r="U5676" s="4">
        <v>6.2207999999999997</v>
      </c>
      <c r="V5676" s="6">
        <v>0.47999999999999993</v>
      </c>
      <c r="W5676" t="s">
        <v>11582</v>
      </c>
      <c r="X5676">
        <v>2016</v>
      </c>
      <c r="Y5676" s="2">
        <v>1</v>
      </c>
      <c r="Z5676" s="2" t="s">
        <v>11580</v>
      </c>
    </row>
    <row r="5677" spans="1:26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 t="s">
        <v>10979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>
        <v>6</v>
      </c>
      <c r="T5677" s="5">
        <v>0.2</v>
      </c>
      <c r="U5677" s="4">
        <v>5.7408000000000001</v>
      </c>
      <c r="V5677" s="6">
        <v>0.1</v>
      </c>
      <c r="W5677" t="s">
        <v>11579</v>
      </c>
      <c r="X5677">
        <v>2014</v>
      </c>
      <c r="Y5677" s="2">
        <v>5</v>
      </c>
      <c r="Z5677" s="2" t="s">
        <v>11580</v>
      </c>
    </row>
    <row r="5678" spans="1:26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 t="s">
        <v>10979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4">
        <v>27.6</v>
      </c>
      <c r="S5678">
        <v>4</v>
      </c>
      <c r="T5678" s="5">
        <v>0</v>
      </c>
      <c r="U5678" s="4">
        <v>2.2080000000000002</v>
      </c>
      <c r="V5678" s="6">
        <v>0.08</v>
      </c>
      <c r="W5678" t="s">
        <v>11582</v>
      </c>
      <c r="X5678">
        <v>2014</v>
      </c>
      <c r="Y5678" s="2">
        <v>5</v>
      </c>
      <c r="Z5678" s="2" t="s">
        <v>11580</v>
      </c>
    </row>
    <row r="5679" spans="1:26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 t="s">
        <v>10950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4">
        <v>38.975999999999999</v>
      </c>
      <c r="S5679">
        <v>3</v>
      </c>
      <c r="T5679" s="5">
        <v>0.6</v>
      </c>
      <c r="U5679" s="4">
        <v>-50.668799999999997</v>
      </c>
      <c r="V5679" s="6">
        <v>-1.3</v>
      </c>
      <c r="W5679" t="s">
        <v>11583</v>
      </c>
      <c r="X5679">
        <v>2014</v>
      </c>
      <c r="Y5679" s="2">
        <v>12</v>
      </c>
      <c r="Z5679" s="2" t="s">
        <v>11584</v>
      </c>
    </row>
    <row r="5680" spans="1:26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 t="s">
        <v>11509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>
        <v>7</v>
      </c>
      <c r="T5680" s="5">
        <v>0</v>
      </c>
      <c r="U5680" s="4">
        <v>9.1980000000000004</v>
      </c>
      <c r="V5680" s="6">
        <v>0.45</v>
      </c>
      <c r="W5680" t="s">
        <v>11582</v>
      </c>
      <c r="X5680">
        <v>2016</v>
      </c>
      <c r="Y5680" s="2">
        <v>7</v>
      </c>
      <c r="Z5680" s="2" t="s">
        <v>11580</v>
      </c>
    </row>
    <row r="5681" spans="1:26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 t="s">
        <v>11509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>
        <v>2</v>
      </c>
      <c r="T5681" s="5">
        <v>0</v>
      </c>
      <c r="U5681" s="4">
        <v>53.860799999999998</v>
      </c>
      <c r="V5681" s="6">
        <v>0.49</v>
      </c>
      <c r="W5681" t="s">
        <v>11582</v>
      </c>
      <c r="X5681">
        <v>2016</v>
      </c>
      <c r="Y5681" s="2">
        <v>7</v>
      </c>
      <c r="Z5681" s="2" t="s">
        <v>11580</v>
      </c>
    </row>
    <row r="5682" spans="1:26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 t="s">
        <v>11458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>
        <v>1</v>
      </c>
      <c r="T5682" s="5">
        <v>0</v>
      </c>
      <c r="U5682" s="4">
        <v>2.9348000000000001</v>
      </c>
      <c r="V5682" s="6">
        <v>0.46</v>
      </c>
      <c r="W5682" t="s">
        <v>11582</v>
      </c>
      <c r="X5682">
        <v>2016</v>
      </c>
      <c r="Y5682" s="2">
        <v>9</v>
      </c>
      <c r="Z5682" s="2" t="s">
        <v>11580</v>
      </c>
    </row>
    <row r="5683" spans="1:26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 t="s">
        <v>11458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>
        <v>1</v>
      </c>
      <c r="T5683" s="5">
        <v>0</v>
      </c>
      <c r="U5683" s="4">
        <v>3.1103999999999998</v>
      </c>
      <c r="V5683" s="6">
        <v>0.47999999999999993</v>
      </c>
      <c r="W5683" t="s">
        <v>11582</v>
      </c>
      <c r="X5683">
        <v>2016</v>
      </c>
      <c r="Y5683" s="2">
        <v>9</v>
      </c>
      <c r="Z5683" s="2" t="s">
        <v>11580</v>
      </c>
    </row>
    <row r="5684" spans="1:26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 t="s">
        <v>11482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4">
        <v>15.84</v>
      </c>
      <c r="S5684">
        <v>3</v>
      </c>
      <c r="T5684" s="5">
        <v>0</v>
      </c>
      <c r="U5684" s="4">
        <v>7.1280000000000001</v>
      </c>
      <c r="V5684" s="6">
        <v>0.45</v>
      </c>
      <c r="W5684" t="s">
        <v>11582</v>
      </c>
      <c r="X5684">
        <v>2014</v>
      </c>
      <c r="Y5684" s="2">
        <v>4</v>
      </c>
      <c r="Z5684" s="2" t="s">
        <v>11580</v>
      </c>
    </row>
    <row r="5685" spans="1:26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 t="s">
        <v>11482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4">
        <v>1049.93</v>
      </c>
      <c r="S5685">
        <v>7</v>
      </c>
      <c r="T5685" s="5">
        <v>0</v>
      </c>
      <c r="U5685" s="4">
        <v>293.98039999999997</v>
      </c>
      <c r="V5685" s="6">
        <v>0.27999999999999997</v>
      </c>
      <c r="W5685" t="s">
        <v>11582</v>
      </c>
      <c r="X5685">
        <v>2014</v>
      </c>
      <c r="Y5685" s="2">
        <v>4</v>
      </c>
      <c r="Z5685" s="2" t="s">
        <v>11580</v>
      </c>
    </row>
    <row r="5686" spans="1:26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 t="s">
        <v>11482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>
        <v>5</v>
      </c>
      <c r="T5686" s="5">
        <v>0</v>
      </c>
      <c r="U5686" s="4">
        <v>40.274000000000001</v>
      </c>
      <c r="V5686" s="6">
        <v>0.26</v>
      </c>
      <c r="W5686" t="s">
        <v>11582</v>
      </c>
      <c r="X5686">
        <v>2014</v>
      </c>
      <c r="Y5686" s="2">
        <v>4</v>
      </c>
      <c r="Z5686" s="2" t="s">
        <v>11580</v>
      </c>
    </row>
    <row r="5687" spans="1:26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 t="s">
        <v>11038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>
        <v>3</v>
      </c>
      <c r="T5687" s="5">
        <v>0.2</v>
      </c>
      <c r="U5687" s="4">
        <v>35.6526</v>
      </c>
      <c r="V5687" s="6">
        <v>0.36249999999999999</v>
      </c>
      <c r="W5687" t="s">
        <v>11579</v>
      </c>
      <c r="X5687">
        <v>2015</v>
      </c>
      <c r="Y5687" s="2">
        <v>11</v>
      </c>
      <c r="Z5687" s="2" t="s">
        <v>11580</v>
      </c>
    </row>
    <row r="5688" spans="1:26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 t="s">
        <v>10946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>
        <v>5</v>
      </c>
      <c r="T5688" s="5">
        <v>0.2</v>
      </c>
      <c r="U5688" s="4">
        <v>5.1909999999999998</v>
      </c>
      <c r="V5688" s="6">
        <v>0.36249999999999999</v>
      </c>
      <c r="W5688" t="s">
        <v>11579</v>
      </c>
      <c r="X5688">
        <v>2014</v>
      </c>
      <c r="Y5688" s="2">
        <v>7</v>
      </c>
      <c r="Z5688" s="2" t="s">
        <v>11580</v>
      </c>
    </row>
    <row r="5689" spans="1:26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 t="s">
        <v>10946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>
        <v>6</v>
      </c>
      <c r="T5689" s="5">
        <v>0.2</v>
      </c>
      <c r="U5689" s="4">
        <v>12.988799999999999</v>
      </c>
      <c r="V5689" s="6">
        <v>9.9999999999999992E-2</v>
      </c>
      <c r="W5689" t="s">
        <v>11579</v>
      </c>
      <c r="X5689">
        <v>2014</v>
      </c>
      <c r="Y5689" s="2">
        <v>7</v>
      </c>
      <c r="Z5689" s="2" t="s">
        <v>11580</v>
      </c>
    </row>
    <row r="5690" spans="1:26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 t="s">
        <v>10946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>
        <v>7</v>
      </c>
      <c r="T5690" s="5">
        <v>0.2</v>
      </c>
      <c r="U5690" s="4">
        <v>16.518599999999999</v>
      </c>
      <c r="V5690" s="6">
        <v>0.33749999999999997</v>
      </c>
      <c r="W5690" t="s">
        <v>11579</v>
      </c>
      <c r="X5690">
        <v>2014</v>
      </c>
      <c r="Y5690" s="2">
        <v>7</v>
      </c>
      <c r="Z5690" s="2" t="s">
        <v>11580</v>
      </c>
    </row>
    <row r="5691" spans="1:26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 t="s">
        <v>10974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4">
        <v>275.05799999999999</v>
      </c>
      <c r="S5691">
        <v>3</v>
      </c>
      <c r="T5691" s="5">
        <v>0.3</v>
      </c>
      <c r="U5691" s="4">
        <v>-90.376199999999997</v>
      </c>
      <c r="V5691" s="6">
        <v>-0.32857142857142857</v>
      </c>
      <c r="W5691" t="s">
        <v>11585</v>
      </c>
      <c r="X5691">
        <v>2015</v>
      </c>
      <c r="Y5691" s="2">
        <v>12</v>
      </c>
      <c r="Z5691" s="2" t="s">
        <v>11584</v>
      </c>
    </row>
    <row r="5692" spans="1:26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 t="s">
        <v>11168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4">
        <v>27.36</v>
      </c>
      <c r="S5692">
        <v>9</v>
      </c>
      <c r="T5692" s="5">
        <v>0</v>
      </c>
      <c r="U5692" s="4">
        <v>9.3024000000000004</v>
      </c>
      <c r="V5692" s="6">
        <v>0.34</v>
      </c>
      <c r="W5692" t="s">
        <v>11582</v>
      </c>
      <c r="X5692">
        <v>2015</v>
      </c>
      <c r="Y5692" s="2">
        <v>12</v>
      </c>
      <c r="Z5692" s="2" t="s">
        <v>11580</v>
      </c>
    </row>
    <row r="5693" spans="1:26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 t="s">
        <v>11168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>
        <v>5</v>
      </c>
      <c r="T5693" s="5">
        <v>0</v>
      </c>
      <c r="U5693" s="4">
        <v>20.585000000000001</v>
      </c>
      <c r="V5693" s="6">
        <v>0.46</v>
      </c>
      <c r="W5693" t="s">
        <v>11582</v>
      </c>
      <c r="X5693">
        <v>2015</v>
      </c>
      <c r="Y5693" s="2">
        <v>12</v>
      </c>
      <c r="Z5693" s="2" t="s">
        <v>11580</v>
      </c>
    </row>
    <row r="5694" spans="1:26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 t="s">
        <v>11168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>
        <v>1</v>
      </c>
      <c r="T5694" s="5">
        <v>0</v>
      </c>
      <c r="U5694" s="4">
        <v>36.447299999999998</v>
      </c>
      <c r="V5694" s="6">
        <v>0.26999999999999996</v>
      </c>
      <c r="W5694" t="s">
        <v>11582</v>
      </c>
      <c r="X5694">
        <v>2015</v>
      </c>
      <c r="Y5694" s="2">
        <v>12</v>
      </c>
      <c r="Z5694" s="2" t="s">
        <v>11580</v>
      </c>
    </row>
    <row r="5695" spans="1:26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 t="s">
        <v>11168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4">
        <v>26.4</v>
      </c>
      <c r="S5695">
        <v>5</v>
      </c>
      <c r="T5695" s="5">
        <v>0</v>
      </c>
      <c r="U5695" s="4">
        <v>12.672000000000001</v>
      </c>
      <c r="V5695" s="6">
        <v>0.48000000000000004</v>
      </c>
      <c r="W5695" t="s">
        <v>11582</v>
      </c>
      <c r="X5695">
        <v>2015</v>
      </c>
      <c r="Y5695" s="2">
        <v>12</v>
      </c>
      <c r="Z5695" s="2" t="s">
        <v>11580</v>
      </c>
    </row>
    <row r="5696" spans="1:26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 t="s">
        <v>11168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>
        <v>3</v>
      </c>
      <c r="T5696" s="5">
        <v>0</v>
      </c>
      <c r="U5696" s="4">
        <v>141.1644</v>
      </c>
      <c r="V5696" s="6">
        <v>0.25999999999999995</v>
      </c>
      <c r="W5696" t="s">
        <v>11582</v>
      </c>
      <c r="X5696">
        <v>2015</v>
      </c>
      <c r="Y5696" s="2">
        <v>12</v>
      </c>
      <c r="Z5696" s="2" t="s">
        <v>11580</v>
      </c>
    </row>
    <row r="5697" spans="1:26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 t="s">
        <v>11126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>
        <v>2</v>
      </c>
      <c r="T5697" s="5">
        <v>0.2</v>
      </c>
      <c r="U5697" s="4">
        <v>-1.7771999999999999</v>
      </c>
      <c r="V5697" s="6">
        <v>-2.5000000000000001E-2</v>
      </c>
      <c r="W5697" t="s">
        <v>11579</v>
      </c>
      <c r="X5697">
        <v>2016</v>
      </c>
      <c r="Y5697" s="2">
        <v>5</v>
      </c>
      <c r="Z5697" s="2" t="s">
        <v>11584</v>
      </c>
    </row>
    <row r="5698" spans="1:26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 t="s">
        <v>10955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>
        <v>9</v>
      </c>
      <c r="T5698" s="5">
        <v>0.8</v>
      </c>
      <c r="U5698" s="4">
        <v>-42.463799999999999</v>
      </c>
      <c r="V5698" s="6">
        <v>-1.5499999999999998</v>
      </c>
      <c r="W5698" t="s">
        <v>11583</v>
      </c>
      <c r="X5698">
        <v>2017</v>
      </c>
      <c r="Y5698" s="2">
        <v>10</v>
      </c>
      <c r="Z5698" s="2" t="s">
        <v>11584</v>
      </c>
    </row>
    <row r="5699" spans="1:26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 t="s">
        <v>10955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>
        <v>1</v>
      </c>
      <c r="T5699" s="5">
        <v>0.8</v>
      </c>
      <c r="U5699" s="4">
        <v>-23.547999999999998</v>
      </c>
      <c r="V5699" s="6">
        <v>-1.75</v>
      </c>
      <c r="W5699" t="s">
        <v>11583</v>
      </c>
      <c r="X5699">
        <v>2017</v>
      </c>
      <c r="Y5699" s="2">
        <v>10</v>
      </c>
      <c r="Z5699" s="2" t="s">
        <v>11584</v>
      </c>
    </row>
    <row r="5700" spans="1:26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 t="s">
        <v>10971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>
        <v>1</v>
      </c>
      <c r="T5700" s="5">
        <v>0.2</v>
      </c>
      <c r="U5700" s="4">
        <v>4.4400000000000004</v>
      </c>
      <c r="V5700" s="6">
        <v>0.37500000000000006</v>
      </c>
      <c r="W5700" t="s">
        <v>11579</v>
      </c>
      <c r="X5700">
        <v>2016</v>
      </c>
      <c r="Y5700" s="2">
        <v>11</v>
      </c>
      <c r="Z5700" s="2" t="s">
        <v>11580</v>
      </c>
    </row>
    <row r="5701" spans="1:26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 t="s">
        <v>11126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4">
        <v>35.880000000000003</v>
      </c>
      <c r="S5701">
        <v>6</v>
      </c>
      <c r="T5701" s="5">
        <v>0</v>
      </c>
      <c r="U5701" s="4">
        <v>17.581199999999999</v>
      </c>
      <c r="V5701" s="6">
        <v>0.48999999999999994</v>
      </c>
      <c r="W5701" t="s">
        <v>11582</v>
      </c>
      <c r="X5701">
        <v>2017</v>
      </c>
      <c r="Y5701" s="2">
        <v>11</v>
      </c>
      <c r="Z5701" s="2" t="s">
        <v>11580</v>
      </c>
    </row>
    <row r="5702" spans="1:26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 t="s">
        <v>10999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>
        <v>3</v>
      </c>
      <c r="T5702" s="5">
        <v>0.2</v>
      </c>
      <c r="U5702" s="4">
        <v>15.282</v>
      </c>
      <c r="V5702" s="6">
        <v>0.375</v>
      </c>
      <c r="W5702" t="s">
        <v>11579</v>
      </c>
      <c r="X5702">
        <v>2016</v>
      </c>
      <c r="Y5702" s="2">
        <v>11</v>
      </c>
      <c r="Z5702" s="2" t="s">
        <v>11580</v>
      </c>
    </row>
    <row r="5703" spans="1:26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 t="s">
        <v>10999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>
        <v>5</v>
      </c>
      <c r="T5703" s="5">
        <v>0.2</v>
      </c>
      <c r="U5703" s="4">
        <v>-22.743500000000001</v>
      </c>
      <c r="V5703" s="6">
        <v>-0.16250000000000001</v>
      </c>
      <c r="W5703" t="s">
        <v>11579</v>
      </c>
      <c r="X5703">
        <v>2016</v>
      </c>
      <c r="Y5703" s="2">
        <v>11</v>
      </c>
      <c r="Z5703" s="2" t="s">
        <v>11584</v>
      </c>
    </row>
    <row r="5704" spans="1:26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 t="s">
        <v>10976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>
        <v>1</v>
      </c>
      <c r="T5704" s="5">
        <v>0.2</v>
      </c>
      <c r="U5704" s="4">
        <v>0.29520000000000002</v>
      </c>
      <c r="V5704" s="6">
        <v>0.1125</v>
      </c>
      <c r="W5704" t="s">
        <v>11579</v>
      </c>
      <c r="X5704">
        <v>2014</v>
      </c>
      <c r="Y5704" s="2">
        <v>12</v>
      </c>
      <c r="Z5704" s="2" t="s">
        <v>11580</v>
      </c>
    </row>
    <row r="5705" spans="1:26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 t="s">
        <v>10976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4">
        <v>136.53</v>
      </c>
      <c r="S5705">
        <v>1</v>
      </c>
      <c r="T5705" s="5">
        <v>0.4</v>
      </c>
      <c r="U5705" s="4">
        <v>-52.336500000000001</v>
      </c>
      <c r="V5705" s="6">
        <v>-0.38333333333333336</v>
      </c>
      <c r="W5705" t="s">
        <v>11585</v>
      </c>
      <c r="X5705">
        <v>2014</v>
      </c>
      <c r="Y5705" s="2">
        <v>12</v>
      </c>
      <c r="Z5705" s="2" t="s">
        <v>11584</v>
      </c>
    </row>
    <row r="5706" spans="1:26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 t="s">
        <v>10976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>
        <v>1</v>
      </c>
      <c r="T5706" s="5">
        <v>0.2</v>
      </c>
      <c r="U5706" s="4">
        <v>42.893500000000003</v>
      </c>
      <c r="V5706" s="6">
        <v>0.16250000000000003</v>
      </c>
      <c r="W5706" t="s">
        <v>11579</v>
      </c>
      <c r="X5706">
        <v>2014</v>
      </c>
      <c r="Y5706" s="2">
        <v>12</v>
      </c>
      <c r="Z5706" s="2" t="s">
        <v>11580</v>
      </c>
    </row>
    <row r="5707" spans="1:26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 t="s">
        <v>11044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4">
        <v>11.64</v>
      </c>
      <c r="S5707">
        <v>3</v>
      </c>
      <c r="T5707" s="5">
        <v>0</v>
      </c>
      <c r="U5707" s="4">
        <v>3.3755999999999999</v>
      </c>
      <c r="V5707" s="6">
        <v>0.28999999999999998</v>
      </c>
      <c r="W5707" t="s">
        <v>11582</v>
      </c>
      <c r="X5707">
        <v>2014</v>
      </c>
      <c r="Y5707" s="2">
        <v>11</v>
      </c>
      <c r="Z5707" s="2" t="s">
        <v>11580</v>
      </c>
    </row>
    <row r="5708" spans="1:26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 t="s">
        <v>10949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4">
        <v>40.176000000000002</v>
      </c>
      <c r="S5708">
        <v>3</v>
      </c>
      <c r="T5708" s="5">
        <v>0.2</v>
      </c>
      <c r="U5708" s="4">
        <v>14.563800000000001</v>
      </c>
      <c r="V5708" s="6">
        <v>0.36249999999999999</v>
      </c>
      <c r="W5708" t="s">
        <v>11579</v>
      </c>
      <c r="X5708">
        <v>2017</v>
      </c>
      <c r="Y5708" s="2">
        <v>9</v>
      </c>
      <c r="Z5708" s="2" t="s">
        <v>11580</v>
      </c>
    </row>
    <row r="5709" spans="1:26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 t="s">
        <v>10978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>
        <v>3</v>
      </c>
      <c r="T5709" s="5">
        <v>0</v>
      </c>
      <c r="U5709" s="4">
        <v>30.187200000000001</v>
      </c>
      <c r="V5709" s="6">
        <v>0.38</v>
      </c>
      <c r="W5709" t="s">
        <v>11582</v>
      </c>
      <c r="X5709">
        <v>2015</v>
      </c>
      <c r="Y5709" s="2">
        <v>5</v>
      </c>
      <c r="Z5709" s="2" t="s">
        <v>11580</v>
      </c>
    </row>
    <row r="5710" spans="1:26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 t="s">
        <v>10978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4">
        <v>357.93</v>
      </c>
      <c r="S5710">
        <v>3</v>
      </c>
      <c r="T5710" s="5">
        <v>0</v>
      </c>
      <c r="U5710" s="4">
        <v>7.1585999999999999</v>
      </c>
      <c r="V5710" s="6">
        <v>0.02</v>
      </c>
      <c r="W5710" t="s">
        <v>11582</v>
      </c>
      <c r="X5710">
        <v>2015</v>
      </c>
      <c r="Y5710" s="2">
        <v>5</v>
      </c>
      <c r="Z5710" s="2" t="s">
        <v>11580</v>
      </c>
    </row>
    <row r="5711" spans="1:26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 t="s">
        <v>10978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>
        <v>2</v>
      </c>
      <c r="T5711" s="5">
        <v>0.1</v>
      </c>
      <c r="U5711" s="4">
        <v>21.294</v>
      </c>
      <c r="V5711" s="6">
        <v>0.16666666666666669</v>
      </c>
      <c r="W5711" t="s">
        <v>11579</v>
      </c>
      <c r="X5711">
        <v>2015</v>
      </c>
      <c r="Y5711" s="2">
        <v>5</v>
      </c>
      <c r="Z5711" s="2" t="s">
        <v>11580</v>
      </c>
    </row>
    <row r="5712" spans="1:26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 t="s">
        <v>10978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>
        <v>7</v>
      </c>
      <c r="T5712" s="5">
        <v>0.2</v>
      </c>
      <c r="U5712" s="4">
        <v>1014.9797</v>
      </c>
      <c r="V5712" s="6">
        <v>0.36249999999999999</v>
      </c>
      <c r="W5712" t="s">
        <v>11579</v>
      </c>
      <c r="X5712">
        <v>2015</v>
      </c>
      <c r="Y5712" s="2">
        <v>5</v>
      </c>
      <c r="Z5712" s="2" t="s">
        <v>11580</v>
      </c>
    </row>
    <row r="5713" spans="1:26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 t="s">
        <v>10978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4">
        <v>19.440000000000001</v>
      </c>
      <c r="S5713">
        <v>3</v>
      </c>
      <c r="T5713" s="5">
        <v>0</v>
      </c>
      <c r="U5713" s="4">
        <v>9.3312000000000008</v>
      </c>
      <c r="V5713" s="6">
        <v>0.48000000000000004</v>
      </c>
      <c r="W5713" t="s">
        <v>11582</v>
      </c>
      <c r="X5713">
        <v>2015</v>
      </c>
      <c r="Y5713" s="2">
        <v>5</v>
      </c>
      <c r="Z5713" s="2" t="s">
        <v>11580</v>
      </c>
    </row>
    <row r="5714" spans="1:26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 t="s">
        <v>11020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>
        <v>1</v>
      </c>
      <c r="T5714" s="5">
        <v>0.2</v>
      </c>
      <c r="U5714" s="4">
        <v>4.1391</v>
      </c>
      <c r="V5714" s="6">
        <v>0.11249999999999999</v>
      </c>
      <c r="W5714" t="s">
        <v>11579</v>
      </c>
      <c r="X5714">
        <v>2017</v>
      </c>
      <c r="Y5714" s="2">
        <v>7</v>
      </c>
      <c r="Z5714" s="2" t="s">
        <v>11580</v>
      </c>
    </row>
    <row r="5715" spans="1:26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 t="s">
        <v>11029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>
        <v>3</v>
      </c>
      <c r="T5715" s="5">
        <v>0</v>
      </c>
      <c r="U5715" s="4">
        <v>1.6037999999999999</v>
      </c>
      <c r="V5715" s="6">
        <v>0.26999999999999996</v>
      </c>
      <c r="W5715" t="s">
        <v>11582</v>
      </c>
      <c r="X5715">
        <v>2014</v>
      </c>
      <c r="Y5715" s="2">
        <v>3</v>
      </c>
      <c r="Z5715" s="2" t="s">
        <v>11580</v>
      </c>
    </row>
    <row r="5716" spans="1:26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 t="s">
        <v>11292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>
        <v>5</v>
      </c>
      <c r="T5716" s="5">
        <v>0</v>
      </c>
      <c r="U5716" s="4">
        <v>47.938499999999998</v>
      </c>
      <c r="V5716" s="6">
        <v>0.26999999999999996</v>
      </c>
      <c r="W5716" t="s">
        <v>11582</v>
      </c>
      <c r="X5716">
        <v>2017</v>
      </c>
      <c r="Y5716" s="2">
        <v>9</v>
      </c>
      <c r="Z5716" s="2" t="s">
        <v>11580</v>
      </c>
    </row>
    <row r="5717" spans="1:26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 t="s">
        <v>11506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>
        <v>5</v>
      </c>
      <c r="T5717" s="5">
        <v>0</v>
      </c>
      <c r="U5717" s="4">
        <v>111.59099999999999</v>
      </c>
      <c r="V5717" s="6">
        <v>0.17999999999999997</v>
      </c>
      <c r="W5717" t="s">
        <v>11582</v>
      </c>
      <c r="X5717">
        <v>2015</v>
      </c>
      <c r="Y5717" s="2">
        <v>10</v>
      </c>
      <c r="Z5717" s="2" t="s">
        <v>11580</v>
      </c>
    </row>
    <row r="5718" spans="1:26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 t="s">
        <v>11506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>
        <v>3</v>
      </c>
      <c r="T5718" s="5">
        <v>0</v>
      </c>
      <c r="U5718" s="4">
        <v>8.4564000000000004</v>
      </c>
      <c r="V5718" s="6">
        <v>0.29000000000000004</v>
      </c>
      <c r="W5718" t="s">
        <v>11582</v>
      </c>
      <c r="X5718">
        <v>2015</v>
      </c>
      <c r="Y5718" s="2">
        <v>10</v>
      </c>
      <c r="Z5718" s="2" t="s">
        <v>11580</v>
      </c>
    </row>
    <row r="5719" spans="1:26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 t="s">
        <v>11506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4">
        <v>57.96</v>
      </c>
      <c r="S5719">
        <v>7</v>
      </c>
      <c r="T5719" s="5">
        <v>0</v>
      </c>
      <c r="U5719" s="4">
        <v>27.241199999999999</v>
      </c>
      <c r="V5719" s="6">
        <v>0.47</v>
      </c>
      <c r="W5719" t="s">
        <v>11582</v>
      </c>
      <c r="X5719">
        <v>2015</v>
      </c>
      <c r="Y5719" s="2">
        <v>10</v>
      </c>
      <c r="Z5719" s="2" t="s">
        <v>11580</v>
      </c>
    </row>
    <row r="5720" spans="1:26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 t="s">
        <v>11506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>
        <v>3</v>
      </c>
      <c r="T5720" s="5">
        <v>0.1</v>
      </c>
      <c r="U5720" s="4">
        <v>5.2271999999999998</v>
      </c>
      <c r="V5720" s="6">
        <v>0.17777777777777778</v>
      </c>
      <c r="W5720" t="s">
        <v>11579</v>
      </c>
      <c r="X5720">
        <v>2015</v>
      </c>
      <c r="Y5720" s="2">
        <v>10</v>
      </c>
      <c r="Z5720" s="2" t="s">
        <v>11580</v>
      </c>
    </row>
    <row r="5721" spans="1:26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 t="s">
        <v>11398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4">
        <v>81.400000000000006</v>
      </c>
      <c r="S5721">
        <v>5</v>
      </c>
      <c r="T5721" s="5">
        <v>0</v>
      </c>
      <c r="U5721" s="4">
        <v>21.164000000000001</v>
      </c>
      <c r="V5721" s="6">
        <v>0.26</v>
      </c>
      <c r="W5721" t="s">
        <v>11582</v>
      </c>
      <c r="X5721">
        <v>2017</v>
      </c>
      <c r="Y5721" s="2">
        <v>3</v>
      </c>
      <c r="Z5721" s="2" t="s">
        <v>11580</v>
      </c>
    </row>
    <row r="5722" spans="1:26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 t="s">
        <v>10952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>
        <v>5</v>
      </c>
      <c r="T5722" s="5">
        <v>0.2</v>
      </c>
      <c r="U5722" s="4">
        <v>2.2890000000000001</v>
      </c>
      <c r="V5722" s="6">
        <v>0.26250000000000001</v>
      </c>
      <c r="W5722" t="s">
        <v>11579</v>
      </c>
      <c r="X5722">
        <v>2015</v>
      </c>
      <c r="Y5722" s="2">
        <v>11</v>
      </c>
      <c r="Z5722" s="2" t="s">
        <v>11580</v>
      </c>
    </row>
    <row r="5723" spans="1:26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 t="s">
        <v>10952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4">
        <v>91.176000000000002</v>
      </c>
      <c r="S5723">
        <v>3</v>
      </c>
      <c r="T5723" s="5">
        <v>0.2</v>
      </c>
      <c r="U5723" s="4">
        <v>4.5587999999999997</v>
      </c>
      <c r="V5723" s="6">
        <v>4.9999999999999996E-2</v>
      </c>
      <c r="W5723" t="s">
        <v>11579</v>
      </c>
      <c r="X5723">
        <v>2015</v>
      </c>
      <c r="Y5723" s="2">
        <v>11</v>
      </c>
      <c r="Z5723" s="2" t="s">
        <v>11580</v>
      </c>
    </row>
    <row r="5724" spans="1:26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 t="s">
        <v>10952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>
        <v>4</v>
      </c>
      <c r="T5724" s="5">
        <v>0.2</v>
      </c>
      <c r="U5724" s="4">
        <v>29.994</v>
      </c>
      <c r="V5724" s="6">
        <v>0.1875</v>
      </c>
      <c r="W5724" t="s">
        <v>11579</v>
      </c>
      <c r="X5724">
        <v>2015</v>
      </c>
      <c r="Y5724" s="2">
        <v>11</v>
      </c>
      <c r="Z5724" s="2" t="s">
        <v>11580</v>
      </c>
    </row>
    <row r="5725" spans="1:26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 t="s">
        <v>11126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>
        <v>2</v>
      </c>
      <c r="T5725" s="5">
        <v>0</v>
      </c>
      <c r="U5725" s="4">
        <v>6.2207999999999997</v>
      </c>
      <c r="V5725" s="6">
        <v>0.47999999999999993</v>
      </c>
      <c r="W5725" t="s">
        <v>11582</v>
      </c>
      <c r="X5725">
        <v>2016</v>
      </c>
      <c r="Y5725" s="2">
        <v>9</v>
      </c>
      <c r="Z5725" s="2" t="s">
        <v>11580</v>
      </c>
    </row>
    <row r="5726" spans="1:26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 t="s">
        <v>11020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>
        <v>3</v>
      </c>
      <c r="T5726" s="5">
        <v>0.2</v>
      </c>
      <c r="U5726" s="4">
        <v>-82.884</v>
      </c>
      <c r="V5726" s="6">
        <v>-0.25</v>
      </c>
      <c r="W5726" t="s">
        <v>11579</v>
      </c>
      <c r="X5726">
        <v>2014</v>
      </c>
      <c r="Y5726" s="2">
        <v>9</v>
      </c>
      <c r="Z5726" s="2" t="s">
        <v>11584</v>
      </c>
    </row>
    <row r="5727" spans="1:26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 t="s">
        <v>11080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4">
        <v>899.91</v>
      </c>
      <c r="S5727">
        <v>9</v>
      </c>
      <c r="T5727" s="5">
        <v>0</v>
      </c>
      <c r="U5727" s="4">
        <v>395.96039999999999</v>
      </c>
      <c r="V5727" s="6">
        <v>0.44</v>
      </c>
      <c r="W5727" t="s">
        <v>11582</v>
      </c>
      <c r="X5727">
        <v>2015</v>
      </c>
      <c r="Y5727" s="2">
        <v>9</v>
      </c>
      <c r="Z5727" s="2" t="s">
        <v>11580</v>
      </c>
    </row>
    <row r="5728" spans="1:26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 t="s">
        <v>10994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>
        <v>7</v>
      </c>
      <c r="T5728" s="5">
        <v>0.2</v>
      </c>
      <c r="U5728" s="4">
        <v>118.29300000000001</v>
      </c>
      <c r="V5728" s="6">
        <v>0.125</v>
      </c>
      <c r="W5728" t="s">
        <v>11579</v>
      </c>
      <c r="X5728">
        <v>2015</v>
      </c>
      <c r="Y5728" s="2">
        <v>5</v>
      </c>
      <c r="Z5728" s="2" t="s">
        <v>11580</v>
      </c>
    </row>
    <row r="5729" spans="1:26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 t="s">
        <v>11208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>
        <v>3</v>
      </c>
      <c r="T5729" s="5">
        <v>0</v>
      </c>
      <c r="U5729" s="4">
        <v>32.059800000000003</v>
      </c>
      <c r="V5729" s="6">
        <v>0.18</v>
      </c>
      <c r="W5729" t="s">
        <v>11582</v>
      </c>
      <c r="X5729">
        <v>2017</v>
      </c>
      <c r="Y5729" s="2">
        <v>12</v>
      </c>
      <c r="Z5729" s="2" t="s">
        <v>11580</v>
      </c>
    </row>
    <row r="5730" spans="1:26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 t="s">
        <v>11208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>
        <v>3</v>
      </c>
      <c r="T5730" s="5">
        <v>0</v>
      </c>
      <c r="U5730" s="4">
        <v>305.13</v>
      </c>
      <c r="V5730" s="6">
        <v>0.27999999999999997</v>
      </c>
      <c r="W5730" t="s">
        <v>11582</v>
      </c>
      <c r="X5730">
        <v>2017</v>
      </c>
      <c r="Y5730" s="2">
        <v>12</v>
      </c>
      <c r="Z5730" s="2" t="s">
        <v>11580</v>
      </c>
    </row>
    <row r="5731" spans="1:26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 t="s">
        <v>11208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>
        <v>2</v>
      </c>
      <c r="T5731" s="5">
        <v>0</v>
      </c>
      <c r="U5731" s="4">
        <v>28.087599999999998</v>
      </c>
      <c r="V5731" s="6">
        <v>0.45999999999999996</v>
      </c>
      <c r="W5731" t="s">
        <v>11582</v>
      </c>
      <c r="X5731">
        <v>2017</v>
      </c>
      <c r="Y5731" s="2">
        <v>12</v>
      </c>
      <c r="Z5731" s="2" t="s">
        <v>11580</v>
      </c>
    </row>
    <row r="5732" spans="1:26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 t="s">
        <v>11208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>
        <v>4</v>
      </c>
      <c r="T5732" s="5">
        <v>0</v>
      </c>
      <c r="U5732" s="4">
        <v>41.392800000000001</v>
      </c>
      <c r="V5732" s="6">
        <v>0.09</v>
      </c>
      <c r="W5732" t="s">
        <v>11582</v>
      </c>
      <c r="X5732">
        <v>2017</v>
      </c>
      <c r="Y5732" s="2">
        <v>12</v>
      </c>
      <c r="Z5732" s="2" t="s">
        <v>11580</v>
      </c>
    </row>
    <row r="5733" spans="1:26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 t="s">
        <v>11208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>
        <v>4</v>
      </c>
      <c r="T5733" s="5">
        <v>0</v>
      </c>
      <c r="U5733" s="4">
        <v>12.6592</v>
      </c>
      <c r="V5733" s="6">
        <v>0.46</v>
      </c>
      <c r="W5733" t="s">
        <v>11582</v>
      </c>
      <c r="X5733">
        <v>2017</v>
      </c>
      <c r="Y5733" s="2">
        <v>12</v>
      </c>
      <c r="Z5733" s="2" t="s">
        <v>11580</v>
      </c>
    </row>
    <row r="5734" spans="1:26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 t="s">
        <v>11510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4">
        <v>638.82000000000005</v>
      </c>
      <c r="S5734">
        <v>9</v>
      </c>
      <c r="T5734" s="5">
        <v>0</v>
      </c>
      <c r="U5734" s="4">
        <v>185.2578</v>
      </c>
      <c r="V5734" s="6">
        <v>0.28999999999999998</v>
      </c>
      <c r="W5734" t="s">
        <v>11582</v>
      </c>
      <c r="X5734">
        <v>2017</v>
      </c>
      <c r="Y5734" s="2">
        <v>6</v>
      </c>
      <c r="Z5734" s="2" t="s">
        <v>11580</v>
      </c>
    </row>
    <row r="5735" spans="1:26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 t="s">
        <v>11510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>
        <v>3</v>
      </c>
      <c r="T5735" s="5">
        <v>0</v>
      </c>
      <c r="U5735" s="4">
        <v>7.9794</v>
      </c>
      <c r="V5735" s="6">
        <v>0.26</v>
      </c>
      <c r="W5735" t="s">
        <v>11582</v>
      </c>
      <c r="X5735">
        <v>2017</v>
      </c>
      <c r="Y5735" s="2">
        <v>6</v>
      </c>
      <c r="Z5735" s="2" t="s">
        <v>11580</v>
      </c>
    </row>
    <row r="5736" spans="1:26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 t="s">
        <v>11510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>
        <v>2</v>
      </c>
      <c r="T5736" s="5">
        <v>0</v>
      </c>
      <c r="U5736" s="4">
        <v>8.5543999999999993</v>
      </c>
      <c r="V5736" s="6">
        <v>0.33999999999999997</v>
      </c>
      <c r="W5736" t="s">
        <v>11582</v>
      </c>
      <c r="X5736">
        <v>2017</v>
      </c>
      <c r="Y5736" s="2">
        <v>6</v>
      </c>
      <c r="Z5736" s="2" t="s">
        <v>11580</v>
      </c>
    </row>
    <row r="5737" spans="1:26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 t="s">
        <v>10978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4">
        <v>13.92</v>
      </c>
      <c r="S5737">
        <v>3</v>
      </c>
      <c r="T5737" s="5">
        <v>0.2</v>
      </c>
      <c r="U5737" s="4">
        <v>4.8719999999999999</v>
      </c>
      <c r="V5737" s="6">
        <v>0.35</v>
      </c>
      <c r="W5737" t="s">
        <v>11579</v>
      </c>
      <c r="X5737">
        <v>2014</v>
      </c>
      <c r="Y5737" s="2">
        <v>6</v>
      </c>
      <c r="Z5737" s="2" t="s">
        <v>11580</v>
      </c>
    </row>
    <row r="5738" spans="1:26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 t="s">
        <v>10941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>
        <v>2</v>
      </c>
      <c r="T5738" s="5">
        <v>0</v>
      </c>
      <c r="U5738" s="4">
        <v>9.2927999999999997</v>
      </c>
      <c r="V5738" s="6">
        <v>0.48</v>
      </c>
      <c r="W5738" t="s">
        <v>11582</v>
      </c>
      <c r="X5738">
        <v>2014</v>
      </c>
      <c r="Y5738" s="2">
        <v>1</v>
      </c>
      <c r="Z5738" s="2" t="s">
        <v>11580</v>
      </c>
    </row>
    <row r="5739" spans="1:26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 t="s">
        <v>10941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>
        <v>2</v>
      </c>
      <c r="T5739" s="5">
        <v>0</v>
      </c>
      <c r="U5739" s="4">
        <v>5.79</v>
      </c>
      <c r="V5739" s="6">
        <v>0.3</v>
      </c>
      <c r="W5739" t="s">
        <v>11582</v>
      </c>
      <c r="X5739">
        <v>2014</v>
      </c>
      <c r="Y5739" s="2">
        <v>1</v>
      </c>
      <c r="Z5739" s="2" t="s">
        <v>11580</v>
      </c>
    </row>
    <row r="5740" spans="1:26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 t="s">
        <v>11126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4">
        <v>38.375999999999998</v>
      </c>
      <c r="S5740">
        <v>3</v>
      </c>
      <c r="T5740" s="5">
        <v>0.2</v>
      </c>
      <c r="U5740" s="4">
        <v>13.4316</v>
      </c>
      <c r="V5740" s="6">
        <v>0.35000000000000003</v>
      </c>
      <c r="W5740" t="s">
        <v>11579</v>
      </c>
      <c r="X5740">
        <v>2016</v>
      </c>
      <c r="Y5740" s="2">
        <v>12</v>
      </c>
      <c r="Z5740" s="2" t="s">
        <v>11580</v>
      </c>
    </row>
    <row r="5741" spans="1:26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 t="s">
        <v>11332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4">
        <v>12.96</v>
      </c>
      <c r="S5741">
        <v>2</v>
      </c>
      <c r="T5741" s="5">
        <v>0</v>
      </c>
      <c r="U5741" s="4">
        <v>6.3503999999999996</v>
      </c>
      <c r="V5741" s="6">
        <v>0.48999999999999994</v>
      </c>
      <c r="W5741" t="s">
        <v>11582</v>
      </c>
      <c r="X5741">
        <v>2017</v>
      </c>
      <c r="Y5741" s="2">
        <v>3</v>
      </c>
      <c r="Z5741" s="2" t="s">
        <v>11580</v>
      </c>
    </row>
    <row r="5742" spans="1:26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 t="s">
        <v>11332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>
        <v>1</v>
      </c>
      <c r="T5742" s="5">
        <v>0</v>
      </c>
      <c r="U5742" s="4">
        <v>10.0624</v>
      </c>
      <c r="V5742" s="6">
        <v>0.38</v>
      </c>
      <c r="W5742" t="s">
        <v>11582</v>
      </c>
      <c r="X5742">
        <v>2017</v>
      </c>
      <c r="Y5742" s="2">
        <v>3</v>
      </c>
      <c r="Z5742" s="2" t="s">
        <v>11580</v>
      </c>
    </row>
    <row r="5743" spans="1:26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 t="s">
        <v>11332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>
        <v>2</v>
      </c>
      <c r="T5743" s="5">
        <v>0.2</v>
      </c>
      <c r="U5743" s="4">
        <v>53.271999999999998</v>
      </c>
      <c r="V5743" s="6">
        <v>9.9999999999999992E-2</v>
      </c>
      <c r="W5743" t="s">
        <v>11579</v>
      </c>
      <c r="X5743">
        <v>2017</v>
      </c>
      <c r="Y5743" s="2">
        <v>3</v>
      </c>
      <c r="Z5743" s="2" t="s">
        <v>11580</v>
      </c>
    </row>
    <row r="5744" spans="1:26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 t="s">
        <v>11332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>
        <v>4</v>
      </c>
      <c r="T5744" s="5">
        <v>0</v>
      </c>
      <c r="U5744" s="4">
        <v>12.8256</v>
      </c>
      <c r="V5744" s="6">
        <v>0.48</v>
      </c>
      <c r="W5744" t="s">
        <v>11582</v>
      </c>
      <c r="X5744">
        <v>2017</v>
      </c>
      <c r="Y5744" s="2">
        <v>3</v>
      </c>
      <c r="Z5744" s="2" t="s">
        <v>11580</v>
      </c>
    </row>
    <row r="5745" spans="1:26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 t="s">
        <v>11332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>
        <v>3</v>
      </c>
      <c r="T5745" s="5">
        <v>0</v>
      </c>
      <c r="U5745" s="4">
        <v>9.6191999999999993</v>
      </c>
      <c r="V5745" s="6">
        <v>0.48</v>
      </c>
      <c r="W5745" t="s">
        <v>11582</v>
      </c>
      <c r="X5745">
        <v>2017</v>
      </c>
      <c r="Y5745" s="2">
        <v>3</v>
      </c>
      <c r="Z5745" s="2" t="s">
        <v>11580</v>
      </c>
    </row>
    <row r="5746" spans="1:26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 t="s">
        <v>11332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>
        <v>7</v>
      </c>
      <c r="T5746" s="5">
        <v>0</v>
      </c>
      <c r="U5746" s="4">
        <v>7.9547999999999996</v>
      </c>
      <c r="V5746" s="6">
        <v>9.9999999999999985E-3</v>
      </c>
      <c r="W5746" t="s">
        <v>11582</v>
      </c>
      <c r="X5746">
        <v>2017</v>
      </c>
      <c r="Y5746" s="2">
        <v>3</v>
      </c>
      <c r="Z5746" s="2" t="s">
        <v>11580</v>
      </c>
    </row>
    <row r="5747" spans="1:26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 t="s">
        <v>11332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4">
        <v>21.56</v>
      </c>
      <c r="S5747">
        <v>7</v>
      </c>
      <c r="T5747" s="5">
        <v>0</v>
      </c>
      <c r="U5747" s="4">
        <v>6.8992000000000004</v>
      </c>
      <c r="V5747" s="6">
        <v>0.32000000000000006</v>
      </c>
      <c r="W5747" t="s">
        <v>11582</v>
      </c>
      <c r="X5747">
        <v>2017</v>
      </c>
      <c r="Y5747" s="2">
        <v>3</v>
      </c>
      <c r="Z5747" s="2" t="s">
        <v>11580</v>
      </c>
    </row>
    <row r="5748" spans="1:26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 t="s">
        <v>11127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>
        <v>2</v>
      </c>
      <c r="T5748" s="5">
        <v>0.2</v>
      </c>
      <c r="U5748" s="4">
        <v>31.198</v>
      </c>
      <c r="V5748" s="6">
        <v>0.125</v>
      </c>
      <c r="W5748" t="s">
        <v>11579</v>
      </c>
      <c r="X5748">
        <v>2016</v>
      </c>
      <c r="Y5748" s="2">
        <v>12</v>
      </c>
      <c r="Z5748" s="2" t="s">
        <v>11580</v>
      </c>
    </row>
    <row r="5749" spans="1:26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 t="s">
        <v>11127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>
        <v>3</v>
      </c>
      <c r="T5749" s="5">
        <v>0.2</v>
      </c>
      <c r="U5749" s="4">
        <v>17.8794</v>
      </c>
      <c r="V5749" s="6">
        <v>0.26250000000000001</v>
      </c>
      <c r="W5749" t="s">
        <v>11579</v>
      </c>
      <c r="X5749">
        <v>2016</v>
      </c>
      <c r="Y5749" s="2">
        <v>12</v>
      </c>
      <c r="Z5749" s="2" t="s">
        <v>11580</v>
      </c>
    </row>
    <row r="5750" spans="1:26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 t="s">
        <v>11127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4">
        <v>16.559999999999999</v>
      </c>
      <c r="S5750">
        <v>3</v>
      </c>
      <c r="T5750" s="5">
        <v>0.2</v>
      </c>
      <c r="U5750" s="4">
        <v>-2.484</v>
      </c>
      <c r="V5750" s="6">
        <v>-0.15000000000000002</v>
      </c>
      <c r="W5750" t="s">
        <v>11579</v>
      </c>
      <c r="X5750">
        <v>2016</v>
      </c>
      <c r="Y5750" s="2">
        <v>12</v>
      </c>
      <c r="Z5750" s="2" t="s">
        <v>11584</v>
      </c>
    </row>
    <row r="5751" spans="1:26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 t="s">
        <v>10940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>
        <v>5</v>
      </c>
      <c r="T5751" s="5">
        <v>0</v>
      </c>
      <c r="U5751" s="4">
        <v>36.725499999999997</v>
      </c>
      <c r="V5751" s="6">
        <v>0.48999999999999994</v>
      </c>
      <c r="W5751" t="s">
        <v>11582</v>
      </c>
      <c r="X5751">
        <v>2017</v>
      </c>
      <c r="Y5751" s="2">
        <v>11</v>
      </c>
      <c r="Z5751" s="2" t="s">
        <v>11580</v>
      </c>
    </row>
    <row r="5752" spans="1:26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 t="s">
        <v>11128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>
        <v>3</v>
      </c>
      <c r="T5752" s="5">
        <v>0.5</v>
      </c>
      <c r="U5752" s="4">
        <v>-184.8366</v>
      </c>
      <c r="V5752" s="6">
        <v>-0.52</v>
      </c>
      <c r="W5752" t="s">
        <v>11583</v>
      </c>
      <c r="X5752">
        <v>2014</v>
      </c>
      <c r="Y5752" s="2">
        <v>5</v>
      </c>
      <c r="Z5752" s="2" t="s">
        <v>11584</v>
      </c>
    </row>
    <row r="5753" spans="1:26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 t="s">
        <v>11022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4">
        <v>44.4</v>
      </c>
      <c r="S5753">
        <v>3</v>
      </c>
      <c r="T5753" s="5">
        <v>0</v>
      </c>
      <c r="U5753" s="4">
        <v>22.2</v>
      </c>
      <c r="V5753" s="6">
        <v>0.5</v>
      </c>
      <c r="W5753" t="s">
        <v>11582</v>
      </c>
      <c r="X5753">
        <v>2016</v>
      </c>
      <c r="Y5753" s="2">
        <v>1</v>
      </c>
      <c r="Z5753" s="2" t="s">
        <v>11580</v>
      </c>
    </row>
    <row r="5754" spans="1:26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 t="s">
        <v>11022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>
        <v>5</v>
      </c>
      <c r="T5754" s="5">
        <v>0</v>
      </c>
      <c r="U5754" s="4">
        <v>9.4990000000000006</v>
      </c>
      <c r="V5754" s="6">
        <v>0.46000000000000008</v>
      </c>
      <c r="W5754" t="s">
        <v>11582</v>
      </c>
      <c r="X5754">
        <v>2016</v>
      </c>
      <c r="Y5754" s="2">
        <v>1</v>
      </c>
      <c r="Z5754" s="2" t="s">
        <v>11580</v>
      </c>
    </row>
    <row r="5755" spans="1:26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 t="s">
        <v>11257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>
        <v>4</v>
      </c>
      <c r="T5755" s="5">
        <v>0</v>
      </c>
      <c r="U5755" s="4">
        <v>225.26400000000001</v>
      </c>
      <c r="V5755" s="6">
        <v>0.26</v>
      </c>
      <c r="W5755" t="s">
        <v>11582</v>
      </c>
      <c r="X5755">
        <v>2016</v>
      </c>
      <c r="Y5755" s="2">
        <v>2</v>
      </c>
      <c r="Z5755" s="2" t="s">
        <v>11580</v>
      </c>
    </row>
    <row r="5756" spans="1:26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 t="s">
        <v>11218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>
        <v>2</v>
      </c>
      <c r="T5756" s="5">
        <v>0</v>
      </c>
      <c r="U5756" s="4">
        <v>1.4456</v>
      </c>
      <c r="V5756" s="6">
        <v>0.26</v>
      </c>
      <c r="W5756" t="s">
        <v>11582</v>
      </c>
      <c r="X5756">
        <v>2015</v>
      </c>
      <c r="Y5756" s="2">
        <v>3</v>
      </c>
      <c r="Z5756" s="2" t="s">
        <v>11580</v>
      </c>
    </row>
    <row r="5757" spans="1:26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 t="s">
        <v>11037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4">
        <v>3.16</v>
      </c>
      <c r="S5757">
        <v>4</v>
      </c>
      <c r="T5757" s="5">
        <v>0.8</v>
      </c>
      <c r="U5757" s="4">
        <v>-8.532</v>
      </c>
      <c r="V5757" s="6">
        <v>-2.6999999999999997</v>
      </c>
      <c r="W5757" t="s">
        <v>11583</v>
      </c>
      <c r="X5757">
        <v>2014</v>
      </c>
      <c r="Y5757" s="2">
        <v>10</v>
      </c>
      <c r="Z5757" s="2" t="s">
        <v>11584</v>
      </c>
    </row>
    <row r="5758" spans="1:26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 t="s">
        <v>11037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>
        <v>5</v>
      </c>
      <c r="T5758" s="5">
        <v>0.2</v>
      </c>
      <c r="U5758" s="4">
        <v>624.98749999999995</v>
      </c>
      <c r="V5758" s="6">
        <v>0.31249999999999994</v>
      </c>
      <c r="W5758" t="s">
        <v>11579</v>
      </c>
      <c r="X5758">
        <v>2014</v>
      </c>
      <c r="Y5758" s="2">
        <v>10</v>
      </c>
      <c r="Z5758" s="2" t="s">
        <v>11580</v>
      </c>
    </row>
    <row r="5759" spans="1:26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 t="s">
        <v>11111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4">
        <v>46.152000000000001</v>
      </c>
      <c r="S5759">
        <v>3</v>
      </c>
      <c r="T5759" s="5">
        <v>0.2</v>
      </c>
      <c r="U5759" s="4">
        <v>12.1149</v>
      </c>
      <c r="V5759" s="6">
        <v>0.26250000000000001</v>
      </c>
      <c r="W5759" t="s">
        <v>11579</v>
      </c>
      <c r="X5759">
        <v>2015</v>
      </c>
      <c r="Y5759" s="2">
        <v>8</v>
      </c>
      <c r="Z5759" s="2" t="s">
        <v>11580</v>
      </c>
    </row>
    <row r="5760" spans="1:26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 t="s">
        <v>10943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4">
        <v>32.984999999999999</v>
      </c>
      <c r="S5760">
        <v>3</v>
      </c>
      <c r="T5760" s="5">
        <v>0.5</v>
      </c>
      <c r="U5760" s="4">
        <v>-1.9791000000000001</v>
      </c>
      <c r="V5760" s="6">
        <v>-6.0000000000000005E-2</v>
      </c>
      <c r="W5760" t="s">
        <v>11583</v>
      </c>
      <c r="X5760">
        <v>2015</v>
      </c>
      <c r="Y5760" s="2">
        <v>11</v>
      </c>
      <c r="Z5760" s="2" t="s">
        <v>11584</v>
      </c>
    </row>
    <row r="5761" spans="1:26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 t="s">
        <v>10991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>
        <v>4</v>
      </c>
      <c r="T5761" s="5">
        <v>0</v>
      </c>
      <c r="U5761" s="4">
        <v>125.14319999999999</v>
      </c>
      <c r="V5761" s="6">
        <v>0.26</v>
      </c>
      <c r="W5761" t="s">
        <v>11582</v>
      </c>
      <c r="X5761">
        <v>2016</v>
      </c>
      <c r="Y5761" s="2">
        <v>12</v>
      </c>
      <c r="Z5761" s="2" t="s">
        <v>11580</v>
      </c>
    </row>
    <row r="5762" spans="1:26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 t="s">
        <v>10991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>
        <v>1</v>
      </c>
      <c r="T5762" s="5">
        <v>0.2</v>
      </c>
      <c r="U5762" s="4">
        <v>2.1545999999999998</v>
      </c>
      <c r="V5762" s="6">
        <v>0.33749999999999997</v>
      </c>
      <c r="W5762" t="s">
        <v>11579</v>
      </c>
      <c r="X5762">
        <v>2016</v>
      </c>
      <c r="Y5762" s="2">
        <v>12</v>
      </c>
      <c r="Z5762" s="2" t="s">
        <v>11580</v>
      </c>
    </row>
    <row r="5763" spans="1:26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 t="s">
        <v>11511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>
        <v>3</v>
      </c>
      <c r="T5763" s="5">
        <v>0</v>
      </c>
      <c r="U5763" s="4">
        <v>152.0232</v>
      </c>
      <c r="V5763" s="6">
        <v>0.27999999999999997</v>
      </c>
      <c r="W5763" t="s">
        <v>11582</v>
      </c>
      <c r="X5763">
        <v>2017</v>
      </c>
      <c r="Y5763" s="2">
        <v>8</v>
      </c>
      <c r="Z5763" s="2" t="s">
        <v>11580</v>
      </c>
    </row>
    <row r="5764" spans="1:26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 t="s">
        <v>11511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>
        <v>4</v>
      </c>
      <c r="T5764" s="5">
        <v>0</v>
      </c>
      <c r="U5764" s="4">
        <v>19.7712</v>
      </c>
      <c r="V5764" s="6">
        <v>0.36</v>
      </c>
      <c r="W5764" t="s">
        <v>11582</v>
      </c>
      <c r="X5764">
        <v>2017</v>
      </c>
      <c r="Y5764" s="2">
        <v>8</v>
      </c>
      <c r="Z5764" s="2" t="s">
        <v>11580</v>
      </c>
    </row>
    <row r="5765" spans="1:26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 t="s">
        <v>10940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4">
        <v>1448.82</v>
      </c>
      <c r="S5765">
        <v>10</v>
      </c>
      <c r="T5765" s="5">
        <v>0.1</v>
      </c>
      <c r="U5765" s="4">
        <v>209.274</v>
      </c>
      <c r="V5765" s="6">
        <v>0.14444444444444446</v>
      </c>
      <c r="W5765" t="s">
        <v>11579</v>
      </c>
      <c r="X5765">
        <v>2015</v>
      </c>
      <c r="Y5765" s="2">
        <v>11</v>
      </c>
      <c r="Z5765" s="2" t="s">
        <v>11580</v>
      </c>
    </row>
    <row r="5766" spans="1:26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 t="s">
        <v>11050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4">
        <v>353.88</v>
      </c>
      <c r="S5766">
        <v>6</v>
      </c>
      <c r="T5766" s="5">
        <v>0</v>
      </c>
      <c r="U5766" s="4">
        <v>17.693999999999999</v>
      </c>
      <c r="V5766" s="6">
        <v>4.9999999999999996E-2</v>
      </c>
      <c r="W5766" t="s">
        <v>11582</v>
      </c>
      <c r="X5766">
        <v>2015</v>
      </c>
      <c r="Y5766" s="2">
        <v>9</v>
      </c>
      <c r="Z5766" s="2" t="s">
        <v>11580</v>
      </c>
    </row>
    <row r="5767" spans="1:26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 t="s">
        <v>11512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>
        <v>3</v>
      </c>
      <c r="T5767" s="5">
        <v>0.2</v>
      </c>
      <c r="U5767" s="4">
        <v>25.0182</v>
      </c>
      <c r="V5767" s="6">
        <v>7.4999999999999997E-2</v>
      </c>
      <c r="W5767" t="s">
        <v>11579</v>
      </c>
      <c r="X5767">
        <v>2014</v>
      </c>
      <c r="Y5767" s="2">
        <v>11</v>
      </c>
      <c r="Z5767" s="2" t="s">
        <v>11580</v>
      </c>
    </row>
    <row r="5768" spans="1:26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 t="s">
        <v>10980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4">
        <v>60.143999999999998</v>
      </c>
      <c r="S5768">
        <v>6</v>
      </c>
      <c r="T5768" s="5">
        <v>0.2</v>
      </c>
      <c r="U5768" s="4">
        <v>20.2986</v>
      </c>
      <c r="V5768" s="6">
        <v>0.33750000000000002</v>
      </c>
      <c r="W5768" t="s">
        <v>11579</v>
      </c>
      <c r="X5768">
        <v>2016</v>
      </c>
      <c r="Y5768" s="2">
        <v>10</v>
      </c>
      <c r="Z5768" s="2" t="s">
        <v>11580</v>
      </c>
    </row>
    <row r="5769" spans="1:26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 t="s">
        <v>10974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>
        <v>6</v>
      </c>
      <c r="T5769" s="5">
        <v>0.2</v>
      </c>
      <c r="U5769" s="4">
        <v>20.234999999999999</v>
      </c>
      <c r="V5769" s="6">
        <v>0.23749999999999999</v>
      </c>
      <c r="W5769" t="s">
        <v>11579</v>
      </c>
      <c r="X5769">
        <v>2017</v>
      </c>
      <c r="Y5769" s="2">
        <v>9</v>
      </c>
      <c r="Z5769" s="2" t="s">
        <v>11580</v>
      </c>
    </row>
    <row r="5770" spans="1:26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 t="s">
        <v>11379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>
        <v>1</v>
      </c>
      <c r="T5770" s="5">
        <v>0</v>
      </c>
      <c r="U5770" s="4">
        <v>1.512</v>
      </c>
      <c r="V5770" s="6">
        <v>0.48000000000000004</v>
      </c>
      <c r="W5770" t="s">
        <v>11582</v>
      </c>
      <c r="X5770">
        <v>2015</v>
      </c>
      <c r="Y5770" s="2">
        <v>2</v>
      </c>
      <c r="Z5770" s="2" t="s">
        <v>11580</v>
      </c>
    </row>
    <row r="5771" spans="1:26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 t="s">
        <v>11379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>
        <v>4</v>
      </c>
      <c r="T5771" s="5">
        <v>0</v>
      </c>
      <c r="U5771" s="4">
        <v>10.224</v>
      </c>
      <c r="V5771" s="6">
        <v>0.45</v>
      </c>
      <c r="W5771" t="s">
        <v>11582</v>
      </c>
      <c r="X5771">
        <v>2015</v>
      </c>
      <c r="Y5771" s="2">
        <v>2</v>
      </c>
      <c r="Z5771" s="2" t="s">
        <v>11580</v>
      </c>
    </row>
    <row r="5772" spans="1:26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 t="s">
        <v>10991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>
        <v>3</v>
      </c>
      <c r="T5772" s="5">
        <v>0</v>
      </c>
      <c r="U5772" s="4">
        <v>4.6220999999999997</v>
      </c>
      <c r="V5772" s="6">
        <v>0.31</v>
      </c>
      <c r="W5772" t="s">
        <v>11582</v>
      </c>
      <c r="X5772">
        <v>2015</v>
      </c>
      <c r="Y5772" s="2">
        <v>9</v>
      </c>
      <c r="Z5772" s="2" t="s">
        <v>11580</v>
      </c>
    </row>
    <row r="5773" spans="1:26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 t="s">
        <v>10991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4">
        <v>1158.1199999999999</v>
      </c>
      <c r="S5773">
        <v>4</v>
      </c>
      <c r="T5773" s="5">
        <v>0</v>
      </c>
      <c r="U5773" s="4">
        <v>335.85480000000001</v>
      </c>
      <c r="V5773" s="6">
        <v>0.29000000000000004</v>
      </c>
      <c r="W5773" t="s">
        <v>11582</v>
      </c>
      <c r="X5773">
        <v>2015</v>
      </c>
      <c r="Y5773" s="2">
        <v>9</v>
      </c>
      <c r="Z5773" s="2" t="s">
        <v>11580</v>
      </c>
    </row>
    <row r="5774" spans="1:26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 t="s">
        <v>11373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>
        <v>1</v>
      </c>
      <c r="T5774" s="5">
        <v>0</v>
      </c>
      <c r="U5774" s="4">
        <v>233.99610000000001</v>
      </c>
      <c r="V5774" s="6">
        <v>0.39</v>
      </c>
      <c r="W5774" t="s">
        <v>11582</v>
      </c>
      <c r="X5774">
        <v>2015</v>
      </c>
      <c r="Y5774" s="2">
        <v>11</v>
      </c>
      <c r="Z5774" s="2" t="s">
        <v>11580</v>
      </c>
    </row>
    <row r="5775" spans="1:26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 t="s">
        <v>11113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>
        <v>2</v>
      </c>
      <c r="T5775" s="5">
        <v>0.2</v>
      </c>
      <c r="U5775" s="4">
        <v>2.3967999999999998</v>
      </c>
      <c r="V5775" s="6">
        <v>9.9999999999999992E-2</v>
      </c>
      <c r="W5775" t="s">
        <v>11579</v>
      </c>
      <c r="X5775">
        <v>2016</v>
      </c>
      <c r="Y5775" s="2">
        <v>8</v>
      </c>
      <c r="Z5775" s="2" t="s">
        <v>11580</v>
      </c>
    </row>
    <row r="5776" spans="1:26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 t="s">
        <v>10992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4">
        <v>638.28800000000001</v>
      </c>
      <c r="S5776">
        <v>7</v>
      </c>
      <c r="T5776" s="5">
        <v>0.2</v>
      </c>
      <c r="U5776" s="4">
        <v>-31.914400000000001</v>
      </c>
      <c r="V5776" s="6">
        <v>-0.05</v>
      </c>
      <c r="W5776" t="s">
        <v>11579</v>
      </c>
      <c r="X5776">
        <v>2016</v>
      </c>
      <c r="Y5776" s="2">
        <v>4</v>
      </c>
      <c r="Z5776" s="2" t="s">
        <v>11584</v>
      </c>
    </row>
    <row r="5777" spans="1:26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 t="s">
        <v>10992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>
        <v>1</v>
      </c>
      <c r="T5777" s="5">
        <v>0.2</v>
      </c>
      <c r="U5777" s="4">
        <v>4.6227999999999998</v>
      </c>
      <c r="V5777" s="6">
        <v>0.35</v>
      </c>
      <c r="W5777" t="s">
        <v>11579</v>
      </c>
      <c r="X5777">
        <v>2016</v>
      </c>
      <c r="Y5777" s="2">
        <v>4</v>
      </c>
      <c r="Z5777" s="2" t="s">
        <v>11580</v>
      </c>
    </row>
    <row r="5778" spans="1:26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 t="s">
        <v>11262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>
        <v>3</v>
      </c>
      <c r="T5778" s="5">
        <v>0.2</v>
      </c>
      <c r="U5778" s="4">
        <v>5.8230000000000004</v>
      </c>
      <c r="V5778" s="6">
        <v>0.375</v>
      </c>
      <c r="W5778" t="s">
        <v>11579</v>
      </c>
      <c r="X5778">
        <v>2016</v>
      </c>
      <c r="Y5778" s="2">
        <v>12</v>
      </c>
      <c r="Z5778" s="2" t="s">
        <v>11580</v>
      </c>
    </row>
    <row r="5779" spans="1:26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 t="s">
        <v>11126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>
        <v>1</v>
      </c>
      <c r="T5779" s="5">
        <v>0</v>
      </c>
      <c r="U5779" s="4">
        <v>50.328000000000003</v>
      </c>
      <c r="V5779" s="6">
        <v>0.48000000000000004</v>
      </c>
      <c r="W5779" t="s">
        <v>11582</v>
      </c>
      <c r="X5779">
        <v>2016</v>
      </c>
      <c r="Y5779" s="2">
        <v>12</v>
      </c>
      <c r="Z5779" s="2" t="s">
        <v>11580</v>
      </c>
    </row>
    <row r="5780" spans="1:26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 t="s">
        <v>11116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>
        <v>3</v>
      </c>
      <c r="T5780" s="5">
        <v>0</v>
      </c>
      <c r="U5780" s="4">
        <v>7.9248000000000003</v>
      </c>
      <c r="V5780" s="6">
        <v>0.26</v>
      </c>
      <c r="W5780" t="s">
        <v>11582</v>
      </c>
      <c r="X5780">
        <v>2014</v>
      </c>
      <c r="Y5780" s="2">
        <v>11</v>
      </c>
      <c r="Z5780" s="2" t="s">
        <v>11580</v>
      </c>
    </row>
    <row r="5781" spans="1:26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 t="s">
        <v>11116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>
        <v>1</v>
      </c>
      <c r="T5781" s="5">
        <v>0.2</v>
      </c>
      <c r="U5781" s="4">
        <v>11.264799999999999</v>
      </c>
      <c r="V5781" s="6">
        <v>9.9999999999999992E-2</v>
      </c>
      <c r="W5781" t="s">
        <v>11579</v>
      </c>
      <c r="X5781">
        <v>2014</v>
      </c>
      <c r="Y5781" s="2">
        <v>11</v>
      </c>
      <c r="Z5781" s="2" t="s">
        <v>11580</v>
      </c>
    </row>
    <row r="5782" spans="1:26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 t="s">
        <v>10941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4">
        <v>71.975999999999999</v>
      </c>
      <c r="S5782">
        <v>3</v>
      </c>
      <c r="T5782" s="5">
        <v>0.2</v>
      </c>
      <c r="U5782" s="4">
        <v>24.291899999999998</v>
      </c>
      <c r="V5782" s="6">
        <v>0.33749999999999997</v>
      </c>
      <c r="W5782" t="s">
        <v>11579</v>
      </c>
      <c r="X5782">
        <v>2015</v>
      </c>
      <c r="Y5782" s="2">
        <v>4</v>
      </c>
      <c r="Z5782" s="2" t="s">
        <v>11580</v>
      </c>
    </row>
    <row r="5783" spans="1:26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 t="s">
        <v>11164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>
        <v>1</v>
      </c>
      <c r="T5783" s="5">
        <v>0</v>
      </c>
      <c r="U5783" s="4">
        <v>0.59670000000000001</v>
      </c>
      <c r="V5783" s="6">
        <v>0.27</v>
      </c>
      <c r="W5783" t="s">
        <v>11582</v>
      </c>
      <c r="X5783">
        <v>2015</v>
      </c>
      <c r="Y5783" s="2">
        <v>12</v>
      </c>
      <c r="Z5783" s="2" t="s">
        <v>11580</v>
      </c>
    </row>
    <row r="5784" spans="1:26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 t="s">
        <v>11164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>
        <v>4</v>
      </c>
      <c r="T5784" s="5">
        <v>0</v>
      </c>
      <c r="U5784" s="4">
        <v>7.4496000000000002</v>
      </c>
      <c r="V5784" s="6">
        <v>0.48000000000000004</v>
      </c>
      <c r="W5784" t="s">
        <v>11582</v>
      </c>
      <c r="X5784">
        <v>2015</v>
      </c>
      <c r="Y5784" s="2">
        <v>12</v>
      </c>
      <c r="Z5784" s="2" t="s">
        <v>11580</v>
      </c>
    </row>
    <row r="5785" spans="1:26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 t="s">
        <v>11164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4">
        <v>36.44</v>
      </c>
      <c r="S5785">
        <v>4</v>
      </c>
      <c r="T5785" s="5">
        <v>0</v>
      </c>
      <c r="U5785" s="4">
        <v>16.398</v>
      </c>
      <c r="V5785" s="6">
        <v>0.45</v>
      </c>
      <c r="W5785" t="s">
        <v>11582</v>
      </c>
      <c r="X5785">
        <v>2015</v>
      </c>
      <c r="Y5785" s="2">
        <v>12</v>
      </c>
      <c r="Z5785" s="2" t="s">
        <v>11580</v>
      </c>
    </row>
    <row r="5786" spans="1:26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 t="s">
        <v>10952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>
        <v>6</v>
      </c>
      <c r="T5786" s="5">
        <v>0.7</v>
      </c>
      <c r="U5786" s="4">
        <v>-384.71640000000002</v>
      </c>
      <c r="V5786" s="6">
        <v>-1.7666666666666666</v>
      </c>
      <c r="W5786" t="s">
        <v>11583</v>
      </c>
      <c r="X5786">
        <v>2017</v>
      </c>
      <c r="Y5786" s="2">
        <v>10</v>
      </c>
      <c r="Z5786" s="2" t="s">
        <v>11584</v>
      </c>
    </row>
    <row r="5787" spans="1:26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 t="s">
        <v>10952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>
        <v>6</v>
      </c>
      <c r="T5787" s="5">
        <v>0.2</v>
      </c>
      <c r="U5787" s="4">
        <v>4.3956</v>
      </c>
      <c r="V5787" s="6">
        <v>0.11249999999999999</v>
      </c>
      <c r="W5787" t="s">
        <v>11579</v>
      </c>
      <c r="X5787">
        <v>2017</v>
      </c>
      <c r="Y5787" s="2">
        <v>10</v>
      </c>
      <c r="Z5787" s="2" t="s">
        <v>11580</v>
      </c>
    </row>
    <row r="5788" spans="1:26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 t="s">
        <v>10952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>
        <v>7</v>
      </c>
      <c r="T5788" s="5">
        <v>0.7</v>
      </c>
      <c r="U5788" s="4">
        <v>-16.601199999999999</v>
      </c>
      <c r="V5788" s="6">
        <v>-0.73333333333333317</v>
      </c>
      <c r="W5788" t="s">
        <v>11583</v>
      </c>
      <c r="X5788">
        <v>2017</v>
      </c>
      <c r="Y5788" s="2">
        <v>10</v>
      </c>
      <c r="Z5788" s="2" t="s">
        <v>11584</v>
      </c>
    </row>
    <row r="5789" spans="1:26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 t="s">
        <v>10952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4">
        <v>95.144000000000005</v>
      </c>
      <c r="S5789">
        <v>7</v>
      </c>
      <c r="T5789" s="5">
        <v>0.2</v>
      </c>
      <c r="U5789" s="4">
        <v>10.7037</v>
      </c>
      <c r="V5789" s="6">
        <v>0.11249999999999999</v>
      </c>
      <c r="W5789" t="s">
        <v>11579</v>
      </c>
      <c r="X5789">
        <v>2017</v>
      </c>
      <c r="Y5789" s="2">
        <v>10</v>
      </c>
      <c r="Z5789" s="2" t="s">
        <v>11580</v>
      </c>
    </row>
    <row r="5790" spans="1:26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 t="s">
        <v>10942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4">
        <v>12.32</v>
      </c>
      <c r="S5790">
        <v>5</v>
      </c>
      <c r="T5790" s="5">
        <v>0.2</v>
      </c>
      <c r="U5790" s="4">
        <v>1.8480000000000001</v>
      </c>
      <c r="V5790" s="6">
        <v>0.15</v>
      </c>
      <c r="W5790" t="s">
        <v>11579</v>
      </c>
      <c r="X5790">
        <v>2017</v>
      </c>
      <c r="Y5790" s="2">
        <v>4</v>
      </c>
      <c r="Z5790" s="2" t="s">
        <v>11580</v>
      </c>
    </row>
    <row r="5791" spans="1:26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 t="s">
        <v>10942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>
        <v>3</v>
      </c>
      <c r="T5791" s="5">
        <v>0.7</v>
      </c>
      <c r="U5791" s="4">
        <v>-3.0933000000000002</v>
      </c>
      <c r="V5791" s="6">
        <v>-0.70000000000000007</v>
      </c>
      <c r="W5791" t="s">
        <v>11583</v>
      </c>
      <c r="X5791">
        <v>2017</v>
      </c>
      <c r="Y5791" s="2">
        <v>4</v>
      </c>
      <c r="Z5791" s="2" t="s">
        <v>11584</v>
      </c>
    </row>
    <row r="5792" spans="1:26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 t="s">
        <v>11013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>
        <v>7</v>
      </c>
      <c r="T5792" s="5">
        <v>0</v>
      </c>
      <c r="U5792" s="4">
        <v>16.8</v>
      </c>
      <c r="V5792" s="6">
        <v>0.48000000000000004</v>
      </c>
      <c r="W5792" t="s">
        <v>11582</v>
      </c>
      <c r="X5792">
        <v>2017</v>
      </c>
      <c r="Y5792" s="2">
        <v>9</v>
      </c>
      <c r="Z5792" s="2" t="s">
        <v>11580</v>
      </c>
    </row>
    <row r="5793" spans="1:26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 t="s">
        <v>11013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>
        <v>1</v>
      </c>
      <c r="T5793" s="5">
        <v>0.2</v>
      </c>
      <c r="U5793" s="4">
        <v>0</v>
      </c>
      <c r="V5793" s="6">
        <v>0</v>
      </c>
      <c r="W5793" t="s">
        <v>11579</v>
      </c>
      <c r="X5793">
        <v>2017</v>
      </c>
      <c r="Y5793" s="2">
        <v>9</v>
      </c>
      <c r="Z5793" s="2" t="s">
        <v>11584</v>
      </c>
    </row>
    <row r="5794" spans="1:26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 t="s">
        <v>11013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>
        <v>2</v>
      </c>
      <c r="T5794" s="5">
        <v>0</v>
      </c>
      <c r="U5794" s="4">
        <v>25.438400000000001</v>
      </c>
      <c r="V5794" s="6">
        <v>0.26</v>
      </c>
      <c r="W5794" t="s">
        <v>11582</v>
      </c>
      <c r="X5794">
        <v>2017</v>
      </c>
      <c r="Y5794" s="2">
        <v>9</v>
      </c>
      <c r="Z5794" s="2" t="s">
        <v>11580</v>
      </c>
    </row>
    <row r="5795" spans="1:26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 t="s">
        <v>11013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>
        <v>1</v>
      </c>
      <c r="T5795" s="5">
        <v>0</v>
      </c>
      <c r="U5795" s="4">
        <v>15.525</v>
      </c>
      <c r="V5795" s="6">
        <v>0.3</v>
      </c>
      <c r="W5795" t="s">
        <v>11582</v>
      </c>
      <c r="X5795">
        <v>2017</v>
      </c>
      <c r="Y5795" s="2">
        <v>9</v>
      </c>
      <c r="Z5795" s="2" t="s">
        <v>11580</v>
      </c>
    </row>
    <row r="5796" spans="1:26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 t="s">
        <v>11013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>
        <v>2</v>
      </c>
      <c r="T5796" s="5">
        <v>0.2</v>
      </c>
      <c r="U5796" s="4">
        <v>16.3352</v>
      </c>
      <c r="V5796" s="6">
        <v>0.35000000000000003</v>
      </c>
      <c r="W5796" t="s">
        <v>11579</v>
      </c>
      <c r="X5796">
        <v>2017</v>
      </c>
      <c r="Y5796" s="2">
        <v>9</v>
      </c>
      <c r="Z5796" s="2" t="s">
        <v>11580</v>
      </c>
    </row>
    <row r="5797" spans="1:26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 t="s">
        <v>11080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4">
        <v>1395.54</v>
      </c>
      <c r="S5797">
        <v>9</v>
      </c>
      <c r="T5797" s="5">
        <v>0</v>
      </c>
      <c r="U5797" s="4">
        <v>362.84039999999999</v>
      </c>
      <c r="V5797" s="6">
        <v>0.26</v>
      </c>
      <c r="W5797" t="s">
        <v>11582</v>
      </c>
      <c r="X5797">
        <v>2014</v>
      </c>
      <c r="Y5797" s="2">
        <v>9</v>
      </c>
      <c r="Z5797" s="2" t="s">
        <v>11580</v>
      </c>
    </row>
    <row r="5798" spans="1:26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 t="s">
        <v>11080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>
        <v>4</v>
      </c>
      <c r="T5798" s="5">
        <v>0</v>
      </c>
      <c r="U5798" s="4">
        <v>36.381599999999999</v>
      </c>
      <c r="V5798" s="6">
        <v>0.31</v>
      </c>
      <c r="W5798" t="s">
        <v>11582</v>
      </c>
      <c r="X5798">
        <v>2014</v>
      </c>
      <c r="Y5798" s="2">
        <v>9</v>
      </c>
      <c r="Z5798" s="2" t="s">
        <v>11580</v>
      </c>
    </row>
    <row r="5799" spans="1:26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 t="s">
        <v>11080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>
        <v>3</v>
      </c>
      <c r="T5799" s="5">
        <v>0</v>
      </c>
      <c r="U5799" s="4">
        <v>8.6940000000000008</v>
      </c>
      <c r="V5799" s="6">
        <v>0.46000000000000008</v>
      </c>
      <c r="W5799" t="s">
        <v>11582</v>
      </c>
      <c r="X5799">
        <v>2014</v>
      </c>
      <c r="Y5799" s="2">
        <v>9</v>
      </c>
      <c r="Z5799" s="2" t="s">
        <v>11580</v>
      </c>
    </row>
    <row r="5800" spans="1:26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 t="s">
        <v>11080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>
        <v>2</v>
      </c>
      <c r="T5800" s="5">
        <v>0</v>
      </c>
      <c r="U5800" s="4">
        <v>37.9848</v>
      </c>
      <c r="V5800" s="6">
        <v>0.49000000000000005</v>
      </c>
      <c r="W5800" t="s">
        <v>11582</v>
      </c>
      <c r="X5800">
        <v>2014</v>
      </c>
      <c r="Y5800" s="2">
        <v>9</v>
      </c>
      <c r="Z5800" s="2" t="s">
        <v>11580</v>
      </c>
    </row>
    <row r="5801" spans="1:26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 t="s">
        <v>10950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4">
        <v>421.37200000000001</v>
      </c>
      <c r="S5801">
        <v>2</v>
      </c>
      <c r="T5801" s="5">
        <v>0.3</v>
      </c>
      <c r="U5801" s="4">
        <v>-6.0195999999999996</v>
      </c>
      <c r="V5801" s="6">
        <v>-1.4285714285714284E-2</v>
      </c>
      <c r="W5801" t="s">
        <v>11585</v>
      </c>
      <c r="X5801">
        <v>2014</v>
      </c>
      <c r="Y5801" s="2">
        <v>8</v>
      </c>
      <c r="Z5801" s="2" t="s">
        <v>11584</v>
      </c>
    </row>
    <row r="5802" spans="1:26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 t="s">
        <v>11017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>
        <v>4</v>
      </c>
      <c r="T5802" s="5">
        <v>0.2</v>
      </c>
      <c r="U5802" s="4">
        <v>43.197600000000001</v>
      </c>
      <c r="V5802" s="6">
        <v>7.5000000000000011E-2</v>
      </c>
      <c r="W5802" t="s">
        <v>11579</v>
      </c>
      <c r="X5802">
        <v>2014</v>
      </c>
      <c r="Y5802" s="2">
        <v>7</v>
      </c>
      <c r="Z5802" s="2" t="s">
        <v>11580</v>
      </c>
    </row>
    <row r="5803" spans="1:26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 t="s">
        <v>11017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4">
        <v>10.368</v>
      </c>
      <c r="S5803">
        <v>2</v>
      </c>
      <c r="T5803" s="5">
        <v>0.2</v>
      </c>
      <c r="U5803" s="4">
        <v>3.6288</v>
      </c>
      <c r="V5803" s="6">
        <v>0.35</v>
      </c>
      <c r="W5803" t="s">
        <v>11579</v>
      </c>
      <c r="X5803">
        <v>2014</v>
      </c>
      <c r="Y5803" s="2">
        <v>7</v>
      </c>
      <c r="Z5803" s="2" t="s">
        <v>11580</v>
      </c>
    </row>
    <row r="5804" spans="1:26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 t="s">
        <v>11399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>
        <v>2</v>
      </c>
      <c r="T5804" s="5">
        <v>0.2</v>
      </c>
      <c r="U5804" s="4">
        <v>1.1988000000000001</v>
      </c>
      <c r="V5804" s="6">
        <v>7.5000000000000011E-2</v>
      </c>
      <c r="W5804" t="s">
        <v>11579</v>
      </c>
      <c r="X5804">
        <v>2015</v>
      </c>
      <c r="Y5804" s="2">
        <v>3</v>
      </c>
      <c r="Z5804" s="2" t="s">
        <v>11580</v>
      </c>
    </row>
    <row r="5805" spans="1:26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 t="s">
        <v>11004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>
        <v>3</v>
      </c>
      <c r="T5805" s="5">
        <v>0.2</v>
      </c>
      <c r="U5805" s="4">
        <v>1.1556</v>
      </c>
      <c r="V5805" s="6">
        <v>0.11249999999999999</v>
      </c>
      <c r="W5805" t="s">
        <v>11579</v>
      </c>
      <c r="X5805">
        <v>2017</v>
      </c>
      <c r="Y5805" s="2">
        <v>5</v>
      </c>
      <c r="Z5805" s="2" t="s">
        <v>11580</v>
      </c>
    </row>
    <row r="5806" spans="1:26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 t="s">
        <v>10993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>
        <v>4</v>
      </c>
      <c r="T5806" s="5">
        <v>0.2</v>
      </c>
      <c r="U5806" s="4">
        <v>6.1791999999999998</v>
      </c>
      <c r="V5806" s="6">
        <v>9.9999999999999992E-2</v>
      </c>
      <c r="W5806" t="s">
        <v>11579</v>
      </c>
      <c r="X5806">
        <v>2017</v>
      </c>
      <c r="Y5806" s="2">
        <v>11</v>
      </c>
      <c r="Z5806" s="2" t="s">
        <v>11580</v>
      </c>
    </row>
    <row r="5807" spans="1:26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 t="s">
        <v>10993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>
        <v>3</v>
      </c>
      <c r="T5807" s="5">
        <v>0.32</v>
      </c>
      <c r="U5807" s="4">
        <v>-27.264600000000002</v>
      </c>
      <c r="V5807" s="6">
        <v>-0.13235294117647059</v>
      </c>
      <c r="W5807" t="s">
        <v>11585</v>
      </c>
      <c r="X5807">
        <v>2017</v>
      </c>
      <c r="Y5807" s="2">
        <v>11</v>
      </c>
      <c r="Z5807" s="2" t="s">
        <v>11584</v>
      </c>
    </row>
    <row r="5808" spans="1:26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 t="s">
        <v>11120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>
        <v>3</v>
      </c>
      <c r="T5808" s="5">
        <v>0.2</v>
      </c>
      <c r="U5808" s="4">
        <v>4.1147999999999998</v>
      </c>
      <c r="V5808" s="6">
        <v>0.33749999999999997</v>
      </c>
      <c r="W5808" t="s">
        <v>11579</v>
      </c>
      <c r="X5808">
        <v>2016</v>
      </c>
      <c r="Y5808" s="2">
        <v>9</v>
      </c>
      <c r="Z5808" s="2" t="s">
        <v>11580</v>
      </c>
    </row>
    <row r="5809" spans="1:26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 t="s">
        <v>11120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4">
        <v>87.168000000000006</v>
      </c>
      <c r="S5809">
        <v>2</v>
      </c>
      <c r="T5809" s="5">
        <v>0.2</v>
      </c>
      <c r="U5809" s="4">
        <v>8.7167999999999992</v>
      </c>
      <c r="V5809" s="6">
        <v>9.9999999999999978E-2</v>
      </c>
      <c r="W5809" t="s">
        <v>11579</v>
      </c>
      <c r="X5809">
        <v>2016</v>
      </c>
      <c r="Y5809" s="2">
        <v>9</v>
      </c>
      <c r="Z5809" s="2" t="s">
        <v>11580</v>
      </c>
    </row>
    <row r="5810" spans="1:26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 t="s">
        <v>11120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4">
        <v>31.744</v>
      </c>
      <c r="S5810">
        <v>2</v>
      </c>
      <c r="T5810" s="5">
        <v>0.2</v>
      </c>
      <c r="U5810" s="4">
        <v>8.3328000000000007</v>
      </c>
      <c r="V5810" s="6">
        <v>0.26250000000000001</v>
      </c>
      <c r="W5810" t="s">
        <v>11579</v>
      </c>
      <c r="X5810">
        <v>2016</v>
      </c>
      <c r="Y5810" s="2">
        <v>9</v>
      </c>
      <c r="Z5810" s="2" t="s">
        <v>11580</v>
      </c>
    </row>
    <row r="5811" spans="1:26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 t="s">
        <v>11129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>
        <v>4</v>
      </c>
      <c r="T5811" s="5">
        <v>0.2</v>
      </c>
      <c r="U5811" s="4">
        <v>-18.180800000000001</v>
      </c>
      <c r="V5811" s="6">
        <v>-0.13750000000000001</v>
      </c>
      <c r="W5811" t="s">
        <v>11579</v>
      </c>
      <c r="X5811">
        <v>2016</v>
      </c>
      <c r="Y5811" s="2">
        <v>2</v>
      </c>
      <c r="Z5811" s="2" t="s">
        <v>11584</v>
      </c>
    </row>
    <row r="5812" spans="1:26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 t="s">
        <v>11022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>
        <v>4</v>
      </c>
      <c r="T5812" s="5">
        <v>0</v>
      </c>
      <c r="U5812" s="4">
        <v>48.539200000000001</v>
      </c>
      <c r="V5812" s="6">
        <v>0.46</v>
      </c>
      <c r="W5812" t="s">
        <v>11582</v>
      </c>
      <c r="X5812">
        <v>2015</v>
      </c>
      <c r="Y5812" s="2">
        <v>3</v>
      </c>
      <c r="Z5812" s="2" t="s">
        <v>11580</v>
      </c>
    </row>
    <row r="5813" spans="1:26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 t="s">
        <v>11022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4">
        <v>91.96</v>
      </c>
      <c r="S5813">
        <v>2</v>
      </c>
      <c r="T5813" s="5">
        <v>0</v>
      </c>
      <c r="U5813" s="4">
        <v>15.6332</v>
      </c>
      <c r="V5813" s="6">
        <v>0.17</v>
      </c>
      <c r="W5813" t="s">
        <v>11582</v>
      </c>
      <c r="X5813">
        <v>2015</v>
      </c>
      <c r="Y5813" s="2">
        <v>3</v>
      </c>
      <c r="Z5813" s="2" t="s">
        <v>11580</v>
      </c>
    </row>
    <row r="5814" spans="1:26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 t="s">
        <v>11022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>
        <v>3</v>
      </c>
      <c r="T5814" s="5">
        <v>0.2</v>
      </c>
      <c r="U5814" s="4">
        <v>185.99700000000001</v>
      </c>
      <c r="V5814" s="6">
        <v>0.125</v>
      </c>
      <c r="W5814" t="s">
        <v>11579</v>
      </c>
      <c r="X5814">
        <v>2015</v>
      </c>
      <c r="Y5814" s="2">
        <v>3</v>
      </c>
      <c r="Z5814" s="2" t="s">
        <v>11580</v>
      </c>
    </row>
    <row r="5815" spans="1:26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 t="s">
        <v>10978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4">
        <v>19.440000000000001</v>
      </c>
      <c r="S5815">
        <v>3</v>
      </c>
      <c r="T5815" s="5">
        <v>0</v>
      </c>
      <c r="U5815" s="4">
        <v>9.3312000000000008</v>
      </c>
      <c r="V5815" s="6">
        <v>0.48000000000000004</v>
      </c>
      <c r="W5815" t="s">
        <v>11582</v>
      </c>
      <c r="X5815">
        <v>2015</v>
      </c>
      <c r="Y5815" s="2">
        <v>7</v>
      </c>
      <c r="Z5815" s="2" t="s">
        <v>11580</v>
      </c>
    </row>
    <row r="5816" spans="1:26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 t="s">
        <v>10996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>
        <v>1</v>
      </c>
      <c r="T5816" s="5">
        <v>0.2</v>
      </c>
      <c r="U5816" s="4">
        <v>-0.72950000000000004</v>
      </c>
      <c r="V5816" s="6">
        <v>-6.25E-2</v>
      </c>
      <c r="W5816" t="s">
        <v>11579</v>
      </c>
      <c r="X5816">
        <v>2015</v>
      </c>
      <c r="Y5816" s="2">
        <v>6</v>
      </c>
      <c r="Z5816" s="2" t="s">
        <v>11584</v>
      </c>
    </row>
    <row r="5817" spans="1:26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 t="s">
        <v>11513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>
        <v>4</v>
      </c>
      <c r="T5817" s="5">
        <v>0</v>
      </c>
      <c r="U5817" s="4">
        <v>78.388800000000003</v>
      </c>
      <c r="V5817" s="6">
        <v>0.28000000000000003</v>
      </c>
      <c r="W5817" t="s">
        <v>11582</v>
      </c>
      <c r="X5817">
        <v>2014</v>
      </c>
      <c r="Y5817" s="2">
        <v>11</v>
      </c>
      <c r="Z5817" s="2" t="s">
        <v>11580</v>
      </c>
    </row>
    <row r="5818" spans="1:26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 t="s">
        <v>11513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>
        <v>3</v>
      </c>
      <c r="T5818" s="5">
        <v>0.2</v>
      </c>
      <c r="U5818" s="4">
        <v>4.6806000000000001</v>
      </c>
      <c r="V5818" s="6">
        <v>0.36249999999999999</v>
      </c>
      <c r="W5818" t="s">
        <v>11579</v>
      </c>
      <c r="X5818">
        <v>2014</v>
      </c>
      <c r="Y5818" s="2">
        <v>11</v>
      </c>
      <c r="Z5818" s="2" t="s">
        <v>11580</v>
      </c>
    </row>
    <row r="5819" spans="1:26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 t="s">
        <v>11513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>
        <v>4</v>
      </c>
      <c r="T5819" s="5">
        <v>0.2</v>
      </c>
      <c r="U5819" s="4">
        <v>5.7671999999999999</v>
      </c>
      <c r="V5819" s="6">
        <v>0.33749999999999997</v>
      </c>
      <c r="W5819" t="s">
        <v>11579</v>
      </c>
      <c r="X5819">
        <v>2014</v>
      </c>
      <c r="Y5819" s="2">
        <v>11</v>
      </c>
      <c r="Z5819" s="2" t="s">
        <v>11580</v>
      </c>
    </row>
    <row r="5820" spans="1:26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 t="s">
        <v>11513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>
        <v>9</v>
      </c>
      <c r="T5820" s="5">
        <v>0</v>
      </c>
      <c r="U5820" s="4">
        <v>44.712000000000003</v>
      </c>
      <c r="V5820" s="6">
        <v>0.48</v>
      </c>
      <c r="W5820" t="s">
        <v>11582</v>
      </c>
      <c r="X5820">
        <v>2014</v>
      </c>
      <c r="Y5820" s="2">
        <v>11</v>
      </c>
      <c r="Z5820" s="2" t="s">
        <v>11580</v>
      </c>
    </row>
    <row r="5821" spans="1:26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 t="s">
        <v>11513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>
        <v>4</v>
      </c>
      <c r="T5821" s="5">
        <v>0</v>
      </c>
      <c r="U5821" s="4">
        <v>5.6448</v>
      </c>
      <c r="V5821" s="6">
        <v>0.49000000000000005</v>
      </c>
      <c r="W5821" t="s">
        <v>11582</v>
      </c>
      <c r="X5821">
        <v>2014</v>
      </c>
      <c r="Y5821" s="2">
        <v>11</v>
      </c>
      <c r="Z5821" s="2" t="s">
        <v>11580</v>
      </c>
    </row>
    <row r="5822" spans="1:26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 t="s">
        <v>11000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4">
        <v>238.62</v>
      </c>
      <c r="S5822">
        <v>2</v>
      </c>
      <c r="T5822" s="5">
        <v>0</v>
      </c>
      <c r="U5822" s="4">
        <v>4.7724000000000002</v>
      </c>
      <c r="V5822" s="6">
        <v>0.02</v>
      </c>
      <c r="W5822" t="s">
        <v>11582</v>
      </c>
      <c r="X5822">
        <v>2017</v>
      </c>
      <c r="Y5822" s="2">
        <v>5</v>
      </c>
      <c r="Z5822" s="2" t="s">
        <v>11580</v>
      </c>
    </row>
    <row r="5823" spans="1:26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 t="s">
        <v>11000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>
        <v>1</v>
      </c>
      <c r="T5823" s="5">
        <v>0</v>
      </c>
      <c r="U5823" s="4">
        <v>2.0979000000000001</v>
      </c>
      <c r="V5823" s="6">
        <v>0.27</v>
      </c>
      <c r="W5823" t="s">
        <v>11582</v>
      </c>
      <c r="X5823">
        <v>2017</v>
      </c>
      <c r="Y5823" s="2">
        <v>5</v>
      </c>
      <c r="Z5823" s="2" t="s">
        <v>11580</v>
      </c>
    </row>
    <row r="5824" spans="1:26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 t="s">
        <v>11000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>
        <v>5</v>
      </c>
      <c r="T5824" s="5">
        <v>0.2</v>
      </c>
      <c r="U5824" s="4">
        <v>-10.705500000000001</v>
      </c>
      <c r="V5824" s="6">
        <v>-3.7499999999999999E-2</v>
      </c>
      <c r="W5824" t="s">
        <v>11579</v>
      </c>
      <c r="X5824">
        <v>2017</v>
      </c>
      <c r="Y5824" s="2">
        <v>5</v>
      </c>
      <c r="Z5824" s="2" t="s">
        <v>11584</v>
      </c>
    </row>
    <row r="5825" spans="1:26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 t="s">
        <v>11000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>
        <v>4</v>
      </c>
      <c r="T5825" s="5">
        <v>0.2</v>
      </c>
      <c r="U5825" s="4">
        <v>6.4691999999999998</v>
      </c>
      <c r="V5825" s="6">
        <v>0.33750000000000002</v>
      </c>
      <c r="W5825" t="s">
        <v>11579</v>
      </c>
      <c r="X5825">
        <v>2017</v>
      </c>
      <c r="Y5825" s="2">
        <v>5</v>
      </c>
      <c r="Z5825" s="2" t="s">
        <v>11580</v>
      </c>
    </row>
    <row r="5826" spans="1:26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 t="s">
        <v>10981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>
        <v>3</v>
      </c>
      <c r="T5826" s="5">
        <v>0.2</v>
      </c>
      <c r="U5826" s="4">
        <v>1.9601999999999999</v>
      </c>
      <c r="V5826" s="6">
        <v>7.4999999999999997E-2</v>
      </c>
      <c r="W5826" t="s">
        <v>11579</v>
      </c>
      <c r="X5826">
        <v>2014</v>
      </c>
      <c r="Y5826" s="2">
        <v>5</v>
      </c>
      <c r="Z5826" s="2" t="s">
        <v>11580</v>
      </c>
    </row>
    <row r="5827" spans="1:26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 t="s">
        <v>11029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>
        <v>4</v>
      </c>
      <c r="T5827" s="5">
        <v>0</v>
      </c>
      <c r="U5827" s="4">
        <v>201.31200000000001</v>
      </c>
      <c r="V5827" s="6">
        <v>0.48000000000000004</v>
      </c>
      <c r="W5827" t="s">
        <v>11582</v>
      </c>
      <c r="X5827">
        <v>2017</v>
      </c>
      <c r="Y5827" s="2">
        <v>9</v>
      </c>
      <c r="Z5827" s="2" t="s">
        <v>11580</v>
      </c>
    </row>
    <row r="5828" spans="1:26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 t="s">
        <v>11029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4">
        <v>90.801000000000002</v>
      </c>
      <c r="S5828">
        <v>1</v>
      </c>
      <c r="T5828" s="5">
        <v>0.1</v>
      </c>
      <c r="U5828" s="4">
        <v>14.124599999999999</v>
      </c>
      <c r="V5828" s="6">
        <v>0.15555555555555553</v>
      </c>
      <c r="W5828" t="s">
        <v>11579</v>
      </c>
      <c r="X5828">
        <v>2017</v>
      </c>
      <c r="Y5828" s="2">
        <v>9</v>
      </c>
      <c r="Z5828" s="2" t="s">
        <v>11580</v>
      </c>
    </row>
    <row r="5829" spans="1:26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 t="s">
        <v>11029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>
        <v>2</v>
      </c>
      <c r="T5829" s="5">
        <v>0.1</v>
      </c>
      <c r="U5829" s="4">
        <v>-8.0784000000000002</v>
      </c>
      <c r="V5829" s="6">
        <v>-4.4444444444444446E-2</v>
      </c>
      <c r="W5829" t="s">
        <v>11579</v>
      </c>
      <c r="X5829">
        <v>2017</v>
      </c>
      <c r="Y5829" s="2">
        <v>9</v>
      </c>
      <c r="Z5829" s="2" t="s">
        <v>11584</v>
      </c>
    </row>
    <row r="5830" spans="1:26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 t="s">
        <v>11029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>
        <v>2</v>
      </c>
      <c r="T5830" s="5">
        <v>0</v>
      </c>
      <c r="U5830" s="4">
        <v>2.2240000000000002</v>
      </c>
      <c r="V5830" s="6">
        <v>0.40000000000000008</v>
      </c>
      <c r="W5830" t="s">
        <v>11582</v>
      </c>
      <c r="X5830">
        <v>2017</v>
      </c>
      <c r="Y5830" s="2">
        <v>9</v>
      </c>
      <c r="Z5830" s="2" t="s">
        <v>11580</v>
      </c>
    </row>
    <row r="5831" spans="1:26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 t="s">
        <v>11318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>
        <v>2</v>
      </c>
      <c r="T5831" s="5">
        <v>0</v>
      </c>
      <c r="U5831" s="4">
        <v>104.75279999999999</v>
      </c>
      <c r="V5831" s="6">
        <v>0.17999999999999997</v>
      </c>
      <c r="W5831" t="s">
        <v>11582</v>
      </c>
      <c r="X5831">
        <v>2016</v>
      </c>
      <c r="Y5831" s="2">
        <v>12</v>
      </c>
      <c r="Z5831" s="2" t="s">
        <v>11580</v>
      </c>
    </row>
    <row r="5832" spans="1:26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 t="s">
        <v>11318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>
        <v>1</v>
      </c>
      <c r="T5832" s="5">
        <v>0</v>
      </c>
      <c r="U5832" s="4">
        <v>8.0945999999999998</v>
      </c>
      <c r="V5832" s="6">
        <v>0.26999999999999996</v>
      </c>
      <c r="W5832" t="s">
        <v>11582</v>
      </c>
      <c r="X5832">
        <v>2016</v>
      </c>
      <c r="Y5832" s="2">
        <v>12</v>
      </c>
      <c r="Z5832" s="2" t="s">
        <v>11580</v>
      </c>
    </row>
    <row r="5833" spans="1:26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 t="s">
        <v>11130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4">
        <v>519.96</v>
      </c>
      <c r="S5833">
        <v>4</v>
      </c>
      <c r="T5833" s="5">
        <v>0</v>
      </c>
      <c r="U5833" s="4">
        <v>176.78639999999999</v>
      </c>
      <c r="V5833" s="6">
        <v>0.33999999999999997</v>
      </c>
      <c r="W5833" t="s">
        <v>11582</v>
      </c>
      <c r="X5833">
        <v>2015</v>
      </c>
      <c r="Y5833" s="2">
        <v>7</v>
      </c>
      <c r="Z5833" s="2" t="s">
        <v>11580</v>
      </c>
    </row>
    <row r="5834" spans="1:26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 t="s">
        <v>11189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>
        <v>3</v>
      </c>
      <c r="T5834" s="5">
        <v>0.2</v>
      </c>
      <c r="U5834" s="4">
        <v>2.0358000000000001</v>
      </c>
      <c r="V5834" s="6">
        <v>0.32500000000000001</v>
      </c>
      <c r="W5834" t="s">
        <v>11579</v>
      </c>
      <c r="X5834">
        <v>2016</v>
      </c>
      <c r="Y5834" s="2">
        <v>7</v>
      </c>
      <c r="Z5834" s="2" t="s">
        <v>11580</v>
      </c>
    </row>
    <row r="5835" spans="1:26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 t="s">
        <v>11189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>
        <v>5</v>
      </c>
      <c r="T5835" s="5">
        <v>0.2</v>
      </c>
      <c r="U5835" s="4">
        <v>0</v>
      </c>
      <c r="V5835" s="6">
        <v>0</v>
      </c>
      <c r="W5835" t="s">
        <v>11579</v>
      </c>
      <c r="X5835">
        <v>2016</v>
      </c>
      <c r="Y5835" s="2">
        <v>7</v>
      </c>
      <c r="Z5835" s="2" t="s">
        <v>11584</v>
      </c>
    </row>
    <row r="5836" spans="1:26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 t="s">
        <v>10945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4">
        <v>64.2</v>
      </c>
      <c r="S5836">
        <v>5</v>
      </c>
      <c r="T5836" s="5">
        <v>0.7</v>
      </c>
      <c r="U5836" s="4">
        <v>-42.8</v>
      </c>
      <c r="V5836" s="6">
        <v>-0.66666666666666663</v>
      </c>
      <c r="W5836" t="s">
        <v>11583</v>
      </c>
      <c r="X5836">
        <v>2015</v>
      </c>
      <c r="Y5836" s="2">
        <v>6</v>
      </c>
      <c r="Z5836" s="2" t="s">
        <v>11584</v>
      </c>
    </row>
    <row r="5837" spans="1:26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 t="s">
        <v>10945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>
        <v>3</v>
      </c>
      <c r="T5837" s="5">
        <v>0.7</v>
      </c>
      <c r="U5837" s="4">
        <v>-26.963999999999999</v>
      </c>
      <c r="V5837" s="6">
        <v>-0.7</v>
      </c>
      <c r="W5837" t="s">
        <v>11583</v>
      </c>
      <c r="X5837">
        <v>2015</v>
      </c>
      <c r="Y5837" s="2">
        <v>6</v>
      </c>
      <c r="Z5837" s="2" t="s">
        <v>11584</v>
      </c>
    </row>
    <row r="5838" spans="1:26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 t="s">
        <v>10945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4">
        <v>72.599999999999994</v>
      </c>
      <c r="S5838">
        <v>5</v>
      </c>
      <c r="T5838" s="5">
        <v>0.2</v>
      </c>
      <c r="U5838" s="4">
        <v>-8.1675000000000004</v>
      </c>
      <c r="V5838" s="6">
        <v>-0.11250000000000002</v>
      </c>
      <c r="W5838" t="s">
        <v>11579</v>
      </c>
      <c r="X5838">
        <v>2015</v>
      </c>
      <c r="Y5838" s="2">
        <v>6</v>
      </c>
      <c r="Z5838" s="2" t="s">
        <v>11584</v>
      </c>
    </row>
    <row r="5839" spans="1:26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 t="s">
        <v>10992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4">
        <v>57.567999999999998</v>
      </c>
      <c r="S5839">
        <v>4</v>
      </c>
      <c r="T5839" s="5">
        <v>0.2</v>
      </c>
      <c r="U5839" s="4">
        <v>5.7568000000000001</v>
      </c>
      <c r="V5839" s="6">
        <v>0.1</v>
      </c>
      <c r="W5839" t="s">
        <v>11579</v>
      </c>
      <c r="X5839">
        <v>2017</v>
      </c>
      <c r="Y5839" s="2">
        <v>11</v>
      </c>
      <c r="Z5839" s="2" t="s">
        <v>11580</v>
      </c>
    </row>
    <row r="5840" spans="1:26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 t="s">
        <v>10979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4">
        <v>83.7</v>
      </c>
      <c r="S5840">
        <v>5</v>
      </c>
      <c r="T5840" s="5">
        <v>0</v>
      </c>
      <c r="U5840" s="4">
        <v>3.3479999999999999</v>
      </c>
      <c r="V5840" s="6">
        <v>3.9999999999999994E-2</v>
      </c>
      <c r="W5840" t="s">
        <v>11582</v>
      </c>
      <c r="X5840">
        <v>2015</v>
      </c>
      <c r="Y5840" s="2">
        <v>3</v>
      </c>
      <c r="Z5840" s="2" t="s">
        <v>11580</v>
      </c>
    </row>
    <row r="5841" spans="1:26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 t="s">
        <v>11247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>
        <v>5</v>
      </c>
      <c r="T5841" s="5">
        <v>0</v>
      </c>
      <c r="U5841" s="4">
        <v>15.552</v>
      </c>
      <c r="V5841" s="6">
        <v>0.48</v>
      </c>
      <c r="W5841" t="s">
        <v>11582</v>
      </c>
      <c r="X5841">
        <v>2015</v>
      </c>
      <c r="Y5841" s="2">
        <v>9</v>
      </c>
      <c r="Z5841" s="2" t="s">
        <v>11580</v>
      </c>
    </row>
    <row r="5842" spans="1:26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 t="s">
        <v>11247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>
        <v>2</v>
      </c>
      <c r="T5842" s="5">
        <v>0</v>
      </c>
      <c r="U5842" s="4">
        <v>11.035399999999999</v>
      </c>
      <c r="V5842" s="6">
        <v>0.23</v>
      </c>
      <c r="W5842" t="s">
        <v>11582</v>
      </c>
      <c r="X5842">
        <v>2015</v>
      </c>
      <c r="Y5842" s="2">
        <v>9</v>
      </c>
      <c r="Z5842" s="2" t="s">
        <v>11580</v>
      </c>
    </row>
    <row r="5843" spans="1:26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 t="s">
        <v>11130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4">
        <v>415.96800000000002</v>
      </c>
      <c r="S5843">
        <v>4</v>
      </c>
      <c r="T5843" s="5">
        <v>0.2</v>
      </c>
      <c r="U5843" s="4">
        <v>51.996000000000002</v>
      </c>
      <c r="V5843" s="6">
        <v>0.125</v>
      </c>
      <c r="W5843" t="s">
        <v>11579</v>
      </c>
      <c r="X5843">
        <v>2015</v>
      </c>
      <c r="Y5843" s="2">
        <v>11</v>
      </c>
      <c r="Z5843" s="2" t="s">
        <v>11580</v>
      </c>
    </row>
    <row r="5844" spans="1:26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 t="s">
        <v>11130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>
        <v>5</v>
      </c>
      <c r="T5844" s="5">
        <v>0</v>
      </c>
      <c r="U5844" s="4">
        <v>6.0979999999999999</v>
      </c>
      <c r="V5844" s="6">
        <v>0.02</v>
      </c>
      <c r="W5844" t="s">
        <v>11582</v>
      </c>
      <c r="X5844">
        <v>2015</v>
      </c>
      <c r="Y5844" s="2">
        <v>11</v>
      </c>
      <c r="Z5844" s="2" t="s">
        <v>11580</v>
      </c>
    </row>
    <row r="5845" spans="1:26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 t="s">
        <v>11130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4">
        <v>80.959999999999994</v>
      </c>
      <c r="S5845">
        <v>4</v>
      </c>
      <c r="T5845" s="5">
        <v>0</v>
      </c>
      <c r="U5845" s="4">
        <v>29.145600000000002</v>
      </c>
      <c r="V5845" s="6">
        <v>0.36000000000000004</v>
      </c>
      <c r="W5845" t="s">
        <v>11582</v>
      </c>
      <c r="X5845">
        <v>2015</v>
      </c>
      <c r="Y5845" s="2">
        <v>11</v>
      </c>
      <c r="Z5845" s="2" t="s">
        <v>11580</v>
      </c>
    </row>
    <row r="5846" spans="1:26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 t="s">
        <v>11130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4">
        <v>777.21</v>
      </c>
      <c r="S5846">
        <v>7</v>
      </c>
      <c r="T5846" s="5">
        <v>0</v>
      </c>
      <c r="U5846" s="4">
        <v>54.404699999999998</v>
      </c>
      <c r="V5846" s="6">
        <v>6.9999999999999993E-2</v>
      </c>
      <c r="W5846" t="s">
        <v>11582</v>
      </c>
      <c r="X5846">
        <v>2015</v>
      </c>
      <c r="Y5846" s="2">
        <v>11</v>
      </c>
      <c r="Z5846" s="2" t="s">
        <v>11580</v>
      </c>
    </row>
    <row r="5847" spans="1:26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 t="s">
        <v>11130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>
        <v>5</v>
      </c>
      <c r="T5847" s="5">
        <v>0</v>
      </c>
      <c r="U5847" s="4">
        <v>15.552</v>
      </c>
      <c r="V5847" s="6">
        <v>0.48</v>
      </c>
      <c r="W5847" t="s">
        <v>11582</v>
      </c>
      <c r="X5847">
        <v>2015</v>
      </c>
      <c r="Y5847" s="2">
        <v>11</v>
      </c>
      <c r="Z5847" s="2" t="s">
        <v>11580</v>
      </c>
    </row>
    <row r="5848" spans="1:26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 t="s">
        <v>11130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>
        <v>2</v>
      </c>
      <c r="T5848" s="5">
        <v>0.2</v>
      </c>
      <c r="U5848" s="4">
        <v>2.8195999999999999</v>
      </c>
      <c r="V5848" s="6">
        <v>1.2499999999999999E-2</v>
      </c>
      <c r="W5848" t="s">
        <v>11579</v>
      </c>
      <c r="X5848">
        <v>2015</v>
      </c>
      <c r="Y5848" s="2">
        <v>11</v>
      </c>
      <c r="Z5848" s="2" t="s">
        <v>11580</v>
      </c>
    </row>
    <row r="5849" spans="1:26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 t="s">
        <v>11130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>
        <v>3</v>
      </c>
      <c r="T5849" s="5">
        <v>0</v>
      </c>
      <c r="U5849" s="4">
        <v>15.372</v>
      </c>
      <c r="V5849" s="6">
        <v>0.42</v>
      </c>
      <c r="W5849" t="s">
        <v>11582</v>
      </c>
      <c r="X5849">
        <v>2015</v>
      </c>
      <c r="Y5849" s="2">
        <v>11</v>
      </c>
      <c r="Z5849" s="2" t="s">
        <v>11580</v>
      </c>
    </row>
    <row r="5850" spans="1:26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 t="s">
        <v>11496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>
        <v>2</v>
      </c>
      <c r="T5850" s="5">
        <v>0</v>
      </c>
      <c r="U5850" s="4">
        <v>178.91</v>
      </c>
      <c r="V5850" s="6">
        <v>0.25</v>
      </c>
      <c r="W5850" t="s">
        <v>11582</v>
      </c>
      <c r="X5850">
        <v>2015</v>
      </c>
      <c r="Y5850" s="2">
        <v>11</v>
      </c>
      <c r="Z5850" s="2" t="s">
        <v>11580</v>
      </c>
    </row>
    <row r="5851" spans="1:26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 t="s">
        <v>11496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>
        <v>3</v>
      </c>
      <c r="T5851" s="5">
        <v>0</v>
      </c>
      <c r="U5851" s="4">
        <v>143.1918</v>
      </c>
      <c r="V5851" s="6">
        <v>0.18</v>
      </c>
      <c r="W5851" t="s">
        <v>11582</v>
      </c>
      <c r="X5851">
        <v>2015</v>
      </c>
      <c r="Y5851" s="2">
        <v>11</v>
      </c>
      <c r="Z5851" s="2" t="s">
        <v>11580</v>
      </c>
    </row>
    <row r="5852" spans="1:26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 t="s">
        <v>11496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4">
        <v>549.99</v>
      </c>
      <c r="S5852">
        <v>1</v>
      </c>
      <c r="T5852" s="5">
        <v>0</v>
      </c>
      <c r="U5852" s="4">
        <v>274.995</v>
      </c>
      <c r="V5852" s="6">
        <v>0.5</v>
      </c>
      <c r="W5852" t="s">
        <v>11582</v>
      </c>
      <c r="X5852">
        <v>2015</v>
      </c>
      <c r="Y5852" s="2">
        <v>11</v>
      </c>
      <c r="Z5852" s="2" t="s">
        <v>11580</v>
      </c>
    </row>
    <row r="5853" spans="1:26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 t="s">
        <v>11496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>
        <v>3</v>
      </c>
      <c r="T5853" s="5">
        <v>0</v>
      </c>
      <c r="U5853" s="4">
        <v>34.389600000000002</v>
      </c>
      <c r="V5853" s="6">
        <v>0.45999999999999996</v>
      </c>
      <c r="W5853" t="s">
        <v>11582</v>
      </c>
      <c r="X5853">
        <v>2015</v>
      </c>
      <c r="Y5853" s="2">
        <v>11</v>
      </c>
      <c r="Z5853" s="2" t="s">
        <v>11580</v>
      </c>
    </row>
    <row r="5854" spans="1:26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 t="s">
        <v>11496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>
        <v>3</v>
      </c>
      <c r="T5854" s="5">
        <v>0</v>
      </c>
      <c r="U5854" s="4">
        <v>12.8568</v>
      </c>
      <c r="V5854" s="6">
        <v>0.44</v>
      </c>
      <c r="W5854" t="s">
        <v>11582</v>
      </c>
      <c r="X5854">
        <v>2015</v>
      </c>
      <c r="Y5854" s="2">
        <v>11</v>
      </c>
      <c r="Z5854" s="2" t="s">
        <v>11580</v>
      </c>
    </row>
    <row r="5855" spans="1:26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 t="s">
        <v>11309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>
        <v>2</v>
      </c>
      <c r="T5855" s="5">
        <v>0</v>
      </c>
      <c r="U5855" s="4">
        <v>4.7236000000000002</v>
      </c>
      <c r="V5855" s="6">
        <v>0.49</v>
      </c>
      <c r="W5855" t="s">
        <v>11582</v>
      </c>
      <c r="X5855">
        <v>2014</v>
      </c>
      <c r="Y5855" s="2">
        <v>9</v>
      </c>
      <c r="Z5855" s="2" t="s">
        <v>11580</v>
      </c>
    </row>
    <row r="5856" spans="1:26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 t="s">
        <v>10993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>
        <v>7</v>
      </c>
      <c r="T5856" s="5">
        <v>0.2</v>
      </c>
      <c r="U5856" s="4">
        <v>-1.2558</v>
      </c>
      <c r="V5856" s="6">
        <v>-3.7499999999999999E-2</v>
      </c>
      <c r="W5856" t="s">
        <v>11579</v>
      </c>
      <c r="X5856">
        <v>2015</v>
      </c>
      <c r="Y5856" s="2">
        <v>8</v>
      </c>
      <c r="Z5856" s="2" t="s">
        <v>11584</v>
      </c>
    </row>
    <row r="5857" spans="1:26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 t="s">
        <v>10993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4">
        <v>23.04</v>
      </c>
      <c r="S5857">
        <v>3</v>
      </c>
      <c r="T5857" s="5">
        <v>0.2</v>
      </c>
      <c r="U5857" s="4">
        <v>-4.8959999999999999</v>
      </c>
      <c r="V5857" s="6">
        <v>-0.21249999999999999</v>
      </c>
      <c r="W5857" t="s">
        <v>11579</v>
      </c>
      <c r="X5857">
        <v>2015</v>
      </c>
      <c r="Y5857" s="2">
        <v>8</v>
      </c>
      <c r="Z5857" s="2" t="s">
        <v>11584</v>
      </c>
    </row>
    <row r="5858" spans="1:26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 t="s">
        <v>10993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4">
        <v>1.3620000000000001</v>
      </c>
      <c r="S5858">
        <v>1</v>
      </c>
      <c r="T5858" s="5">
        <v>0.8</v>
      </c>
      <c r="U5858" s="4">
        <v>-2.1791999999999998</v>
      </c>
      <c r="V5858" s="6">
        <v>-1.5999999999999996</v>
      </c>
      <c r="W5858" t="s">
        <v>11583</v>
      </c>
      <c r="X5858">
        <v>2015</v>
      </c>
      <c r="Y5858" s="2">
        <v>8</v>
      </c>
      <c r="Z5858" s="2" t="s">
        <v>11584</v>
      </c>
    </row>
    <row r="5859" spans="1:26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 t="s">
        <v>10993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>
        <v>5</v>
      </c>
      <c r="T5859" s="5">
        <v>0.6</v>
      </c>
      <c r="U5859" s="4">
        <v>-11.439</v>
      </c>
      <c r="V5859" s="6">
        <v>-0.77500000000000002</v>
      </c>
      <c r="W5859" t="s">
        <v>11583</v>
      </c>
      <c r="X5859">
        <v>2015</v>
      </c>
      <c r="Y5859" s="2">
        <v>8</v>
      </c>
      <c r="Z5859" s="2" t="s">
        <v>11584</v>
      </c>
    </row>
    <row r="5860" spans="1:26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 t="s">
        <v>11196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4">
        <v>239.666</v>
      </c>
      <c r="S5860">
        <v>2</v>
      </c>
      <c r="T5860" s="5">
        <v>0.15</v>
      </c>
      <c r="U5860" s="4">
        <v>14.098000000000001</v>
      </c>
      <c r="V5860" s="6">
        <v>5.8823529411764712E-2</v>
      </c>
      <c r="W5860" t="s">
        <v>11579</v>
      </c>
      <c r="X5860">
        <v>2017</v>
      </c>
      <c r="Y5860" s="2">
        <v>9</v>
      </c>
      <c r="Z5860" s="2" t="s">
        <v>11580</v>
      </c>
    </row>
    <row r="5861" spans="1:26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 t="s">
        <v>11514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>
        <v>2</v>
      </c>
      <c r="T5861" s="5">
        <v>0</v>
      </c>
      <c r="U5861" s="4">
        <v>45.293999999999997</v>
      </c>
      <c r="V5861" s="6">
        <v>0.15</v>
      </c>
      <c r="W5861" t="s">
        <v>11582</v>
      </c>
      <c r="X5861">
        <v>2015</v>
      </c>
      <c r="Y5861" s="2">
        <v>11</v>
      </c>
      <c r="Z5861" s="2" t="s">
        <v>11580</v>
      </c>
    </row>
    <row r="5862" spans="1:26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 t="s">
        <v>10998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>
        <v>2</v>
      </c>
      <c r="T5862" s="5">
        <v>0.2</v>
      </c>
      <c r="U5862" s="4">
        <v>2.8883999999999999</v>
      </c>
      <c r="V5862" s="6">
        <v>0.36249999999999999</v>
      </c>
      <c r="W5862" t="s">
        <v>11579</v>
      </c>
      <c r="X5862">
        <v>2015</v>
      </c>
      <c r="Y5862" s="2">
        <v>4</v>
      </c>
      <c r="Z5862" s="2" t="s">
        <v>11580</v>
      </c>
    </row>
    <row r="5863" spans="1:26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 t="s">
        <v>11390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4">
        <v>109.92</v>
      </c>
      <c r="S5863">
        <v>2</v>
      </c>
      <c r="T5863" s="5">
        <v>0</v>
      </c>
      <c r="U5863" s="4">
        <v>53.860799999999998</v>
      </c>
      <c r="V5863" s="6">
        <v>0.49</v>
      </c>
      <c r="W5863" t="s">
        <v>11582</v>
      </c>
      <c r="X5863">
        <v>2016</v>
      </c>
      <c r="Y5863" s="2">
        <v>5</v>
      </c>
      <c r="Z5863" s="2" t="s">
        <v>11580</v>
      </c>
    </row>
    <row r="5864" spans="1:26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 t="s">
        <v>11390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4">
        <v>19.440000000000001</v>
      </c>
      <c r="S5864">
        <v>3</v>
      </c>
      <c r="T5864" s="5">
        <v>0</v>
      </c>
      <c r="U5864" s="4">
        <v>9.3312000000000008</v>
      </c>
      <c r="V5864" s="6">
        <v>0.48000000000000004</v>
      </c>
      <c r="W5864" t="s">
        <v>11582</v>
      </c>
      <c r="X5864">
        <v>2016</v>
      </c>
      <c r="Y5864" s="2">
        <v>5</v>
      </c>
      <c r="Z5864" s="2" t="s">
        <v>11580</v>
      </c>
    </row>
    <row r="5865" spans="1:26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 t="s">
        <v>11390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>
        <v>2</v>
      </c>
      <c r="T5865" s="5">
        <v>0</v>
      </c>
      <c r="U5865" s="4">
        <v>4.3524000000000003</v>
      </c>
      <c r="V5865" s="6">
        <v>0.39</v>
      </c>
      <c r="W5865" t="s">
        <v>11582</v>
      </c>
      <c r="X5865">
        <v>2016</v>
      </c>
      <c r="Y5865" s="2">
        <v>5</v>
      </c>
      <c r="Z5865" s="2" t="s">
        <v>11580</v>
      </c>
    </row>
    <row r="5866" spans="1:26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 t="s">
        <v>11363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>
        <v>3</v>
      </c>
      <c r="T5866" s="5">
        <v>0</v>
      </c>
      <c r="U5866" s="4">
        <v>22.2516</v>
      </c>
      <c r="V5866" s="6">
        <v>0.28000000000000003</v>
      </c>
      <c r="W5866" t="s">
        <v>11582</v>
      </c>
      <c r="X5866">
        <v>2014</v>
      </c>
      <c r="Y5866" s="2">
        <v>8</v>
      </c>
      <c r="Z5866" s="2" t="s">
        <v>11580</v>
      </c>
    </row>
    <row r="5867" spans="1:26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 t="s">
        <v>11363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4">
        <v>4.5599999999999996</v>
      </c>
      <c r="S5867">
        <v>2</v>
      </c>
      <c r="T5867" s="5">
        <v>0</v>
      </c>
      <c r="U5867" s="4">
        <v>2.0064000000000002</v>
      </c>
      <c r="V5867" s="6">
        <v>0.44000000000000006</v>
      </c>
      <c r="W5867" t="s">
        <v>11582</v>
      </c>
      <c r="X5867">
        <v>2014</v>
      </c>
      <c r="Y5867" s="2">
        <v>8</v>
      </c>
      <c r="Z5867" s="2" t="s">
        <v>11580</v>
      </c>
    </row>
    <row r="5868" spans="1:26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 t="s">
        <v>11363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>
        <v>5</v>
      </c>
      <c r="T5868" s="5">
        <v>0</v>
      </c>
      <c r="U5868" s="4">
        <v>294.67099999999999</v>
      </c>
      <c r="V5868" s="6">
        <v>0.26</v>
      </c>
      <c r="W5868" t="s">
        <v>11582</v>
      </c>
      <c r="X5868">
        <v>2014</v>
      </c>
      <c r="Y5868" s="2">
        <v>8</v>
      </c>
      <c r="Z5868" s="2" t="s">
        <v>11580</v>
      </c>
    </row>
    <row r="5869" spans="1:26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 t="s">
        <v>10989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>
        <v>1</v>
      </c>
      <c r="T5869" s="5">
        <v>0.2</v>
      </c>
      <c r="U5869" s="4">
        <v>0.58399999999999996</v>
      </c>
      <c r="V5869" s="6">
        <v>0.125</v>
      </c>
      <c r="W5869" t="s">
        <v>11579</v>
      </c>
      <c r="X5869">
        <v>2016</v>
      </c>
      <c r="Y5869" s="2">
        <v>1</v>
      </c>
      <c r="Z5869" s="2" t="s">
        <v>11580</v>
      </c>
    </row>
    <row r="5870" spans="1:26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 t="s">
        <v>10989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>
        <v>6</v>
      </c>
      <c r="T5870" s="5">
        <v>0.7</v>
      </c>
      <c r="U5870" s="4">
        <v>-80.177999999999997</v>
      </c>
      <c r="V5870" s="6">
        <v>-0.76666666666666661</v>
      </c>
      <c r="W5870" t="s">
        <v>11583</v>
      </c>
      <c r="X5870">
        <v>2016</v>
      </c>
      <c r="Y5870" s="2">
        <v>1</v>
      </c>
      <c r="Z5870" s="2" t="s">
        <v>11584</v>
      </c>
    </row>
    <row r="5871" spans="1:26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 t="s">
        <v>11515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>
        <v>4</v>
      </c>
      <c r="T5871" s="5">
        <v>0.2</v>
      </c>
      <c r="U5871" s="4">
        <v>100.196</v>
      </c>
      <c r="V5871" s="6">
        <v>6.25E-2</v>
      </c>
      <c r="W5871" t="s">
        <v>11579</v>
      </c>
      <c r="X5871">
        <v>2016</v>
      </c>
      <c r="Y5871" s="2">
        <v>11</v>
      </c>
      <c r="Z5871" s="2" t="s">
        <v>11580</v>
      </c>
    </row>
    <row r="5872" spans="1:26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 t="s">
        <v>11152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4">
        <v>1293.4880000000001</v>
      </c>
      <c r="S5872">
        <v>7</v>
      </c>
      <c r="T5872" s="5">
        <v>0.2</v>
      </c>
      <c r="U5872" s="4">
        <v>80.843000000000004</v>
      </c>
      <c r="V5872" s="6">
        <v>6.25E-2</v>
      </c>
      <c r="W5872" t="s">
        <v>11579</v>
      </c>
      <c r="X5872">
        <v>2016</v>
      </c>
      <c r="Y5872" s="2">
        <v>6</v>
      </c>
      <c r="Z5872" s="2" t="s">
        <v>11580</v>
      </c>
    </row>
    <row r="5873" spans="1:26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 t="s">
        <v>11451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>
        <v>3</v>
      </c>
      <c r="T5873" s="5">
        <v>0</v>
      </c>
      <c r="U5873" s="4">
        <v>21.7515</v>
      </c>
      <c r="V5873" s="6">
        <v>0.16999999999999998</v>
      </c>
      <c r="W5873" t="s">
        <v>11582</v>
      </c>
      <c r="X5873">
        <v>2016</v>
      </c>
      <c r="Y5873" s="2">
        <v>9</v>
      </c>
      <c r="Z5873" s="2" t="s">
        <v>11580</v>
      </c>
    </row>
    <row r="5874" spans="1:26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 t="s">
        <v>11252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>
        <v>1</v>
      </c>
      <c r="T5874" s="5">
        <v>0</v>
      </c>
      <c r="U5874" s="4">
        <v>16.732800000000001</v>
      </c>
      <c r="V5874" s="6">
        <v>0.28000000000000003</v>
      </c>
      <c r="W5874" t="s">
        <v>11582</v>
      </c>
      <c r="X5874">
        <v>2017</v>
      </c>
      <c r="Y5874" s="2">
        <v>3</v>
      </c>
      <c r="Z5874" s="2" t="s">
        <v>11580</v>
      </c>
    </row>
    <row r="5875" spans="1:26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 t="s">
        <v>11317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>
        <v>7</v>
      </c>
      <c r="T5875" s="5">
        <v>0</v>
      </c>
      <c r="U5875" s="4">
        <v>54.04</v>
      </c>
      <c r="V5875" s="6">
        <v>0.5</v>
      </c>
      <c r="W5875" t="s">
        <v>11582</v>
      </c>
      <c r="X5875">
        <v>2017</v>
      </c>
      <c r="Y5875" s="2">
        <v>6</v>
      </c>
      <c r="Z5875" s="2" t="s">
        <v>11580</v>
      </c>
    </row>
    <row r="5876" spans="1:26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 t="s">
        <v>11317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4">
        <v>9.5399999999999991</v>
      </c>
      <c r="S5876">
        <v>3</v>
      </c>
      <c r="T5876" s="5">
        <v>0</v>
      </c>
      <c r="U5876" s="4">
        <v>4.3883999999999999</v>
      </c>
      <c r="V5876" s="6">
        <v>0.46</v>
      </c>
      <c r="W5876" t="s">
        <v>11582</v>
      </c>
      <c r="X5876">
        <v>2017</v>
      </c>
      <c r="Y5876" s="2">
        <v>6</v>
      </c>
      <c r="Z5876" s="2" t="s">
        <v>11580</v>
      </c>
    </row>
    <row r="5877" spans="1:26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 t="s">
        <v>10967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>
        <v>3</v>
      </c>
      <c r="T5877" s="5">
        <v>0.2</v>
      </c>
      <c r="U5877" s="4">
        <v>1.0268999999999999</v>
      </c>
      <c r="V5877" s="6">
        <v>8.7499999999999994E-2</v>
      </c>
      <c r="W5877" t="s">
        <v>11579</v>
      </c>
      <c r="X5877">
        <v>2015</v>
      </c>
      <c r="Y5877" s="2">
        <v>4</v>
      </c>
      <c r="Z5877" s="2" t="s">
        <v>11580</v>
      </c>
    </row>
    <row r="5878" spans="1:26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 t="s">
        <v>11141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>
        <v>7</v>
      </c>
      <c r="T5878" s="5">
        <v>0</v>
      </c>
      <c r="U5878" s="4">
        <v>219.45140000000001</v>
      </c>
      <c r="V5878" s="6">
        <v>0.49</v>
      </c>
      <c r="W5878" t="s">
        <v>11582</v>
      </c>
      <c r="X5878">
        <v>2014</v>
      </c>
      <c r="Y5878" s="2">
        <v>5</v>
      </c>
      <c r="Z5878" s="2" t="s">
        <v>11580</v>
      </c>
    </row>
    <row r="5879" spans="1:26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 t="s">
        <v>11141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4">
        <v>17.940000000000001</v>
      </c>
      <c r="S5879">
        <v>3</v>
      </c>
      <c r="T5879" s="5">
        <v>0</v>
      </c>
      <c r="U5879" s="4">
        <v>8.7905999999999995</v>
      </c>
      <c r="V5879" s="6">
        <v>0.48999999999999994</v>
      </c>
      <c r="W5879" t="s">
        <v>11582</v>
      </c>
      <c r="X5879">
        <v>2014</v>
      </c>
      <c r="Y5879" s="2">
        <v>5</v>
      </c>
      <c r="Z5879" s="2" t="s">
        <v>11580</v>
      </c>
    </row>
    <row r="5880" spans="1:26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 t="s">
        <v>11141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4">
        <v>245.88</v>
      </c>
      <c r="S5880">
        <v>6</v>
      </c>
      <c r="T5880" s="5">
        <v>0</v>
      </c>
      <c r="U5880" s="4">
        <v>68.846400000000003</v>
      </c>
      <c r="V5880" s="6">
        <v>0.28000000000000003</v>
      </c>
      <c r="W5880" t="s">
        <v>11582</v>
      </c>
      <c r="X5880">
        <v>2014</v>
      </c>
      <c r="Y5880" s="2">
        <v>5</v>
      </c>
      <c r="Z5880" s="2" t="s">
        <v>11580</v>
      </c>
    </row>
    <row r="5881" spans="1:26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 t="s">
        <v>11080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4">
        <v>192.16</v>
      </c>
      <c r="S5881">
        <v>4</v>
      </c>
      <c r="T5881" s="5">
        <v>0</v>
      </c>
      <c r="U5881" s="4">
        <v>92.236800000000002</v>
      </c>
      <c r="V5881" s="6">
        <v>0.48000000000000004</v>
      </c>
      <c r="W5881" t="s">
        <v>11582</v>
      </c>
      <c r="X5881">
        <v>2016</v>
      </c>
      <c r="Y5881" s="2">
        <v>9</v>
      </c>
      <c r="Z5881" s="2" t="s">
        <v>11580</v>
      </c>
    </row>
    <row r="5882" spans="1:26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 t="s">
        <v>11130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>
        <v>2</v>
      </c>
      <c r="T5882" s="5">
        <v>0.2</v>
      </c>
      <c r="U5882" s="4">
        <v>50.097999999999999</v>
      </c>
      <c r="V5882" s="6">
        <v>6.25E-2</v>
      </c>
      <c r="W5882" t="s">
        <v>11579</v>
      </c>
      <c r="X5882">
        <v>2016</v>
      </c>
      <c r="Y5882" s="2">
        <v>9</v>
      </c>
      <c r="Z5882" s="2" t="s">
        <v>11580</v>
      </c>
    </row>
    <row r="5883" spans="1:26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 t="s">
        <v>11130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>
        <v>9</v>
      </c>
      <c r="T5883" s="5">
        <v>0</v>
      </c>
      <c r="U5883" s="4">
        <v>180.76589999999999</v>
      </c>
      <c r="V5883" s="6">
        <v>0.48999999999999994</v>
      </c>
      <c r="W5883" t="s">
        <v>11582</v>
      </c>
      <c r="X5883">
        <v>2016</v>
      </c>
      <c r="Y5883" s="2">
        <v>9</v>
      </c>
      <c r="Z5883" s="2" t="s">
        <v>11580</v>
      </c>
    </row>
    <row r="5884" spans="1:26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 t="s">
        <v>11130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>
        <v>9</v>
      </c>
      <c r="T5884" s="5">
        <v>0.2</v>
      </c>
      <c r="U5884" s="4">
        <v>-99.621899999999997</v>
      </c>
      <c r="V5884" s="6">
        <v>-0.11249999999999999</v>
      </c>
      <c r="W5884" t="s">
        <v>11579</v>
      </c>
      <c r="X5884">
        <v>2016</v>
      </c>
      <c r="Y5884" s="2">
        <v>9</v>
      </c>
      <c r="Z5884" s="2" t="s">
        <v>11584</v>
      </c>
    </row>
    <row r="5885" spans="1:26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 t="s">
        <v>11126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>
        <v>2</v>
      </c>
      <c r="T5885" s="5">
        <v>0</v>
      </c>
      <c r="U5885" s="4">
        <v>7.3528000000000002</v>
      </c>
      <c r="V5885" s="6">
        <v>0.26</v>
      </c>
      <c r="W5885" t="s">
        <v>11582</v>
      </c>
      <c r="X5885">
        <v>2016</v>
      </c>
      <c r="Y5885" s="2">
        <v>3</v>
      </c>
      <c r="Z5885" s="2" t="s">
        <v>11580</v>
      </c>
    </row>
    <row r="5886" spans="1:26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 t="s">
        <v>11126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4">
        <v>4912.59</v>
      </c>
      <c r="S5886">
        <v>3</v>
      </c>
      <c r="T5886" s="5">
        <v>0</v>
      </c>
      <c r="U5886" s="4">
        <v>196.50360000000001</v>
      </c>
      <c r="V5886" s="6">
        <v>0.04</v>
      </c>
      <c r="W5886" t="s">
        <v>11582</v>
      </c>
      <c r="X5886">
        <v>2016</v>
      </c>
      <c r="Y5886" s="2">
        <v>3</v>
      </c>
      <c r="Z5886" s="2" t="s">
        <v>11580</v>
      </c>
    </row>
    <row r="5887" spans="1:26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 t="s">
        <v>11034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>
        <v>3</v>
      </c>
      <c r="T5887" s="5">
        <v>0.2</v>
      </c>
      <c r="U5887" s="4">
        <v>5.0232000000000001</v>
      </c>
      <c r="V5887" s="6">
        <v>0.35</v>
      </c>
      <c r="W5887" t="s">
        <v>11579</v>
      </c>
      <c r="X5887">
        <v>2014</v>
      </c>
      <c r="Y5887" s="2">
        <v>10</v>
      </c>
      <c r="Z5887" s="2" t="s">
        <v>11580</v>
      </c>
    </row>
    <row r="5888" spans="1:26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 t="s">
        <v>11034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>
        <v>3</v>
      </c>
      <c r="T5888" s="5">
        <v>0</v>
      </c>
      <c r="U5888" s="4">
        <v>86.385599999999997</v>
      </c>
      <c r="V5888" s="6">
        <v>0.48</v>
      </c>
      <c r="W5888" t="s">
        <v>11582</v>
      </c>
      <c r="X5888">
        <v>2014</v>
      </c>
      <c r="Y5888" s="2">
        <v>10</v>
      </c>
      <c r="Z5888" s="2" t="s">
        <v>11580</v>
      </c>
    </row>
    <row r="5889" spans="1:26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 t="s">
        <v>11085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4">
        <v>42.76</v>
      </c>
      <c r="S5889">
        <v>1</v>
      </c>
      <c r="T5889" s="5">
        <v>0</v>
      </c>
      <c r="U5889" s="4">
        <v>11.117599999999999</v>
      </c>
      <c r="V5889" s="6">
        <v>0.26</v>
      </c>
      <c r="W5889" t="s">
        <v>11582</v>
      </c>
      <c r="X5889">
        <v>2017</v>
      </c>
      <c r="Y5889" s="2">
        <v>10</v>
      </c>
      <c r="Z5889" s="2" t="s">
        <v>11580</v>
      </c>
    </row>
    <row r="5890" spans="1:26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 t="s">
        <v>11516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4">
        <v>45.68</v>
      </c>
      <c r="S5890">
        <v>2</v>
      </c>
      <c r="T5890" s="5">
        <v>0</v>
      </c>
      <c r="U5890" s="4">
        <v>21.012799999999999</v>
      </c>
      <c r="V5890" s="6">
        <v>0.45999999999999996</v>
      </c>
      <c r="W5890" t="s">
        <v>11582</v>
      </c>
      <c r="X5890">
        <v>2015</v>
      </c>
      <c r="Y5890" s="2">
        <v>5</v>
      </c>
      <c r="Z5890" s="2" t="s">
        <v>11580</v>
      </c>
    </row>
    <row r="5891" spans="1:26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 t="s">
        <v>11168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>
        <v>2</v>
      </c>
      <c r="T5891" s="5">
        <v>0</v>
      </c>
      <c r="U5891" s="4">
        <v>11.7782</v>
      </c>
      <c r="V5891" s="6">
        <v>0.47000000000000003</v>
      </c>
      <c r="W5891" t="s">
        <v>11582</v>
      </c>
      <c r="X5891">
        <v>2016</v>
      </c>
      <c r="Y5891" s="2">
        <v>4</v>
      </c>
      <c r="Z5891" s="2" t="s">
        <v>11580</v>
      </c>
    </row>
    <row r="5892" spans="1:26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 t="s">
        <v>10950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>
        <v>1</v>
      </c>
      <c r="T5892" s="5">
        <v>0.2</v>
      </c>
      <c r="U5892" s="4">
        <v>13.4512</v>
      </c>
      <c r="V5892" s="6">
        <v>0.35</v>
      </c>
      <c r="W5892" t="s">
        <v>11579</v>
      </c>
      <c r="X5892">
        <v>2016</v>
      </c>
      <c r="Y5892" s="2">
        <v>11</v>
      </c>
      <c r="Z5892" s="2" t="s">
        <v>11580</v>
      </c>
    </row>
    <row r="5893" spans="1:26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 t="s">
        <v>10950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>
        <v>2</v>
      </c>
      <c r="T5893" s="5">
        <v>0.2</v>
      </c>
      <c r="U5893" s="4">
        <v>1.6175999999999999</v>
      </c>
      <c r="V5893" s="6">
        <v>7.4999999999999997E-2</v>
      </c>
      <c r="W5893" t="s">
        <v>11579</v>
      </c>
      <c r="X5893">
        <v>2016</v>
      </c>
      <c r="Y5893" s="2">
        <v>11</v>
      </c>
      <c r="Z5893" s="2" t="s">
        <v>11580</v>
      </c>
    </row>
    <row r="5894" spans="1:26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 t="s">
        <v>10950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>
        <v>3</v>
      </c>
      <c r="T5894" s="5">
        <v>0.2</v>
      </c>
      <c r="U5894" s="4">
        <v>2.0394000000000001</v>
      </c>
      <c r="V5894" s="6">
        <v>2.5000000000000005E-2</v>
      </c>
      <c r="W5894" t="s">
        <v>11579</v>
      </c>
      <c r="X5894">
        <v>2016</v>
      </c>
      <c r="Y5894" s="2">
        <v>11</v>
      </c>
      <c r="Z5894" s="2" t="s">
        <v>11580</v>
      </c>
    </row>
    <row r="5895" spans="1:26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 t="s">
        <v>11267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>
        <v>1</v>
      </c>
      <c r="T5895" s="5">
        <v>0</v>
      </c>
      <c r="U5895" s="4">
        <v>1.3622000000000001</v>
      </c>
      <c r="V5895" s="6">
        <v>0.49000000000000005</v>
      </c>
      <c r="W5895" t="s">
        <v>11582</v>
      </c>
      <c r="X5895">
        <v>2017</v>
      </c>
      <c r="Y5895" s="2">
        <v>9</v>
      </c>
      <c r="Z5895" s="2" t="s">
        <v>11580</v>
      </c>
    </row>
    <row r="5896" spans="1:26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 t="s">
        <v>10992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4">
        <v>99.87</v>
      </c>
      <c r="S5896">
        <v>3</v>
      </c>
      <c r="T5896" s="5">
        <v>0</v>
      </c>
      <c r="U5896" s="4">
        <v>23.968800000000002</v>
      </c>
      <c r="V5896" s="6">
        <v>0.24000000000000002</v>
      </c>
      <c r="W5896" t="s">
        <v>11582</v>
      </c>
      <c r="X5896">
        <v>2017</v>
      </c>
      <c r="Y5896" s="2">
        <v>9</v>
      </c>
      <c r="Z5896" s="2" t="s">
        <v>11580</v>
      </c>
    </row>
    <row r="5897" spans="1:26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 t="s">
        <v>10941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4">
        <v>44.4</v>
      </c>
      <c r="S5897">
        <v>3</v>
      </c>
      <c r="T5897" s="5">
        <v>0</v>
      </c>
      <c r="U5897" s="4">
        <v>22.2</v>
      </c>
      <c r="V5897" s="6">
        <v>0.5</v>
      </c>
      <c r="W5897" t="s">
        <v>11582</v>
      </c>
      <c r="X5897">
        <v>2014</v>
      </c>
      <c r="Y5897" s="2">
        <v>11</v>
      </c>
      <c r="Z5897" s="2" t="s">
        <v>11580</v>
      </c>
    </row>
    <row r="5898" spans="1:26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 t="s">
        <v>10941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>
        <v>5</v>
      </c>
      <c r="T5898" s="5">
        <v>0</v>
      </c>
      <c r="U5898" s="4">
        <v>9.6300000000000008</v>
      </c>
      <c r="V5898" s="6">
        <v>0.45000000000000007</v>
      </c>
      <c r="W5898" t="s">
        <v>11582</v>
      </c>
      <c r="X5898">
        <v>2014</v>
      </c>
      <c r="Y5898" s="2">
        <v>11</v>
      </c>
      <c r="Z5898" s="2" t="s">
        <v>11580</v>
      </c>
    </row>
    <row r="5899" spans="1:26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 t="s">
        <v>11318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>
        <v>4</v>
      </c>
      <c r="T5899" s="5">
        <v>0</v>
      </c>
      <c r="U5899" s="4">
        <v>22.0472</v>
      </c>
      <c r="V5899" s="6">
        <v>0.31</v>
      </c>
      <c r="W5899" t="s">
        <v>11582</v>
      </c>
      <c r="X5899">
        <v>2016</v>
      </c>
      <c r="Y5899" s="2">
        <v>4</v>
      </c>
      <c r="Z5899" s="2" t="s">
        <v>11580</v>
      </c>
    </row>
    <row r="5900" spans="1:26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 t="s">
        <v>11318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4">
        <v>259.95999999999998</v>
      </c>
      <c r="S5900">
        <v>4</v>
      </c>
      <c r="T5900" s="5">
        <v>0</v>
      </c>
      <c r="U5900" s="4">
        <v>124.7808</v>
      </c>
      <c r="V5900" s="6">
        <v>0.48000000000000004</v>
      </c>
      <c r="W5900" t="s">
        <v>11582</v>
      </c>
      <c r="X5900">
        <v>2016</v>
      </c>
      <c r="Y5900" s="2">
        <v>4</v>
      </c>
      <c r="Z5900" s="2" t="s">
        <v>11580</v>
      </c>
    </row>
    <row r="5901" spans="1:26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 t="s">
        <v>11034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>
        <v>1</v>
      </c>
      <c r="T5901" s="5">
        <v>0</v>
      </c>
      <c r="U5901" s="4">
        <v>4.8899999999999997</v>
      </c>
      <c r="V5901" s="6">
        <v>0.5</v>
      </c>
      <c r="W5901" t="s">
        <v>11582</v>
      </c>
      <c r="X5901">
        <v>2017</v>
      </c>
      <c r="Y5901" s="2">
        <v>1</v>
      </c>
      <c r="Z5901" s="2" t="s">
        <v>11580</v>
      </c>
    </row>
    <row r="5902" spans="1:26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 t="s">
        <v>11000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>
        <v>9</v>
      </c>
      <c r="T5902" s="5">
        <v>0.2</v>
      </c>
      <c r="U5902" s="4">
        <v>7.56</v>
      </c>
      <c r="V5902" s="6">
        <v>0.3125</v>
      </c>
      <c r="W5902" t="s">
        <v>11579</v>
      </c>
      <c r="X5902">
        <v>2015</v>
      </c>
      <c r="Y5902" s="2">
        <v>11</v>
      </c>
      <c r="Z5902" s="2" t="s">
        <v>11580</v>
      </c>
    </row>
    <row r="5903" spans="1:26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 t="s">
        <v>11234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>
        <v>3</v>
      </c>
      <c r="T5903" s="5">
        <v>0</v>
      </c>
      <c r="U5903" s="4">
        <v>10.4148</v>
      </c>
      <c r="V5903" s="6">
        <v>0.33</v>
      </c>
      <c r="W5903" t="s">
        <v>11582</v>
      </c>
      <c r="X5903">
        <v>2016</v>
      </c>
      <c r="Y5903" s="2">
        <v>11</v>
      </c>
      <c r="Z5903" s="2" t="s">
        <v>11580</v>
      </c>
    </row>
    <row r="5904" spans="1:26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 t="s">
        <v>11000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>
        <v>3</v>
      </c>
      <c r="T5904" s="5">
        <v>0</v>
      </c>
      <c r="U5904" s="4">
        <v>28.171800000000001</v>
      </c>
      <c r="V5904" s="6">
        <v>0.47000000000000003</v>
      </c>
      <c r="W5904" t="s">
        <v>11582</v>
      </c>
      <c r="X5904">
        <v>2017</v>
      </c>
      <c r="Y5904" s="2">
        <v>11</v>
      </c>
      <c r="Z5904" s="2" t="s">
        <v>11580</v>
      </c>
    </row>
    <row r="5905" spans="1:26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 t="s">
        <v>11000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4">
        <v>45.36</v>
      </c>
      <c r="S5905">
        <v>4</v>
      </c>
      <c r="T5905" s="5">
        <v>0</v>
      </c>
      <c r="U5905" s="4">
        <v>22.226400000000002</v>
      </c>
      <c r="V5905" s="6">
        <v>0.49000000000000005</v>
      </c>
      <c r="W5905" t="s">
        <v>11582</v>
      </c>
      <c r="X5905">
        <v>2017</v>
      </c>
      <c r="Y5905" s="2">
        <v>11</v>
      </c>
      <c r="Z5905" s="2" t="s">
        <v>11580</v>
      </c>
    </row>
    <row r="5906" spans="1:26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 t="s">
        <v>11000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4">
        <v>26.4</v>
      </c>
      <c r="S5906">
        <v>5</v>
      </c>
      <c r="T5906" s="5">
        <v>0</v>
      </c>
      <c r="U5906" s="4">
        <v>12.672000000000001</v>
      </c>
      <c r="V5906" s="6">
        <v>0.48000000000000004</v>
      </c>
      <c r="W5906" t="s">
        <v>11582</v>
      </c>
      <c r="X5906">
        <v>2017</v>
      </c>
      <c r="Y5906" s="2">
        <v>11</v>
      </c>
      <c r="Z5906" s="2" t="s">
        <v>11580</v>
      </c>
    </row>
    <row r="5907" spans="1:26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 t="s">
        <v>11000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4">
        <v>41.4</v>
      </c>
      <c r="S5907">
        <v>4</v>
      </c>
      <c r="T5907" s="5">
        <v>0</v>
      </c>
      <c r="U5907" s="4">
        <v>19.872</v>
      </c>
      <c r="V5907" s="6">
        <v>0.48000000000000004</v>
      </c>
      <c r="W5907" t="s">
        <v>11582</v>
      </c>
      <c r="X5907">
        <v>2017</v>
      </c>
      <c r="Y5907" s="2">
        <v>11</v>
      </c>
      <c r="Z5907" s="2" t="s">
        <v>11580</v>
      </c>
    </row>
    <row r="5908" spans="1:26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 t="s">
        <v>11000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>
        <v>1</v>
      </c>
      <c r="T5908" s="5">
        <v>0</v>
      </c>
      <c r="U5908" s="4">
        <v>1.0169999999999999</v>
      </c>
      <c r="V5908" s="6">
        <v>0.06</v>
      </c>
      <c r="W5908" t="s">
        <v>11582</v>
      </c>
      <c r="X5908">
        <v>2017</v>
      </c>
      <c r="Y5908" s="2">
        <v>11</v>
      </c>
      <c r="Z5908" s="2" t="s">
        <v>11580</v>
      </c>
    </row>
    <row r="5909" spans="1:26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 t="s">
        <v>11001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>
        <v>2</v>
      </c>
      <c r="T5909" s="5">
        <v>0.2</v>
      </c>
      <c r="U5909" s="4">
        <v>9.2639999999999993</v>
      </c>
      <c r="V5909" s="6">
        <v>0.37499999999999994</v>
      </c>
      <c r="W5909" t="s">
        <v>11579</v>
      </c>
      <c r="X5909">
        <v>2016</v>
      </c>
      <c r="Y5909" s="2">
        <v>12</v>
      </c>
      <c r="Z5909" s="2" t="s">
        <v>11580</v>
      </c>
    </row>
    <row r="5910" spans="1:26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 t="s">
        <v>11001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>
        <v>3</v>
      </c>
      <c r="T5910" s="5">
        <v>0</v>
      </c>
      <c r="U5910" s="4">
        <v>26.864999999999998</v>
      </c>
      <c r="V5910" s="6">
        <v>0.44999999999999996</v>
      </c>
      <c r="W5910" t="s">
        <v>11582</v>
      </c>
      <c r="X5910">
        <v>2016</v>
      </c>
      <c r="Y5910" s="2">
        <v>12</v>
      </c>
      <c r="Z5910" s="2" t="s">
        <v>11580</v>
      </c>
    </row>
    <row r="5911" spans="1:26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 t="s">
        <v>11001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4">
        <v>14.52</v>
      </c>
      <c r="S5911">
        <v>3</v>
      </c>
      <c r="T5911" s="5">
        <v>0</v>
      </c>
      <c r="U5911" s="4">
        <v>5.6627999999999998</v>
      </c>
      <c r="V5911" s="6">
        <v>0.39</v>
      </c>
      <c r="W5911" t="s">
        <v>11582</v>
      </c>
      <c r="X5911">
        <v>2016</v>
      </c>
      <c r="Y5911" s="2">
        <v>12</v>
      </c>
      <c r="Z5911" s="2" t="s">
        <v>11580</v>
      </c>
    </row>
    <row r="5912" spans="1:26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 t="s">
        <v>11001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4">
        <v>104.184</v>
      </c>
      <c r="S5912">
        <v>3</v>
      </c>
      <c r="T5912" s="5">
        <v>0.2</v>
      </c>
      <c r="U5912" s="4">
        <v>33.8598</v>
      </c>
      <c r="V5912" s="6">
        <v>0.32500000000000001</v>
      </c>
      <c r="W5912" t="s">
        <v>11579</v>
      </c>
      <c r="X5912">
        <v>2016</v>
      </c>
      <c r="Y5912" s="2">
        <v>12</v>
      </c>
      <c r="Z5912" s="2" t="s">
        <v>11580</v>
      </c>
    </row>
    <row r="5913" spans="1:26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 t="s">
        <v>10979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>
        <v>3</v>
      </c>
      <c r="T5913" s="5">
        <v>0</v>
      </c>
      <c r="U5913" s="4">
        <v>13.0284</v>
      </c>
      <c r="V5913" s="6">
        <v>0.27999999999999997</v>
      </c>
      <c r="W5913" t="s">
        <v>11582</v>
      </c>
      <c r="X5913">
        <v>2016</v>
      </c>
      <c r="Y5913" s="2">
        <v>12</v>
      </c>
      <c r="Z5913" s="2" t="s">
        <v>11580</v>
      </c>
    </row>
    <row r="5914" spans="1:26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 t="s">
        <v>11516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4">
        <v>25.5</v>
      </c>
      <c r="S5914">
        <v>3</v>
      </c>
      <c r="T5914" s="5">
        <v>0</v>
      </c>
      <c r="U5914" s="4">
        <v>6.63</v>
      </c>
      <c r="V5914" s="6">
        <v>0.26</v>
      </c>
      <c r="W5914" t="s">
        <v>11582</v>
      </c>
      <c r="X5914">
        <v>2014</v>
      </c>
      <c r="Y5914" s="2">
        <v>8</v>
      </c>
      <c r="Z5914" s="2" t="s">
        <v>11580</v>
      </c>
    </row>
    <row r="5915" spans="1:26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 t="s">
        <v>11029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>
        <v>5</v>
      </c>
      <c r="T5915" s="5">
        <v>0</v>
      </c>
      <c r="U5915" s="4">
        <v>1.0429999999999999</v>
      </c>
      <c r="V5915" s="6">
        <v>6.9999999999999993E-2</v>
      </c>
      <c r="W5915" t="s">
        <v>11582</v>
      </c>
      <c r="X5915">
        <v>2015</v>
      </c>
      <c r="Y5915" s="2">
        <v>9</v>
      </c>
      <c r="Z5915" s="2" t="s">
        <v>11580</v>
      </c>
    </row>
    <row r="5916" spans="1:26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 t="s">
        <v>11029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>
        <v>7</v>
      </c>
      <c r="T5916" s="5">
        <v>0</v>
      </c>
      <c r="U5916" s="4">
        <v>41.223700000000001</v>
      </c>
      <c r="V5916" s="6">
        <v>0.47000000000000003</v>
      </c>
      <c r="W5916" t="s">
        <v>11582</v>
      </c>
      <c r="X5916">
        <v>2015</v>
      </c>
      <c r="Y5916" s="2">
        <v>9</v>
      </c>
      <c r="Z5916" s="2" t="s">
        <v>11580</v>
      </c>
    </row>
    <row r="5917" spans="1:26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 t="s">
        <v>11029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>
        <v>2</v>
      </c>
      <c r="T5917" s="5">
        <v>0.1</v>
      </c>
      <c r="U5917" s="4">
        <v>8.8783999999999992</v>
      </c>
      <c r="V5917" s="6">
        <v>4.4444444444444439E-2</v>
      </c>
      <c r="W5917" t="s">
        <v>11579</v>
      </c>
      <c r="X5917">
        <v>2015</v>
      </c>
      <c r="Y5917" s="2">
        <v>9</v>
      </c>
      <c r="Z5917" s="2" t="s">
        <v>11580</v>
      </c>
    </row>
    <row r="5918" spans="1:26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 t="s">
        <v>11029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>
        <v>4</v>
      </c>
      <c r="T5918" s="5">
        <v>0</v>
      </c>
      <c r="U5918" s="4">
        <v>27.434000000000001</v>
      </c>
      <c r="V5918" s="6">
        <v>0.29000000000000004</v>
      </c>
      <c r="W5918" t="s">
        <v>11582</v>
      </c>
      <c r="X5918">
        <v>2015</v>
      </c>
      <c r="Y5918" s="2">
        <v>9</v>
      </c>
      <c r="Z5918" s="2" t="s">
        <v>11580</v>
      </c>
    </row>
    <row r="5919" spans="1:26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 t="s">
        <v>11029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>
        <v>6</v>
      </c>
      <c r="T5919" s="5">
        <v>0.2</v>
      </c>
      <c r="U5919" s="4">
        <v>158.57640000000001</v>
      </c>
      <c r="V5919" s="6">
        <v>3.7500000000000006E-2</v>
      </c>
      <c r="W5919" t="s">
        <v>11579</v>
      </c>
      <c r="X5919">
        <v>2015</v>
      </c>
      <c r="Y5919" s="2">
        <v>9</v>
      </c>
      <c r="Z5919" s="2" t="s">
        <v>11580</v>
      </c>
    </row>
    <row r="5920" spans="1:26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 t="s">
        <v>11029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>
        <v>5</v>
      </c>
      <c r="T5920" s="5">
        <v>0.2</v>
      </c>
      <c r="U5920" s="4">
        <v>-25.048999999999999</v>
      </c>
      <c r="V5920" s="6">
        <v>-1.2499999999999999E-2</v>
      </c>
      <c r="W5920" t="s">
        <v>11579</v>
      </c>
      <c r="X5920">
        <v>2015</v>
      </c>
      <c r="Y5920" s="2">
        <v>9</v>
      </c>
      <c r="Z5920" s="2" t="s">
        <v>11584</v>
      </c>
    </row>
    <row r="5921" spans="1:26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 t="s">
        <v>11029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>
        <v>3</v>
      </c>
      <c r="T5921" s="5">
        <v>0</v>
      </c>
      <c r="U5921" s="4">
        <v>58.791600000000003</v>
      </c>
      <c r="V5921" s="6">
        <v>0.28000000000000003</v>
      </c>
      <c r="W5921" t="s">
        <v>11582</v>
      </c>
      <c r="X5921">
        <v>2015</v>
      </c>
      <c r="Y5921" s="2">
        <v>9</v>
      </c>
      <c r="Z5921" s="2" t="s">
        <v>11580</v>
      </c>
    </row>
    <row r="5922" spans="1:26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 t="s">
        <v>11029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>
        <v>2</v>
      </c>
      <c r="T5922" s="5">
        <v>0</v>
      </c>
      <c r="U5922" s="4">
        <v>217.767</v>
      </c>
      <c r="V5922" s="6">
        <v>0.33</v>
      </c>
      <c r="W5922" t="s">
        <v>11582</v>
      </c>
      <c r="X5922">
        <v>2015</v>
      </c>
      <c r="Y5922" s="2">
        <v>9</v>
      </c>
      <c r="Z5922" s="2" t="s">
        <v>11580</v>
      </c>
    </row>
    <row r="5923" spans="1:26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 t="s">
        <v>11029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>
        <v>2</v>
      </c>
      <c r="T5923" s="5">
        <v>0</v>
      </c>
      <c r="U5923" s="4">
        <v>53.260800000000003</v>
      </c>
      <c r="V5923" s="6">
        <v>0.48000000000000004</v>
      </c>
      <c r="W5923" t="s">
        <v>11582</v>
      </c>
      <c r="X5923">
        <v>2015</v>
      </c>
      <c r="Y5923" s="2">
        <v>9</v>
      </c>
      <c r="Z5923" s="2" t="s">
        <v>11580</v>
      </c>
    </row>
    <row r="5924" spans="1:26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 t="s">
        <v>11029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>
        <v>4</v>
      </c>
      <c r="T5924" s="5">
        <v>0</v>
      </c>
      <c r="U5924" s="4">
        <v>1.3560000000000001</v>
      </c>
      <c r="V5924" s="6">
        <v>2.0000000000000004E-2</v>
      </c>
      <c r="W5924" t="s">
        <v>11582</v>
      </c>
      <c r="X5924">
        <v>2015</v>
      </c>
      <c r="Y5924" s="2">
        <v>9</v>
      </c>
      <c r="Z5924" s="2" t="s">
        <v>11580</v>
      </c>
    </row>
    <row r="5925" spans="1:26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 t="s">
        <v>11080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>
        <v>2</v>
      </c>
      <c r="T5925" s="5">
        <v>0.4</v>
      </c>
      <c r="U5925" s="4">
        <v>-120.0508</v>
      </c>
      <c r="V5925" s="6">
        <v>-0.38333333333333336</v>
      </c>
      <c r="W5925" t="s">
        <v>11585</v>
      </c>
      <c r="X5925">
        <v>2016</v>
      </c>
      <c r="Y5925" s="2">
        <v>11</v>
      </c>
      <c r="Z5925" s="2" t="s">
        <v>11584</v>
      </c>
    </row>
    <row r="5926" spans="1:26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 t="s">
        <v>11218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>
        <v>7</v>
      </c>
      <c r="T5926" s="5">
        <v>0</v>
      </c>
      <c r="U5926" s="4">
        <v>6.6584000000000003</v>
      </c>
      <c r="V5926" s="6">
        <v>0.28999999999999998</v>
      </c>
      <c r="W5926" t="s">
        <v>11582</v>
      </c>
      <c r="X5926">
        <v>2017</v>
      </c>
      <c r="Y5926" s="2">
        <v>11</v>
      </c>
      <c r="Z5926" s="2" t="s">
        <v>11580</v>
      </c>
    </row>
    <row r="5927" spans="1:26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 t="s">
        <v>11409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>
        <v>10</v>
      </c>
      <c r="T5927" s="5">
        <v>0</v>
      </c>
      <c r="U5927" s="4">
        <v>362.83499999999998</v>
      </c>
      <c r="V5927" s="6">
        <v>0.32999999999999996</v>
      </c>
      <c r="W5927" t="s">
        <v>11582</v>
      </c>
      <c r="X5927">
        <v>2017</v>
      </c>
      <c r="Y5927" s="2">
        <v>6</v>
      </c>
      <c r="Z5927" s="2" t="s">
        <v>11580</v>
      </c>
    </row>
    <row r="5928" spans="1:26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 t="s">
        <v>11220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4">
        <v>1215.92</v>
      </c>
      <c r="S5928">
        <v>8</v>
      </c>
      <c r="T5928" s="5">
        <v>0</v>
      </c>
      <c r="U5928" s="4">
        <v>316.13920000000002</v>
      </c>
      <c r="V5928" s="6">
        <v>0.26</v>
      </c>
      <c r="W5928" t="s">
        <v>11582</v>
      </c>
      <c r="X5928">
        <v>2014</v>
      </c>
      <c r="Y5928" s="2">
        <v>4</v>
      </c>
      <c r="Z5928" s="2" t="s">
        <v>11580</v>
      </c>
    </row>
    <row r="5929" spans="1:26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 t="s">
        <v>11265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4">
        <v>7.31</v>
      </c>
      <c r="S5929">
        <v>1</v>
      </c>
      <c r="T5929" s="5">
        <v>0</v>
      </c>
      <c r="U5929" s="4">
        <v>3.4357000000000002</v>
      </c>
      <c r="V5929" s="6">
        <v>0.47000000000000003</v>
      </c>
      <c r="W5929" t="s">
        <v>11582</v>
      </c>
      <c r="X5929">
        <v>2014</v>
      </c>
      <c r="Y5929" s="2">
        <v>10</v>
      </c>
      <c r="Z5929" s="2" t="s">
        <v>11580</v>
      </c>
    </row>
    <row r="5930" spans="1:26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 t="s">
        <v>11265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4">
        <v>8.92</v>
      </c>
      <c r="S5930">
        <v>4</v>
      </c>
      <c r="T5930" s="5">
        <v>0</v>
      </c>
      <c r="U5930" s="4">
        <v>3.9247999999999998</v>
      </c>
      <c r="V5930" s="6">
        <v>0.44</v>
      </c>
      <c r="W5930" t="s">
        <v>11582</v>
      </c>
      <c r="X5930">
        <v>2014</v>
      </c>
      <c r="Y5930" s="2">
        <v>10</v>
      </c>
      <c r="Z5930" s="2" t="s">
        <v>11580</v>
      </c>
    </row>
    <row r="5931" spans="1:26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 t="s">
        <v>10998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>
        <v>3</v>
      </c>
      <c r="T5931" s="5">
        <v>0.5</v>
      </c>
      <c r="U5931" s="4">
        <v>-45.349200000000003</v>
      </c>
      <c r="V5931" s="6">
        <v>-0.52000000000000013</v>
      </c>
      <c r="W5931" t="s">
        <v>11583</v>
      </c>
      <c r="X5931">
        <v>2017</v>
      </c>
      <c r="Y5931" s="2">
        <v>7</v>
      </c>
      <c r="Z5931" s="2" t="s">
        <v>11584</v>
      </c>
    </row>
    <row r="5932" spans="1:26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 t="s">
        <v>10998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>
        <v>3</v>
      </c>
      <c r="T5932" s="5">
        <v>0.2</v>
      </c>
      <c r="U5932" s="4">
        <v>5.4432</v>
      </c>
      <c r="V5932" s="6">
        <v>0.35000000000000003</v>
      </c>
      <c r="W5932" t="s">
        <v>11579</v>
      </c>
      <c r="X5932">
        <v>2017</v>
      </c>
      <c r="Y5932" s="2">
        <v>7</v>
      </c>
      <c r="Z5932" s="2" t="s">
        <v>11580</v>
      </c>
    </row>
    <row r="5933" spans="1:26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 t="s">
        <v>10998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>
        <v>2</v>
      </c>
      <c r="T5933" s="5">
        <v>0.4</v>
      </c>
      <c r="U5933" s="4">
        <v>-113.998</v>
      </c>
      <c r="V5933" s="6">
        <v>-0.16666666666666666</v>
      </c>
      <c r="W5933" t="s">
        <v>11585</v>
      </c>
      <c r="X5933">
        <v>2017</v>
      </c>
      <c r="Y5933" s="2">
        <v>7</v>
      </c>
      <c r="Z5933" s="2" t="s">
        <v>11584</v>
      </c>
    </row>
    <row r="5934" spans="1:26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 t="s">
        <v>10998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4">
        <v>13.391999999999999</v>
      </c>
      <c r="S5934">
        <v>3</v>
      </c>
      <c r="T5934" s="5">
        <v>0.2</v>
      </c>
      <c r="U5934" s="4">
        <v>1.0044</v>
      </c>
      <c r="V5934" s="6">
        <v>7.4999999999999997E-2</v>
      </c>
      <c r="W5934" t="s">
        <v>11579</v>
      </c>
      <c r="X5934">
        <v>2017</v>
      </c>
      <c r="Y5934" s="2">
        <v>7</v>
      </c>
      <c r="Z5934" s="2" t="s">
        <v>11580</v>
      </c>
    </row>
    <row r="5935" spans="1:26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 t="s">
        <v>10998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4">
        <v>16.776</v>
      </c>
      <c r="S5935">
        <v>3</v>
      </c>
      <c r="T5935" s="5">
        <v>0.2</v>
      </c>
      <c r="U5935" s="4">
        <v>4.8231000000000002</v>
      </c>
      <c r="V5935" s="6">
        <v>0.28750000000000003</v>
      </c>
      <c r="W5935" t="s">
        <v>11579</v>
      </c>
      <c r="X5935">
        <v>2017</v>
      </c>
      <c r="Y5935" s="2">
        <v>7</v>
      </c>
      <c r="Z5935" s="2" t="s">
        <v>11580</v>
      </c>
    </row>
    <row r="5936" spans="1:26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 t="s">
        <v>10998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>
        <v>2</v>
      </c>
      <c r="T5936" s="5">
        <v>0.2</v>
      </c>
      <c r="U5936" s="4">
        <v>85.787000000000006</v>
      </c>
      <c r="V5936" s="6">
        <v>0.16250000000000003</v>
      </c>
      <c r="W5936" t="s">
        <v>11579</v>
      </c>
      <c r="X5936">
        <v>2017</v>
      </c>
      <c r="Y5936" s="2">
        <v>7</v>
      </c>
      <c r="Z5936" s="2" t="s">
        <v>11580</v>
      </c>
    </row>
    <row r="5937" spans="1:26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 t="s">
        <v>11050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>
        <v>5</v>
      </c>
      <c r="T5937" s="5">
        <v>0</v>
      </c>
      <c r="U5937" s="4">
        <v>8.6359999999999992</v>
      </c>
      <c r="V5937" s="6">
        <v>0.33999999999999997</v>
      </c>
      <c r="W5937" t="s">
        <v>11582</v>
      </c>
      <c r="X5937">
        <v>2016</v>
      </c>
      <c r="Y5937" s="2">
        <v>7</v>
      </c>
      <c r="Z5937" s="2" t="s">
        <v>11580</v>
      </c>
    </row>
    <row r="5938" spans="1:26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 t="s">
        <v>11050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>
        <v>3</v>
      </c>
      <c r="T5938" s="5">
        <v>0.2</v>
      </c>
      <c r="U5938" s="4">
        <v>19.9665</v>
      </c>
      <c r="V5938" s="6">
        <v>0.1125</v>
      </c>
      <c r="W5938" t="s">
        <v>11579</v>
      </c>
      <c r="X5938">
        <v>2016</v>
      </c>
      <c r="Y5938" s="2">
        <v>7</v>
      </c>
      <c r="Z5938" s="2" t="s">
        <v>11580</v>
      </c>
    </row>
    <row r="5939" spans="1:26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 t="s">
        <v>11050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>
        <v>3</v>
      </c>
      <c r="T5939" s="5">
        <v>0.2</v>
      </c>
      <c r="U5939" s="4">
        <v>8.9969999999999999</v>
      </c>
      <c r="V5939" s="6">
        <v>0.125</v>
      </c>
      <c r="W5939" t="s">
        <v>11579</v>
      </c>
      <c r="X5939">
        <v>2016</v>
      </c>
      <c r="Y5939" s="2">
        <v>7</v>
      </c>
      <c r="Z5939" s="2" t="s">
        <v>11580</v>
      </c>
    </row>
    <row r="5940" spans="1:26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 t="s">
        <v>11055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>
        <v>1</v>
      </c>
      <c r="T5940" s="5">
        <v>0.2</v>
      </c>
      <c r="U5940" s="4">
        <v>9.5991999999999997</v>
      </c>
      <c r="V5940" s="6">
        <v>9.9999999999999992E-2</v>
      </c>
      <c r="W5940" t="s">
        <v>11579</v>
      </c>
      <c r="X5940">
        <v>2017</v>
      </c>
      <c r="Y5940" s="2">
        <v>5</v>
      </c>
      <c r="Z5940" s="2" t="s">
        <v>11580</v>
      </c>
    </row>
    <row r="5941" spans="1:26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 t="s">
        <v>11055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4">
        <v>13.215999999999999</v>
      </c>
      <c r="S5941">
        <v>4</v>
      </c>
      <c r="T5941" s="5">
        <v>0.2</v>
      </c>
      <c r="U5941" s="4">
        <v>4.2952000000000004</v>
      </c>
      <c r="V5941" s="6">
        <v>0.32500000000000007</v>
      </c>
      <c r="W5941" t="s">
        <v>11579</v>
      </c>
      <c r="X5941">
        <v>2017</v>
      </c>
      <c r="Y5941" s="2">
        <v>5</v>
      </c>
      <c r="Z5941" s="2" t="s">
        <v>11580</v>
      </c>
    </row>
    <row r="5942" spans="1:26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 t="s">
        <v>10941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>
        <v>12</v>
      </c>
      <c r="T5942" s="5">
        <v>0</v>
      </c>
      <c r="U5942" s="4">
        <v>130.75200000000001</v>
      </c>
      <c r="V5942" s="6">
        <v>0.30000000000000004</v>
      </c>
      <c r="W5942" t="s">
        <v>11582</v>
      </c>
      <c r="X5942">
        <v>2017</v>
      </c>
      <c r="Y5942" s="2">
        <v>10</v>
      </c>
      <c r="Z5942" s="2" t="s">
        <v>11580</v>
      </c>
    </row>
    <row r="5943" spans="1:26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 t="s">
        <v>10941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>
        <v>2</v>
      </c>
      <c r="T5943" s="5">
        <v>0</v>
      </c>
      <c r="U5943" s="4">
        <v>1.5875999999999999</v>
      </c>
      <c r="V5943" s="6">
        <v>0.26999999999999996</v>
      </c>
      <c r="W5943" t="s">
        <v>11582</v>
      </c>
      <c r="X5943">
        <v>2017</v>
      </c>
      <c r="Y5943" s="2">
        <v>10</v>
      </c>
      <c r="Z5943" s="2" t="s">
        <v>11580</v>
      </c>
    </row>
    <row r="5944" spans="1:26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 t="s">
        <v>10991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>
        <v>4</v>
      </c>
      <c r="T5944" s="5">
        <v>0.2</v>
      </c>
      <c r="U5944" s="4">
        <v>18.4772</v>
      </c>
      <c r="V5944" s="6">
        <v>8.7499999999999994E-2</v>
      </c>
      <c r="W5944" t="s">
        <v>11579</v>
      </c>
      <c r="X5944">
        <v>2016</v>
      </c>
      <c r="Y5944" s="2">
        <v>8</v>
      </c>
      <c r="Z5944" s="2" t="s">
        <v>11580</v>
      </c>
    </row>
    <row r="5945" spans="1:26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 t="s">
        <v>10992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4">
        <v>6.28</v>
      </c>
      <c r="S5945">
        <v>1</v>
      </c>
      <c r="T5945" s="5">
        <v>0</v>
      </c>
      <c r="U5945" s="4">
        <v>2.6375999999999999</v>
      </c>
      <c r="V5945" s="6">
        <v>0.42</v>
      </c>
      <c r="W5945" t="s">
        <v>11582</v>
      </c>
      <c r="X5945">
        <v>2014</v>
      </c>
      <c r="Y5945" s="2">
        <v>8</v>
      </c>
      <c r="Z5945" s="2" t="s">
        <v>11580</v>
      </c>
    </row>
    <row r="5946" spans="1:26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 t="s">
        <v>10992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>
        <v>5</v>
      </c>
      <c r="T5946" s="5">
        <v>0</v>
      </c>
      <c r="U5946" s="4">
        <v>30.431999999999999</v>
      </c>
      <c r="V5946" s="6">
        <v>0.32</v>
      </c>
      <c r="W5946" t="s">
        <v>11582</v>
      </c>
      <c r="X5946">
        <v>2014</v>
      </c>
      <c r="Y5946" s="2">
        <v>8</v>
      </c>
      <c r="Z5946" s="2" t="s">
        <v>11580</v>
      </c>
    </row>
    <row r="5947" spans="1:26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 t="s">
        <v>10992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4">
        <v>25.92</v>
      </c>
      <c r="S5947">
        <v>4</v>
      </c>
      <c r="T5947" s="5">
        <v>0</v>
      </c>
      <c r="U5947" s="4">
        <v>12.441599999999999</v>
      </c>
      <c r="V5947" s="6">
        <v>0.47999999999999993</v>
      </c>
      <c r="W5947" t="s">
        <v>11582</v>
      </c>
      <c r="X5947">
        <v>2014</v>
      </c>
      <c r="Y5947" s="2">
        <v>8</v>
      </c>
      <c r="Z5947" s="2" t="s">
        <v>11580</v>
      </c>
    </row>
    <row r="5948" spans="1:26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 t="s">
        <v>10992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>
        <v>4</v>
      </c>
      <c r="T5948" s="5">
        <v>0</v>
      </c>
      <c r="U5948" s="4">
        <v>13.1868</v>
      </c>
      <c r="V5948" s="6">
        <v>0.26999999999999996</v>
      </c>
      <c r="W5948" t="s">
        <v>11582</v>
      </c>
      <c r="X5948">
        <v>2014</v>
      </c>
      <c r="Y5948" s="2">
        <v>8</v>
      </c>
      <c r="Z5948" s="2" t="s">
        <v>11580</v>
      </c>
    </row>
    <row r="5949" spans="1:26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 t="s">
        <v>11290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4">
        <v>25.9</v>
      </c>
      <c r="S5949">
        <v>5</v>
      </c>
      <c r="T5949" s="5">
        <v>0</v>
      </c>
      <c r="U5949" s="4">
        <v>12.691000000000001</v>
      </c>
      <c r="V5949" s="6">
        <v>0.49000000000000005</v>
      </c>
      <c r="W5949" t="s">
        <v>11582</v>
      </c>
      <c r="X5949">
        <v>2015</v>
      </c>
      <c r="Y5949" s="2">
        <v>9</v>
      </c>
      <c r="Z5949" s="2" t="s">
        <v>11580</v>
      </c>
    </row>
    <row r="5950" spans="1:26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 t="s">
        <v>11394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>
        <v>4</v>
      </c>
      <c r="T5950" s="5">
        <v>0</v>
      </c>
      <c r="U5950" s="4">
        <v>19.6328</v>
      </c>
      <c r="V5950" s="6">
        <v>0.46</v>
      </c>
      <c r="W5950" t="s">
        <v>11582</v>
      </c>
      <c r="X5950">
        <v>2017</v>
      </c>
      <c r="Y5950" s="2">
        <v>3</v>
      </c>
      <c r="Z5950" s="2" t="s">
        <v>11580</v>
      </c>
    </row>
    <row r="5951" spans="1:26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 t="s">
        <v>11394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>
        <v>3</v>
      </c>
      <c r="T5951" s="5">
        <v>0</v>
      </c>
      <c r="U5951" s="4">
        <v>125.98739999999999</v>
      </c>
      <c r="V5951" s="6">
        <v>0.41999999999999993</v>
      </c>
      <c r="W5951" t="s">
        <v>11582</v>
      </c>
      <c r="X5951">
        <v>2017</v>
      </c>
      <c r="Y5951" s="2">
        <v>3</v>
      </c>
      <c r="Z5951" s="2" t="s">
        <v>11580</v>
      </c>
    </row>
    <row r="5952" spans="1:26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 t="s">
        <v>11394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>
        <v>2</v>
      </c>
      <c r="T5952" s="5">
        <v>0</v>
      </c>
      <c r="U5952" s="4">
        <v>78.671999999999997</v>
      </c>
      <c r="V5952" s="6">
        <v>0.3</v>
      </c>
      <c r="W5952" t="s">
        <v>11582</v>
      </c>
      <c r="X5952">
        <v>2017</v>
      </c>
      <c r="Y5952" s="2">
        <v>3</v>
      </c>
      <c r="Z5952" s="2" t="s">
        <v>11580</v>
      </c>
    </row>
    <row r="5953" spans="1:26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 t="s">
        <v>11394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4">
        <v>234.36</v>
      </c>
      <c r="S5953">
        <v>6</v>
      </c>
      <c r="T5953" s="5">
        <v>0</v>
      </c>
      <c r="U5953" s="4">
        <v>112.4928</v>
      </c>
      <c r="V5953" s="6">
        <v>0.48</v>
      </c>
      <c r="W5953" t="s">
        <v>11582</v>
      </c>
      <c r="X5953">
        <v>2017</v>
      </c>
      <c r="Y5953" s="2">
        <v>3</v>
      </c>
      <c r="Z5953" s="2" t="s">
        <v>11580</v>
      </c>
    </row>
    <row r="5954" spans="1:26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 t="s">
        <v>10997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4">
        <v>20.736000000000001</v>
      </c>
      <c r="S5954">
        <v>4</v>
      </c>
      <c r="T5954" s="5">
        <v>0.2</v>
      </c>
      <c r="U5954" s="4">
        <v>7.2576000000000001</v>
      </c>
      <c r="V5954" s="6">
        <v>0.35</v>
      </c>
      <c r="W5954" t="s">
        <v>11579</v>
      </c>
      <c r="X5954">
        <v>2017</v>
      </c>
      <c r="Y5954" s="2">
        <v>4</v>
      </c>
      <c r="Z5954" s="2" t="s">
        <v>11580</v>
      </c>
    </row>
    <row r="5955" spans="1:26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 t="s">
        <v>10949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4">
        <v>10.5</v>
      </c>
      <c r="S5955">
        <v>5</v>
      </c>
      <c r="T5955" s="5">
        <v>0</v>
      </c>
      <c r="U5955" s="4">
        <v>2.94</v>
      </c>
      <c r="V5955" s="6">
        <v>0.27999999999999997</v>
      </c>
      <c r="W5955" t="s">
        <v>11582</v>
      </c>
      <c r="X5955">
        <v>2014</v>
      </c>
      <c r="Y5955" s="2">
        <v>3</v>
      </c>
      <c r="Z5955" s="2" t="s">
        <v>11580</v>
      </c>
    </row>
    <row r="5956" spans="1:26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 t="s">
        <v>11131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4">
        <v>23.968</v>
      </c>
      <c r="S5956">
        <v>2</v>
      </c>
      <c r="T5956" s="5">
        <v>0.2</v>
      </c>
      <c r="U5956" s="4">
        <v>7.7896000000000001</v>
      </c>
      <c r="V5956" s="6">
        <v>0.32500000000000001</v>
      </c>
      <c r="W5956" t="s">
        <v>11579</v>
      </c>
      <c r="X5956">
        <v>2014</v>
      </c>
      <c r="Y5956" s="2">
        <v>11</v>
      </c>
      <c r="Z5956" s="2" t="s">
        <v>11580</v>
      </c>
    </row>
    <row r="5957" spans="1:26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 t="s">
        <v>11131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>
        <v>4</v>
      </c>
      <c r="T5957" s="5">
        <v>0.5</v>
      </c>
      <c r="U5957" s="4">
        <v>-250.54079999999999</v>
      </c>
      <c r="V5957" s="6">
        <v>-0.47999999999999993</v>
      </c>
      <c r="W5957" t="s">
        <v>11583</v>
      </c>
      <c r="X5957">
        <v>2014</v>
      </c>
      <c r="Y5957" s="2">
        <v>11</v>
      </c>
      <c r="Z5957" s="2" t="s">
        <v>11584</v>
      </c>
    </row>
    <row r="5958" spans="1:26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 t="s">
        <v>11126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>
        <v>5</v>
      </c>
      <c r="T5958" s="5">
        <v>0</v>
      </c>
      <c r="U5958" s="4">
        <v>6.7655000000000003</v>
      </c>
      <c r="V5958" s="6">
        <v>1.0000000000000002E-2</v>
      </c>
      <c r="W5958" t="s">
        <v>11582</v>
      </c>
      <c r="X5958">
        <v>2016</v>
      </c>
      <c r="Y5958" s="2">
        <v>3</v>
      </c>
      <c r="Z5958" s="2" t="s">
        <v>11580</v>
      </c>
    </row>
    <row r="5959" spans="1:26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 t="s">
        <v>11126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>
        <v>5</v>
      </c>
      <c r="T5959" s="5">
        <v>0</v>
      </c>
      <c r="U5959" s="4">
        <v>40.274000000000001</v>
      </c>
      <c r="V5959" s="6">
        <v>0.26</v>
      </c>
      <c r="W5959" t="s">
        <v>11582</v>
      </c>
      <c r="X5959">
        <v>2016</v>
      </c>
      <c r="Y5959" s="2">
        <v>3</v>
      </c>
      <c r="Z5959" s="2" t="s">
        <v>11580</v>
      </c>
    </row>
    <row r="5960" spans="1:26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 t="s">
        <v>11126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>
        <v>4</v>
      </c>
      <c r="T5960" s="5">
        <v>0</v>
      </c>
      <c r="U5960" s="4">
        <v>14.974399999999999</v>
      </c>
      <c r="V5960" s="6">
        <v>0.49</v>
      </c>
      <c r="W5960" t="s">
        <v>11582</v>
      </c>
      <c r="X5960">
        <v>2016</v>
      </c>
      <c r="Y5960" s="2">
        <v>3</v>
      </c>
      <c r="Z5960" s="2" t="s">
        <v>11580</v>
      </c>
    </row>
    <row r="5961" spans="1:26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 t="s">
        <v>11126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>
        <v>3</v>
      </c>
      <c r="T5961" s="5">
        <v>0.2</v>
      </c>
      <c r="U5961" s="4">
        <v>77.035200000000003</v>
      </c>
      <c r="V5961" s="6">
        <v>0.1</v>
      </c>
      <c r="W5961" t="s">
        <v>11579</v>
      </c>
      <c r="X5961">
        <v>2016</v>
      </c>
      <c r="Y5961" s="2">
        <v>3</v>
      </c>
      <c r="Z5961" s="2" t="s">
        <v>11580</v>
      </c>
    </row>
    <row r="5962" spans="1:26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 t="s">
        <v>10984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>
        <v>4</v>
      </c>
      <c r="T5962" s="5">
        <v>0</v>
      </c>
      <c r="U5962" s="4">
        <v>6.5472000000000001</v>
      </c>
      <c r="V5962" s="6">
        <v>0.31</v>
      </c>
      <c r="W5962" t="s">
        <v>11582</v>
      </c>
      <c r="X5962">
        <v>2017</v>
      </c>
      <c r="Y5962" s="2">
        <v>2</v>
      </c>
      <c r="Z5962" s="2" t="s">
        <v>11580</v>
      </c>
    </row>
    <row r="5963" spans="1:26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 t="s">
        <v>11098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>
        <v>9</v>
      </c>
      <c r="T5963" s="5">
        <v>0.2</v>
      </c>
      <c r="U5963" s="4">
        <v>57.592799999999997</v>
      </c>
      <c r="V5963" s="6">
        <v>9.9999999999999992E-2</v>
      </c>
      <c r="W5963" t="s">
        <v>11579</v>
      </c>
      <c r="X5963">
        <v>2014</v>
      </c>
      <c r="Y5963" s="2">
        <v>11</v>
      </c>
      <c r="Z5963" s="2" t="s">
        <v>11580</v>
      </c>
    </row>
    <row r="5964" spans="1:26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 t="s">
        <v>11098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>
        <v>2</v>
      </c>
      <c r="T5964" s="5">
        <v>0</v>
      </c>
      <c r="U5964" s="4">
        <v>2.0228000000000002</v>
      </c>
      <c r="V5964" s="6">
        <v>0.26</v>
      </c>
      <c r="W5964" t="s">
        <v>11582</v>
      </c>
      <c r="X5964">
        <v>2014</v>
      </c>
      <c r="Y5964" s="2">
        <v>11</v>
      </c>
      <c r="Z5964" s="2" t="s">
        <v>11580</v>
      </c>
    </row>
    <row r="5965" spans="1:26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 t="s">
        <v>11098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>
        <v>4</v>
      </c>
      <c r="T5965" s="5">
        <v>0</v>
      </c>
      <c r="U5965" s="4">
        <v>55.764000000000003</v>
      </c>
      <c r="V5965" s="6">
        <v>0.45</v>
      </c>
      <c r="W5965" t="s">
        <v>11582</v>
      </c>
      <c r="X5965">
        <v>2014</v>
      </c>
      <c r="Y5965" s="2">
        <v>11</v>
      </c>
      <c r="Z5965" s="2" t="s">
        <v>11580</v>
      </c>
    </row>
    <row r="5966" spans="1:26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 t="s">
        <v>11126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4">
        <v>17.22</v>
      </c>
      <c r="S5966">
        <v>3</v>
      </c>
      <c r="T5966" s="5">
        <v>0</v>
      </c>
      <c r="U5966" s="4">
        <v>5.1660000000000004</v>
      </c>
      <c r="V5966" s="6">
        <v>0.30000000000000004</v>
      </c>
      <c r="W5966" t="s">
        <v>11582</v>
      </c>
      <c r="X5966">
        <v>2017</v>
      </c>
      <c r="Y5966" s="2">
        <v>8</v>
      </c>
      <c r="Z5966" s="2" t="s">
        <v>11580</v>
      </c>
    </row>
    <row r="5967" spans="1:26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 t="s">
        <v>11126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>
        <v>6</v>
      </c>
      <c r="T5967" s="5">
        <v>0</v>
      </c>
      <c r="U5967" s="4">
        <v>63.436799999999998</v>
      </c>
      <c r="V5967" s="6">
        <v>0.27999999999999997</v>
      </c>
      <c r="W5967" t="s">
        <v>11582</v>
      </c>
      <c r="X5967">
        <v>2017</v>
      </c>
      <c r="Y5967" s="2">
        <v>8</v>
      </c>
      <c r="Z5967" s="2" t="s">
        <v>11580</v>
      </c>
    </row>
    <row r="5968" spans="1:26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 t="s">
        <v>11126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4">
        <v>107.88</v>
      </c>
      <c r="S5968">
        <v>3</v>
      </c>
      <c r="T5968" s="5">
        <v>0.2</v>
      </c>
      <c r="U5968" s="4">
        <v>10.788</v>
      </c>
      <c r="V5968" s="6">
        <v>0.1</v>
      </c>
      <c r="W5968" t="s">
        <v>11579</v>
      </c>
      <c r="X5968">
        <v>2017</v>
      </c>
      <c r="Y5968" s="2">
        <v>8</v>
      </c>
      <c r="Z5968" s="2" t="s">
        <v>11580</v>
      </c>
    </row>
    <row r="5969" spans="1:26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 t="s">
        <v>10949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4">
        <v>81.98</v>
      </c>
      <c r="S5969">
        <v>2</v>
      </c>
      <c r="T5969" s="5">
        <v>0</v>
      </c>
      <c r="U5969" s="4">
        <v>40.170200000000001</v>
      </c>
      <c r="V5969" s="6">
        <v>0.49</v>
      </c>
      <c r="W5969" t="s">
        <v>11582</v>
      </c>
      <c r="X5969">
        <v>2016</v>
      </c>
      <c r="Y5969" s="2">
        <v>1</v>
      </c>
      <c r="Z5969" s="2" t="s">
        <v>11580</v>
      </c>
    </row>
    <row r="5970" spans="1:26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 t="s">
        <v>11130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>
        <v>1</v>
      </c>
      <c r="T5970" s="5">
        <v>0</v>
      </c>
      <c r="U5970" s="4">
        <v>50.328000000000003</v>
      </c>
      <c r="V5970" s="6">
        <v>0.48000000000000004</v>
      </c>
      <c r="W5970" t="s">
        <v>11582</v>
      </c>
      <c r="X5970">
        <v>2014</v>
      </c>
      <c r="Y5970" s="2">
        <v>7</v>
      </c>
      <c r="Z5970" s="2" t="s">
        <v>11580</v>
      </c>
    </row>
    <row r="5971" spans="1:26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 t="s">
        <v>11130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>
        <v>2</v>
      </c>
      <c r="T5971" s="5">
        <v>0.2</v>
      </c>
      <c r="U5971" s="4">
        <v>3.1551999999999998</v>
      </c>
      <c r="V5971" s="6">
        <v>0.36249999999999993</v>
      </c>
      <c r="W5971" t="s">
        <v>11579</v>
      </c>
      <c r="X5971">
        <v>2014</v>
      </c>
      <c r="Y5971" s="2">
        <v>7</v>
      </c>
      <c r="Z5971" s="2" t="s">
        <v>11580</v>
      </c>
    </row>
    <row r="5972" spans="1:26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 t="s">
        <v>11130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>
        <v>4</v>
      </c>
      <c r="T5972" s="5">
        <v>0</v>
      </c>
      <c r="U5972" s="4">
        <v>9.7607999999999997</v>
      </c>
      <c r="V5972" s="6">
        <v>0.48999999999999994</v>
      </c>
      <c r="W5972" t="s">
        <v>11582</v>
      </c>
      <c r="X5972">
        <v>2014</v>
      </c>
      <c r="Y5972" s="2">
        <v>7</v>
      </c>
      <c r="Z5972" s="2" t="s">
        <v>11580</v>
      </c>
    </row>
    <row r="5973" spans="1:26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 t="s">
        <v>11130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>
        <v>3</v>
      </c>
      <c r="T5973" s="5">
        <v>0</v>
      </c>
      <c r="U5973" s="4">
        <v>15.4872</v>
      </c>
      <c r="V5973" s="6">
        <v>0.36</v>
      </c>
      <c r="W5973" t="s">
        <v>11582</v>
      </c>
      <c r="X5973">
        <v>2014</v>
      </c>
      <c r="Y5973" s="2">
        <v>7</v>
      </c>
      <c r="Z5973" s="2" t="s">
        <v>11580</v>
      </c>
    </row>
    <row r="5974" spans="1:26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 t="s">
        <v>10978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>
        <v>1</v>
      </c>
      <c r="T5974" s="5">
        <v>0.2</v>
      </c>
      <c r="U5974" s="4">
        <v>30.097999999999999</v>
      </c>
      <c r="V5974" s="6">
        <v>0.125</v>
      </c>
      <c r="W5974" t="s">
        <v>11579</v>
      </c>
      <c r="X5974">
        <v>2017</v>
      </c>
      <c r="Y5974" s="2">
        <v>2</v>
      </c>
      <c r="Z5974" s="2" t="s">
        <v>11580</v>
      </c>
    </row>
    <row r="5975" spans="1:26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 t="s">
        <v>11080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4">
        <v>414.96</v>
      </c>
      <c r="S5975">
        <v>2</v>
      </c>
      <c r="T5975" s="5">
        <v>0</v>
      </c>
      <c r="U5975" s="4">
        <v>124.488</v>
      </c>
      <c r="V5975" s="6">
        <v>0.3</v>
      </c>
      <c r="W5975" t="s">
        <v>11582</v>
      </c>
      <c r="X5975">
        <v>2015</v>
      </c>
      <c r="Y5975" s="2">
        <v>12</v>
      </c>
      <c r="Z5975" s="2" t="s">
        <v>11580</v>
      </c>
    </row>
    <row r="5976" spans="1:26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 t="s">
        <v>11049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>
        <v>5</v>
      </c>
      <c r="T5976" s="5">
        <v>0.2</v>
      </c>
      <c r="U5976" s="4">
        <v>-67.850999999999999</v>
      </c>
      <c r="V5976" s="6">
        <v>-0.17499999999999999</v>
      </c>
      <c r="W5976" t="s">
        <v>11579</v>
      </c>
      <c r="X5976">
        <v>2016</v>
      </c>
      <c r="Y5976" s="2">
        <v>10</v>
      </c>
      <c r="Z5976" s="2" t="s">
        <v>11584</v>
      </c>
    </row>
    <row r="5977" spans="1:26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 t="s">
        <v>11436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>
        <v>2</v>
      </c>
      <c r="T5977" s="5">
        <v>0</v>
      </c>
      <c r="U5977" s="4">
        <v>93.698800000000006</v>
      </c>
      <c r="V5977" s="6">
        <v>0.26</v>
      </c>
      <c r="W5977" t="s">
        <v>11582</v>
      </c>
      <c r="X5977">
        <v>2017</v>
      </c>
      <c r="Y5977" s="2">
        <v>7</v>
      </c>
      <c r="Z5977" s="2" t="s">
        <v>11580</v>
      </c>
    </row>
    <row r="5978" spans="1:26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 t="s">
        <v>11436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>
        <v>2</v>
      </c>
      <c r="T5978" s="5">
        <v>0</v>
      </c>
      <c r="U5978" s="4">
        <v>6.2375999999999996</v>
      </c>
      <c r="V5978" s="6">
        <v>0.45999999999999996</v>
      </c>
      <c r="W5978" t="s">
        <v>11582</v>
      </c>
      <c r="X5978">
        <v>2017</v>
      </c>
      <c r="Y5978" s="2">
        <v>7</v>
      </c>
      <c r="Z5978" s="2" t="s">
        <v>11580</v>
      </c>
    </row>
    <row r="5979" spans="1:26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 t="s">
        <v>11091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>
        <v>10</v>
      </c>
      <c r="T5979" s="5">
        <v>0.2</v>
      </c>
      <c r="U5979" s="4">
        <v>34.5</v>
      </c>
      <c r="V5979" s="6">
        <v>6.25E-2</v>
      </c>
      <c r="W5979" t="s">
        <v>11579</v>
      </c>
      <c r="X5979">
        <v>2017</v>
      </c>
      <c r="Y5979" s="2">
        <v>4</v>
      </c>
      <c r="Z5979" s="2" t="s">
        <v>11580</v>
      </c>
    </row>
    <row r="5980" spans="1:26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 t="s">
        <v>11361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>
        <v>5</v>
      </c>
      <c r="T5980" s="5">
        <v>0</v>
      </c>
      <c r="U5980" s="4">
        <v>111.774</v>
      </c>
      <c r="V5980" s="6">
        <v>0.26</v>
      </c>
      <c r="W5980" t="s">
        <v>11582</v>
      </c>
      <c r="X5980">
        <v>2014</v>
      </c>
      <c r="Y5980" s="2">
        <v>9</v>
      </c>
      <c r="Z5980" s="2" t="s">
        <v>11580</v>
      </c>
    </row>
    <row r="5981" spans="1:26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 t="s">
        <v>11361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>
        <v>2</v>
      </c>
      <c r="T5981" s="5">
        <v>0</v>
      </c>
      <c r="U5981" s="4">
        <v>15.3888</v>
      </c>
      <c r="V5981" s="6">
        <v>0.48</v>
      </c>
      <c r="W5981" t="s">
        <v>11582</v>
      </c>
      <c r="X5981">
        <v>2014</v>
      </c>
      <c r="Y5981" s="2">
        <v>9</v>
      </c>
      <c r="Z5981" s="2" t="s">
        <v>11580</v>
      </c>
    </row>
    <row r="5982" spans="1:26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 t="s">
        <v>11361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>
        <v>2</v>
      </c>
      <c r="T5982" s="5">
        <v>0</v>
      </c>
      <c r="U5982" s="4">
        <v>45.348799999999997</v>
      </c>
      <c r="V5982" s="6">
        <v>0.27999999999999997</v>
      </c>
      <c r="W5982" t="s">
        <v>11582</v>
      </c>
      <c r="X5982">
        <v>2014</v>
      </c>
      <c r="Y5982" s="2">
        <v>9</v>
      </c>
      <c r="Z5982" s="2" t="s">
        <v>11580</v>
      </c>
    </row>
    <row r="5983" spans="1:26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 t="s">
        <v>11361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>
        <v>2</v>
      </c>
      <c r="T5983" s="5">
        <v>0</v>
      </c>
      <c r="U5983" s="4">
        <v>5.7594000000000003</v>
      </c>
      <c r="V5983" s="6">
        <v>0.29000000000000004</v>
      </c>
      <c r="W5983" t="s">
        <v>11582</v>
      </c>
      <c r="X5983">
        <v>2014</v>
      </c>
      <c r="Y5983" s="2">
        <v>9</v>
      </c>
      <c r="Z5983" s="2" t="s">
        <v>11580</v>
      </c>
    </row>
    <row r="5984" spans="1:26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 t="s">
        <v>11029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4">
        <v>12.96</v>
      </c>
      <c r="S5984">
        <v>2</v>
      </c>
      <c r="T5984" s="5">
        <v>0</v>
      </c>
      <c r="U5984" s="4">
        <v>6.3503999999999996</v>
      </c>
      <c r="V5984" s="6">
        <v>0.48999999999999994</v>
      </c>
      <c r="W5984" t="s">
        <v>11582</v>
      </c>
      <c r="X5984">
        <v>2016</v>
      </c>
      <c r="Y5984" s="2">
        <v>11</v>
      </c>
      <c r="Z5984" s="2" t="s">
        <v>11580</v>
      </c>
    </row>
    <row r="5985" spans="1:26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 t="s">
        <v>10989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>
        <v>6</v>
      </c>
      <c r="T5985" s="5">
        <v>0.2</v>
      </c>
      <c r="U5985" s="4">
        <v>6.42</v>
      </c>
      <c r="V5985" s="6">
        <v>0.3125</v>
      </c>
      <c r="W5985" t="s">
        <v>11579</v>
      </c>
      <c r="X5985">
        <v>2017</v>
      </c>
      <c r="Y5985" s="2">
        <v>9</v>
      </c>
      <c r="Z5985" s="2" t="s">
        <v>11580</v>
      </c>
    </row>
    <row r="5986" spans="1:26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 t="s">
        <v>11477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4">
        <v>185.58</v>
      </c>
      <c r="S5986">
        <v>6</v>
      </c>
      <c r="T5986" s="5">
        <v>0</v>
      </c>
      <c r="U5986" s="4">
        <v>76.087800000000001</v>
      </c>
      <c r="V5986" s="6">
        <v>0.41</v>
      </c>
      <c r="W5986" t="s">
        <v>11582</v>
      </c>
      <c r="X5986">
        <v>2016</v>
      </c>
      <c r="Y5986" s="2">
        <v>7</v>
      </c>
      <c r="Z5986" s="2" t="s">
        <v>11580</v>
      </c>
    </row>
    <row r="5987" spans="1:26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 t="s">
        <v>11477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4">
        <v>77.56</v>
      </c>
      <c r="S5987">
        <v>2</v>
      </c>
      <c r="T5987" s="5">
        <v>0</v>
      </c>
      <c r="U5987" s="4">
        <v>35.677599999999998</v>
      </c>
      <c r="V5987" s="6">
        <v>0.45999999999999996</v>
      </c>
      <c r="W5987" t="s">
        <v>11582</v>
      </c>
      <c r="X5987">
        <v>2016</v>
      </c>
      <c r="Y5987" s="2">
        <v>7</v>
      </c>
      <c r="Z5987" s="2" t="s">
        <v>11580</v>
      </c>
    </row>
    <row r="5988" spans="1:26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 t="s">
        <v>11477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>
        <v>4</v>
      </c>
      <c r="T5988" s="5">
        <v>0</v>
      </c>
      <c r="U5988" s="4">
        <v>0.87919999999999998</v>
      </c>
      <c r="V5988" s="6">
        <v>0.01</v>
      </c>
      <c r="W5988" t="s">
        <v>11582</v>
      </c>
      <c r="X5988">
        <v>2016</v>
      </c>
      <c r="Y5988" s="2">
        <v>7</v>
      </c>
      <c r="Z5988" s="2" t="s">
        <v>11580</v>
      </c>
    </row>
    <row r="5989" spans="1:26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 t="s">
        <v>11477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4">
        <v>245.94</v>
      </c>
      <c r="S5989">
        <v>6</v>
      </c>
      <c r="T5989" s="5">
        <v>0</v>
      </c>
      <c r="U5989" s="4">
        <v>120.5106</v>
      </c>
      <c r="V5989" s="6">
        <v>0.49</v>
      </c>
      <c r="W5989" t="s">
        <v>11582</v>
      </c>
      <c r="X5989">
        <v>2016</v>
      </c>
      <c r="Y5989" s="2">
        <v>7</v>
      </c>
      <c r="Z5989" s="2" t="s">
        <v>11580</v>
      </c>
    </row>
    <row r="5990" spans="1:26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 t="s">
        <v>11477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>
        <v>1</v>
      </c>
      <c r="T5990" s="5">
        <v>0</v>
      </c>
      <c r="U5990" s="4">
        <v>4.0419999999999998</v>
      </c>
      <c r="V5990" s="6">
        <v>0.47</v>
      </c>
      <c r="W5990" t="s">
        <v>11582</v>
      </c>
      <c r="X5990">
        <v>2016</v>
      </c>
      <c r="Y5990" s="2">
        <v>7</v>
      </c>
      <c r="Z5990" s="2" t="s">
        <v>11580</v>
      </c>
    </row>
    <row r="5991" spans="1:26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 t="s">
        <v>11477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4">
        <v>504.9</v>
      </c>
      <c r="S5991">
        <v>5</v>
      </c>
      <c r="T5991" s="5">
        <v>0</v>
      </c>
      <c r="U5991" s="4">
        <v>126.22499999999999</v>
      </c>
      <c r="V5991" s="6">
        <v>0.25</v>
      </c>
      <c r="W5991" t="s">
        <v>11582</v>
      </c>
      <c r="X5991">
        <v>2016</v>
      </c>
      <c r="Y5991" s="2">
        <v>7</v>
      </c>
      <c r="Z5991" s="2" t="s">
        <v>11580</v>
      </c>
    </row>
    <row r="5992" spans="1:26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 t="s">
        <v>10941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>
        <v>7</v>
      </c>
      <c r="T5992" s="5">
        <v>0.2</v>
      </c>
      <c r="U5992" s="4">
        <v>884.05799999999999</v>
      </c>
      <c r="V5992" s="6">
        <v>0.375</v>
      </c>
      <c r="W5992" t="s">
        <v>11579</v>
      </c>
      <c r="X5992">
        <v>2017</v>
      </c>
      <c r="Y5992" s="2">
        <v>9</v>
      </c>
      <c r="Z5992" s="2" t="s">
        <v>11580</v>
      </c>
    </row>
    <row r="5993" spans="1:26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 t="s">
        <v>10941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>
        <v>7</v>
      </c>
      <c r="T5993" s="5">
        <v>0.2</v>
      </c>
      <c r="U5993" s="4">
        <v>32.335099999999997</v>
      </c>
      <c r="V5993" s="6">
        <v>8.7499999999999994E-2</v>
      </c>
      <c r="W5993" t="s">
        <v>11579</v>
      </c>
      <c r="X5993">
        <v>2017</v>
      </c>
      <c r="Y5993" s="2">
        <v>9</v>
      </c>
      <c r="Z5993" s="2" t="s">
        <v>11580</v>
      </c>
    </row>
    <row r="5994" spans="1:26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 t="s">
        <v>10941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>
        <v>3</v>
      </c>
      <c r="T5994" s="5">
        <v>0.2</v>
      </c>
      <c r="U5994" s="4">
        <v>-20.784600000000001</v>
      </c>
      <c r="V5994" s="6">
        <v>-0.1125</v>
      </c>
      <c r="W5994" t="s">
        <v>11579</v>
      </c>
      <c r="X5994">
        <v>2017</v>
      </c>
      <c r="Y5994" s="2">
        <v>9</v>
      </c>
      <c r="Z5994" s="2" t="s">
        <v>11584</v>
      </c>
    </row>
    <row r="5995" spans="1:26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 t="s">
        <v>10981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>
        <v>5</v>
      </c>
      <c r="T5995" s="5">
        <v>0.2</v>
      </c>
      <c r="U5995" s="4">
        <v>-4.0599999999999996</v>
      </c>
      <c r="V5995" s="6">
        <v>-6.25E-2</v>
      </c>
      <c r="W5995" t="s">
        <v>11579</v>
      </c>
      <c r="X5995">
        <v>2016</v>
      </c>
      <c r="Y5995" s="2">
        <v>12</v>
      </c>
      <c r="Z5995" s="2" t="s">
        <v>11584</v>
      </c>
    </row>
    <row r="5996" spans="1:26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 t="s">
        <v>10981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4">
        <v>13.52</v>
      </c>
      <c r="S5996">
        <v>2</v>
      </c>
      <c r="T5996" s="5">
        <v>0.2</v>
      </c>
      <c r="U5996" s="4">
        <v>1.69</v>
      </c>
      <c r="V5996" s="6">
        <v>0.125</v>
      </c>
      <c r="W5996" t="s">
        <v>11579</v>
      </c>
      <c r="X5996">
        <v>2016</v>
      </c>
      <c r="Y5996" s="2">
        <v>12</v>
      </c>
      <c r="Z5996" s="2" t="s">
        <v>11580</v>
      </c>
    </row>
    <row r="5997" spans="1:26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 t="s">
        <v>10981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4">
        <v>458.43</v>
      </c>
      <c r="S5997">
        <v>5</v>
      </c>
      <c r="T5997" s="5">
        <v>0.3</v>
      </c>
      <c r="U5997" s="4">
        <v>-137.529</v>
      </c>
      <c r="V5997" s="6">
        <v>-0.3</v>
      </c>
      <c r="W5997" t="s">
        <v>11585</v>
      </c>
      <c r="X5997">
        <v>2016</v>
      </c>
      <c r="Y5997" s="2">
        <v>12</v>
      </c>
      <c r="Z5997" s="2" t="s">
        <v>11584</v>
      </c>
    </row>
    <row r="5998" spans="1:26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 t="s">
        <v>10981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>
        <v>4</v>
      </c>
      <c r="T5998" s="5">
        <v>0.2</v>
      </c>
      <c r="U5998" s="4">
        <v>24.196000000000002</v>
      </c>
      <c r="V5998" s="6">
        <v>6.25E-2</v>
      </c>
      <c r="W5998" t="s">
        <v>11579</v>
      </c>
      <c r="X5998">
        <v>2016</v>
      </c>
      <c r="Y5998" s="2">
        <v>12</v>
      </c>
      <c r="Z5998" s="2" t="s">
        <v>11580</v>
      </c>
    </row>
    <row r="5999" spans="1:26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 t="s">
        <v>10981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>
        <v>3</v>
      </c>
      <c r="T5999" s="5">
        <v>0.4</v>
      </c>
      <c r="U5999" s="4">
        <v>-147.8655</v>
      </c>
      <c r="V5999" s="6">
        <v>-0.45</v>
      </c>
      <c r="W5999" t="s">
        <v>11585</v>
      </c>
      <c r="X5999">
        <v>2016</v>
      </c>
      <c r="Y5999" s="2">
        <v>12</v>
      </c>
      <c r="Z5999" s="2" t="s">
        <v>11584</v>
      </c>
    </row>
    <row r="6000" spans="1:26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 t="s">
        <v>11517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>
        <v>3</v>
      </c>
      <c r="T6000" s="5">
        <v>0.2</v>
      </c>
      <c r="U6000" s="4">
        <v>4.2294</v>
      </c>
      <c r="V6000" s="6">
        <v>1.2500000000000001E-2</v>
      </c>
      <c r="W6000" t="s">
        <v>11579</v>
      </c>
      <c r="X6000">
        <v>2014</v>
      </c>
      <c r="Y6000" s="2">
        <v>12</v>
      </c>
      <c r="Z6000" s="2" t="s">
        <v>11580</v>
      </c>
    </row>
    <row r="6001" spans="1:26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 t="s">
        <v>11517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>
        <v>4</v>
      </c>
      <c r="T6001" s="5">
        <v>0</v>
      </c>
      <c r="U6001" s="4">
        <v>12.441599999999999</v>
      </c>
      <c r="V6001" s="6">
        <v>0.47999999999999993</v>
      </c>
      <c r="W6001" t="s">
        <v>11582</v>
      </c>
      <c r="X6001">
        <v>2014</v>
      </c>
      <c r="Y6001" s="2">
        <v>12</v>
      </c>
      <c r="Z6001" s="2" t="s">
        <v>11580</v>
      </c>
    </row>
    <row r="6002" spans="1:26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 t="s">
        <v>11517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>
        <v>4</v>
      </c>
      <c r="T6002" s="5">
        <v>0</v>
      </c>
      <c r="U6002" s="4">
        <v>42.025599999999997</v>
      </c>
      <c r="V6002" s="6">
        <v>0.45999999999999996</v>
      </c>
      <c r="W6002" t="s">
        <v>11582</v>
      </c>
      <c r="X6002">
        <v>2014</v>
      </c>
      <c r="Y6002" s="2">
        <v>12</v>
      </c>
      <c r="Z6002" s="2" t="s">
        <v>11580</v>
      </c>
    </row>
    <row r="6003" spans="1:26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 t="s">
        <v>11046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>
        <v>3</v>
      </c>
      <c r="T6003" s="5">
        <v>0.2</v>
      </c>
      <c r="U6003" s="4">
        <v>7.6965000000000003</v>
      </c>
      <c r="V6003" s="6">
        <v>8.7500000000000008E-2</v>
      </c>
      <c r="W6003" t="s">
        <v>11579</v>
      </c>
      <c r="X6003">
        <v>2014</v>
      </c>
      <c r="Y6003" s="2">
        <v>12</v>
      </c>
      <c r="Z6003" s="2" t="s">
        <v>11580</v>
      </c>
    </row>
    <row r="6004" spans="1:26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 t="s">
        <v>11046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>
        <v>2</v>
      </c>
      <c r="T6004" s="5">
        <v>0.7</v>
      </c>
      <c r="U6004" s="4">
        <v>-4.1711999999999998</v>
      </c>
      <c r="V6004" s="6">
        <v>-0.79999999999999993</v>
      </c>
      <c r="W6004" t="s">
        <v>11583</v>
      </c>
      <c r="X6004">
        <v>2014</v>
      </c>
      <c r="Y6004" s="2">
        <v>12</v>
      </c>
      <c r="Z6004" s="2" t="s">
        <v>11584</v>
      </c>
    </row>
    <row r="6005" spans="1:26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 t="s">
        <v>11117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>
        <v>1</v>
      </c>
      <c r="T6005" s="5">
        <v>0.7</v>
      </c>
      <c r="U6005" s="4">
        <v>-8.6058000000000003</v>
      </c>
      <c r="V6005" s="6">
        <v>-0.7</v>
      </c>
      <c r="W6005" t="s">
        <v>11583</v>
      </c>
      <c r="X6005">
        <v>2017</v>
      </c>
      <c r="Y6005" s="2">
        <v>9</v>
      </c>
      <c r="Z6005" s="2" t="s">
        <v>11584</v>
      </c>
    </row>
    <row r="6006" spans="1:26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 t="s">
        <v>11098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>
        <v>4</v>
      </c>
      <c r="T6006" s="5">
        <v>0</v>
      </c>
      <c r="U6006" s="4">
        <v>8.2992000000000008</v>
      </c>
      <c r="V6006" s="6">
        <v>0.42</v>
      </c>
      <c r="W6006" t="s">
        <v>11582</v>
      </c>
      <c r="X6006">
        <v>2017</v>
      </c>
      <c r="Y6006" s="2">
        <v>9</v>
      </c>
      <c r="Z6006" s="2" t="s">
        <v>11580</v>
      </c>
    </row>
    <row r="6007" spans="1:26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 t="s">
        <v>11217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4">
        <v>109.764</v>
      </c>
      <c r="S6007">
        <v>2</v>
      </c>
      <c r="T6007" s="5">
        <v>0.1</v>
      </c>
      <c r="U6007" s="4">
        <v>8.5372000000000003</v>
      </c>
      <c r="V6007" s="6">
        <v>7.7777777777777779E-2</v>
      </c>
      <c r="W6007" t="s">
        <v>11579</v>
      </c>
      <c r="X6007">
        <v>2015</v>
      </c>
      <c r="Y6007" s="2">
        <v>11</v>
      </c>
      <c r="Z6007" s="2" t="s">
        <v>11580</v>
      </c>
    </row>
    <row r="6008" spans="1:26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 t="s">
        <v>11342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4">
        <v>128.85</v>
      </c>
      <c r="S6008">
        <v>3</v>
      </c>
      <c r="T6008" s="5">
        <v>0</v>
      </c>
      <c r="U6008" s="4">
        <v>3.8654999999999999</v>
      </c>
      <c r="V6008" s="6">
        <v>3.0000000000000002E-2</v>
      </c>
      <c r="W6008" t="s">
        <v>11582</v>
      </c>
      <c r="X6008">
        <v>2017</v>
      </c>
      <c r="Y6008" s="2">
        <v>12</v>
      </c>
      <c r="Z6008" s="2" t="s">
        <v>11580</v>
      </c>
    </row>
    <row r="6009" spans="1:26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 t="s">
        <v>11372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>
        <v>3</v>
      </c>
      <c r="T6009" s="5">
        <v>0</v>
      </c>
      <c r="U6009" s="4">
        <v>21.7515</v>
      </c>
      <c r="V6009" s="6">
        <v>0.16999999999999998</v>
      </c>
      <c r="W6009" t="s">
        <v>11582</v>
      </c>
      <c r="X6009">
        <v>2017</v>
      </c>
      <c r="Y6009" s="2">
        <v>4</v>
      </c>
      <c r="Z6009" s="2" t="s">
        <v>11580</v>
      </c>
    </row>
    <row r="6010" spans="1:26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 t="s">
        <v>10941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>
        <v>3</v>
      </c>
      <c r="T6010" s="5">
        <v>0</v>
      </c>
      <c r="U6010" s="4">
        <v>31.519200000000001</v>
      </c>
      <c r="V6010" s="6">
        <v>0.46</v>
      </c>
      <c r="W6010" t="s">
        <v>11582</v>
      </c>
      <c r="X6010">
        <v>2015</v>
      </c>
      <c r="Y6010" s="2">
        <v>12</v>
      </c>
      <c r="Z6010" s="2" t="s">
        <v>11580</v>
      </c>
    </row>
    <row r="6011" spans="1:26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 t="s">
        <v>10941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>
        <v>3</v>
      </c>
      <c r="T6011" s="5">
        <v>0</v>
      </c>
      <c r="U6011" s="4">
        <v>14.2386</v>
      </c>
      <c r="V6011" s="6">
        <v>0.19</v>
      </c>
      <c r="W6011" t="s">
        <v>11582</v>
      </c>
      <c r="X6011">
        <v>2015</v>
      </c>
      <c r="Y6011" s="2">
        <v>12</v>
      </c>
      <c r="Z6011" s="2" t="s">
        <v>11580</v>
      </c>
    </row>
    <row r="6012" spans="1:26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 t="s">
        <v>10941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>
        <v>6</v>
      </c>
      <c r="T6012" s="5">
        <v>0.2</v>
      </c>
      <c r="U6012" s="4">
        <v>286.71300000000002</v>
      </c>
      <c r="V6012" s="6">
        <v>0.11250000000000002</v>
      </c>
      <c r="W6012" t="s">
        <v>11579</v>
      </c>
      <c r="X6012">
        <v>2015</v>
      </c>
      <c r="Y6012" s="2">
        <v>12</v>
      </c>
      <c r="Z6012" s="2" t="s">
        <v>11580</v>
      </c>
    </row>
    <row r="6013" spans="1:26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 t="s">
        <v>10941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>
        <v>3</v>
      </c>
      <c r="T6013" s="5">
        <v>0</v>
      </c>
      <c r="U6013" s="4">
        <v>122.148</v>
      </c>
      <c r="V6013" s="6">
        <v>0.45</v>
      </c>
      <c r="W6013" t="s">
        <v>11582</v>
      </c>
      <c r="X6013">
        <v>2015</v>
      </c>
      <c r="Y6013" s="2">
        <v>12</v>
      </c>
      <c r="Z6013" s="2" t="s">
        <v>11580</v>
      </c>
    </row>
    <row r="6014" spans="1:26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 t="s">
        <v>10941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>
        <v>3</v>
      </c>
      <c r="T6014" s="5">
        <v>0.2</v>
      </c>
      <c r="U6014" s="4">
        <v>35.984999999999999</v>
      </c>
      <c r="V6014" s="6">
        <v>0.125</v>
      </c>
      <c r="W6014" t="s">
        <v>11579</v>
      </c>
      <c r="X6014">
        <v>2015</v>
      </c>
      <c r="Y6014" s="2">
        <v>12</v>
      </c>
      <c r="Z6014" s="2" t="s">
        <v>11580</v>
      </c>
    </row>
    <row r="6015" spans="1:26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 t="s">
        <v>11116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>
        <v>5</v>
      </c>
      <c r="T6015" s="5">
        <v>0</v>
      </c>
      <c r="U6015" s="4">
        <v>7.1520000000000001</v>
      </c>
      <c r="V6015" s="6">
        <v>0.48</v>
      </c>
      <c r="W6015" t="s">
        <v>11582</v>
      </c>
      <c r="X6015">
        <v>2016</v>
      </c>
      <c r="Y6015" s="2">
        <v>3</v>
      </c>
      <c r="Z6015" s="2" t="s">
        <v>11580</v>
      </c>
    </row>
    <row r="6016" spans="1:26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 t="s">
        <v>11116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>
        <v>8</v>
      </c>
      <c r="T6016" s="5">
        <v>0.2</v>
      </c>
      <c r="U6016" s="4">
        <v>363.90480000000002</v>
      </c>
      <c r="V6016" s="6">
        <v>8.7499999999999994E-2</v>
      </c>
      <c r="W6016" t="s">
        <v>11579</v>
      </c>
      <c r="X6016">
        <v>2016</v>
      </c>
      <c r="Y6016" s="2">
        <v>3</v>
      </c>
      <c r="Z6016" s="2" t="s">
        <v>11580</v>
      </c>
    </row>
    <row r="6017" spans="1:26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 t="s">
        <v>10941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4">
        <v>91.96</v>
      </c>
      <c r="S6017">
        <v>2</v>
      </c>
      <c r="T6017" s="5">
        <v>0</v>
      </c>
      <c r="U6017" s="4">
        <v>15.6332</v>
      </c>
      <c r="V6017" s="6">
        <v>0.17</v>
      </c>
      <c r="W6017" t="s">
        <v>11582</v>
      </c>
      <c r="X6017">
        <v>2014</v>
      </c>
      <c r="Y6017" s="2">
        <v>4</v>
      </c>
      <c r="Z6017" s="2" t="s">
        <v>11580</v>
      </c>
    </row>
    <row r="6018" spans="1:26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 t="s">
        <v>10941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>
        <v>7</v>
      </c>
      <c r="T6018" s="5">
        <v>0</v>
      </c>
      <c r="U6018" s="4">
        <v>12.9129</v>
      </c>
      <c r="V6018" s="6">
        <v>0.39</v>
      </c>
      <c r="W6018" t="s">
        <v>11582</v>
      </c>
      <c r="X6018">
        <v>2014</v>
      </c>
      <c r="Y6018" s="2">
        <v>4</v>
      </c>
      <c r="Z6018" s="2" t="s">
        <v>11580</v>
      </c>
    </row>
    <row r="6019" spans="1:26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 t="s">
        <v>10941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>
        <v>3</v>
      </c>
      <c r="T6019" s="5">
        <v>0</v>
      </c>
      <c r="U6019" s="4">
        <v>9.3312000000000008</v>
      </c>
      <c r="V6019" s="6">
        <v>0.48000000000000004</v>
      </c>
      <c r="W6019" t="s">
        <v>11582</v>
      </c>
      <c r="X6019">
        <v>2014</v>
      </c>
      <c r="Y6019" s="2">
        <v>4</v>
      </c>
      <c r="Z6019" s="2" t="s">
        <v>11580</v>
      </c>
    </row>
    <row r="6020" spans="1:26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 t="s">
        <v>10941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4">
        <v>55.48</v>
      </c>
      <c r="S6020">
        <v>1</v>
      </c>
      <c r="T6020" s="5">
        <v>0</v>
      </c>
      <c r="U6020" s="4">
        <v>26.630400000000002</v>
      </c>
      <c r="V6020" s="6">
        <v>0.48000000000000004</v>
      </c>
      <c r="W6020" t="s">
        <v>11582</v>
      </c>
      <c r="X6020">
        <v>2014</v>
      </c>
      <c r="Y6020" s="2">
        <v>4</v>
      </c>
      <c r="Z6020" s="2" t="s">
        <v>11580</v>
      </c>
    </row>
    <row r="6021" spans="1:26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 t="s">
        <v>10981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4">
        <v>91.92</v>
      </c>
      <c r="S6021">
        <v>5</v>
      </c>
      <c r="T6021" s="5">
        <v>0.2</v>
      </c>
      <c r="U6021" s="4">
        <v>11.49</v>
      </c>
      <c r="V6021" s="6">
        <v>0.125</v>
      </c>
      <c r="W6021" t="s">
        <v>11579</v>
      </c>
      <c r="X6021">
        <v>2014</v>
      </c>
      <c r="Y6021" s="2">
        <v>10</v>
      </c>
      <c r="Z6021" s="2" t="s">
        <v>11580</v>
      </c>
    </row>
    <row r="6022" spans="1:26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 t="s">
        <v>11518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4">
        <v>17.34</v>
      </c>
      <c r="S6022">
        <v>2</v>
      </c>
      <c r="T6022" s="5">
        <v>0</v>
      </c>
      <c r="U6022" s="4">
        <v>4.6818</v>
      </c>
      <c r="V6022" s="6">
        <v>0.27</v>
      </c>
      <c r="W6022" t="s">
        <v>11582</v>
      </c>
      <c r="X6022">
        <v>2016</v>
      </c>
      <c r="Y6022" s="2">
        <v>8</v>
      </c>
      <c r="Z6022" s="2" t="s">
        <v>11580</v>
      </c>
    </row>
    <row r="6023" spans="1:26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 t="s">
        <v>11518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>
        <v>2</v>
      </c>
      <c r="T6023" s="5">
        <v>0</v>
      </c>
      <c r="U6023" s="4">
        <v>15.1158</v>
      </c>
      <c r="V6023" s="6">
        <v>0.21</v>
      </c>
      <c r="W6023" t="s">
        <v>11582</v>
      </c>
      <c r="X6023">
        <v>2016</v>
      </c>
      <c r="Y6023" s="2">
        <v>8</v>
      </c>
      <c r="Z6023" s="2" t="s">
        <v>11580</v>
      </c>
    </row>
    <row r="6024" spans="1:26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 t="s">
        <v>11503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>
        <v>3</v>
      </c>
      <c r="T6024" s="5">
        <v>0.2</v>
      </c>
      <c r="U6024" s="4">
        <v>2.4780000000000002</v>
      </c>
      <c r="V6024" s="6">
        <v>0.35000000000000003</v>
      </c>
      <c r="W6024" t="s">
        <v>11579</v>
      </c>
      <c r="X6024">
        <v>2014</v>
      </c>
      <c r="Y6024" s="2">
        <v>11</v>
      </c>
      <c r="Z6024" s="2" t="s">
        <v>11580</v>
      </c>
    </row>
    <row r="6025" spans="1:26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 t="s">
        <v>11096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>
        <v>2</v>
      </c>
      <c r="T6025" s="5">
        <v>0</v>
      </c>
      <c r="U6025" s="4">
        <v>4.8986000000000001</v>
      </c>
      <c r="V6025" s="6">
        <v>6.9999999999999993E-2</v>
      </c>
      <c r="W6025" t="s">
        <v>11582</v>
      </c>
      <c r="X6025">
        <v>2017</v>
      </c>
      <c r="Y6025" s="2">
        <v>4</v>
      </c>
      <c r="Z6025" s="2" t="s">
        <v>11580</v>
      </c>
    </row>
    <row r="6026" spans="1:26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 t="s">
        <v>11053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4">
        <v>646.27200000000005</v>
      </c>
      <c r="S6026">
        <v>8</v>
      </c>
      <c r="T6026" s="5">
        <v>0.2</v>
      </c>
      <c r="U6026" s="4">
        <v>64.627200000000002</v>
      </c>
      <c r="V6026" s="6">
        <v>9.9999999999999992E-2</v>
      </c>
      <c r="W6026" t="s">
        <v>11579</v>
      </c>
      <c r="X6026">
        <v>2017</v>
      </c>
      <c r="Y6026" s="2">
        <v>8</v>
      </c>
      <c r="Z6026" s="2" t="s">
        <v>11580</v>
      </c>
    </row>
    <row r="6027" spans="1:26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 t="s">
        <v>11053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4">
        <v>10.368</v>
      </c>
      <c r="S6027">
        <v>2</v>
      </c>
      <c r="T6027" s="5">
        <v>0.2</v>
      </c>
      <c r="U6027" s="4">
        <v>3.7584</v>
      </c>
      <c r="V6027" s="6">
        <v>0.36249999999999999</v>
      </c>
      <c r="W6027" t="s">
        <v>11579</v>
      </c>
      <c r="X6027">
        <v>2017</v>
      </c>
      <c r="Y6027" s="2">
        <v>8</v>
      </c>
      <c r="Z6027" s="2" t="s">
        <v>11580</v>
      </c>
    </row>
    <row r="6028" spans="1:26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 t="s">
        <v>10979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4">
        <v>8.4</v>
      </c>
      <c r="S6028">
        <v>5</v>
      </c>
      <c r="T6028" s="5">
        <v>0</v>
      </c>
      <c r="U6028" s="4">
        <v>0.33600000000000002</v>
      </c>
      <c r="V6028" s="6">
        <v>0.04</v>
      </c>
      <c r="W6028" t="s">
        <v>11582</v>
      </c>
      <c r="X6028">
        <v>2017</v>
      </c>
      <c r="Y6028" s="2">
        <v>2</v>
      </c>
      <c r="Z6028" s="2" t="s">
        <v>11580</v>
      </c>
    </row>
    <row r="6029" spans="1:26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 t="s">
        <v>10979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>
        <v>5</v>
      </c>
      <c r="T6029" s="5">
        <v>0.2</v>
      </c>
      <c r="U6029" s="4">
        <v>25.186</v>
      </c>
      <c r="V6029" s="6">
        <v>0.35000000000000003</v>
      </c>
      <c r="W6029" t="s">
        <v>11579</v>
      </c>
      <c r="X6029">
        <v>2017</v>
      </c>
      <c r="Y6029" s="2">
        <v>2</v>
      </c>
      <c r="Z6029" s="2" t="s">
        <v>11580</v>
      </c>
    </row>
    <row r="6030" spans="1:26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 t="s">
        <v>11040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>
        <v>2</v>
      </c>
      <c r="T6030" s="5">
        <v>0.2</v>
      </c>
      <c r="U6030" s="4">
        <v>6.0060000000000002</v>
      </c>
      <c r="V6030" s="6">
        <v>0.32500000000000001</v>
      </c>
      <c r="W6030" t="s">
        <v>11579</v>
      </c>
      <c r="X6030">
        <v>2016</v>
      </c>
      <c r="Y6030" s="2">
        <v>11</v>
      </c>
      <c r="Z6030" s="2" t="s">
        <v>11580</v>
      </c>
    </row>
    <row r="6031" spans="1:26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 t="s">
        <v>10941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>
        <v>3</v>
      </c>
      <c r="T6031" s="5">
        <v>0</v>
      </c>
      <c r="U6031" s="4">
        <v>2.8536000000000001</v>
      </c>
      <c r="V6031" s="6">
        <v>0.29000000000000004</v>
      </c>
      <c r="W6031" t="s">
        <v>11582</v>
      </c>
      <c r="X6031">
        <v>2016</v>
      </c>
      <c r="Y6031" s="2">
        <v>11</v>
      </c>
      <c r="Z6031" s="2" t="s">
        <v>11580</v>
      </c>
    </row>
    <row r="6032" spans="1:26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 t="s">
        <v>11117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>
        <v>1</v>
      </c>
      <c r="T6032" s="5">
        <v>0.2</v>
      </c>
      <c r="U6032" s="4">
        <v>23.923999999999999</v>
      </c>
      <c r="V6032" s="6">
        <v>9.9999999999999992E-2</v>
      </c>
      <c r="W6032" t="s">
        <v>11579</v>
      </c>
      <c r="X6032">
        <v>2017</v>
      </c>
      <c r="Y6032" s="2">
        <v>7</v>
      </c>
      <c r="Z6032" s="2" t="s">
        <v>11580</v>
      </c>
    </row>
    <row r="6033" spans="1:26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 t="s">
        <v>11519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>
        <v>4</v>
      </c>
      <c r="T6033" s="5">
        <v>0</v>
      </c>
      <c r="U6033" s="4">
        <v>6.5472000000000001</v>
      </c>
      <c r="V6033" s="6">
        <v>0.31</v>
      </c>
      <c r="W6033" t="s">
        <v>11582</v>
      </c>
      <c r="X6033">
        <v>2016</v>
      </c>
      <c r="Y6033" s="2">
        <v>12</v>
      </c>
      <c r="Z6033" s="2" t="s">
        <v>11580</v>
      </c>
    </row>
    <row r="6034" spans="1:26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 t="s">
        <v>11080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>
        <v>5</v>
      </c>
      <c r="T6034" s="5">
        <v>0</v>
      </c>
      <c r="U6034" s="4">
        <v>15.372</v>
      </c>
      <c r="V6034" s="6">
        <v>0.28000000000000003</v>
      </c>
      <c r="W6034" t="s">
        <v>11582</v>
      </c>
      <c r="X6034">
        <v>2017</v>
      </c>
      <c r="Y6034" s="2">
        <v>4</v>
      </c>
      <c r="Z6034" s="2" t="s">
        <v>11580</v>
      </c>
    </row>
    <row r="6035" spans="1:26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 t="s">
        <v>10992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4">
        <v>15.24</v>
      </c>
      <c r="S6035">
        <v>3</v>
      </c>
      <c r="T6035" s="5">
        <v>0</v>
      </c>
      <c r="U6035" s="4">
        <v>5.1816000000000004</v>
      </c>
      <c r="V6035" s="6">
        <v>0.34</v>
      </c>
      <c r="W6035" t="s">
        <v>11582</v>
      </c>
      <c r="X6035">
        <v>2015</v>
      </c>
      <c r="Y6035" s="2">
        <v>12</v>
      </c>
      <c r="Z6035" s="2" t="s">
        <v>11580</v>
      </c>
    </row>
    <row r="6036" spans="1:26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 t="s">
        <v>11110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>
        <v>2</v>
      </c>
      <c r="T6036" s="5">
        <v>0.8</v>
      </c>
      <c r="U6036" s="4">
        <v>-52.833599999999997</v>
      </c>
      <c r="V6036" s="6">
        <v>-2.6999999999999997</v>
      </c>
      <c r="W6036" t="s">
        <v>11583</v>
      </c>
      <c r="X6036">
        <v>2015</v>
      </c>
      <c r="Y6036" s="2">
        <v>4</v>
      </c>
      <c r="Z6036" s="2" t="s">
        <v>11584</v>
      </c>
    </row>
    <row r="6037" spans="1:26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 t="s">
        <v>11110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>
        <v>4</v>
      </c>
      <c r="T6037" s="5">
        <v>0.8</v>
      </c>
      <c r="U6037" s="4">
        <v>-512.14679999999998</v>
      </c>
      <c r="V6037" s="6">
        <v>-1.65</v>
      </c>
      <c r="W6037" t="s">
        <v>11583</v>
      </c>
      <c r="X6037">
        <v>2015</v>
      </c>
      <c r="Y6037" s="2">
        <v>4</v>
      </c>
      <c r="Z6037" s="2" t="s">
        <v>11584</v>
      </c>
    </row>
    <row r="6038" spans="1:26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 t="s">
        <v>11492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>
        <v>3</v>
      </c>
      <c r="T6038" s="5">
        <v>0</v>
      </c>
      <c r="U6038" s="4">
        <v>16.614000000000001</v>
      </c>
      <c r="V6038" s="6">
        <v>0.39</v>
      </c>
      <c r="W6038" t="s">
        <v>11582</v>
      </c>
      <c r="X6038">
        <v>2016</v>
      </c>
      <c r="Y6038" s="2">
        <v>9</v>
      </c>
      <c r="Z6038" s="2" t="s">
        <v>11580</v>
      </c>
    </row>
    <row r="6039" spans="1:26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 t="s">
        <v>11492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>
        <v>6</v>
      </c>
      <c r="T6039" s="5">
        <v>0</v>
      </c>
      <c r="U6039" s="4">
        <v>54.691200000000002</v>
      </c>
      <c r="V6039" s="6">
        <v>0.48000000000000004</v>
      </c>
      <c r="W6039" t="s">
        <v>11582</v>
      </c>
      <c r="X6039">
        <v>2016</v>
      </c>
      <c r="Y6039" s="2">
        <v>9</v>
      </c>
      <c r="Z6039" s="2" t="s">
        <v>11580</v>
      </c>
    </row>
    <row r="6040" spans="1:26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 t="s">
        <v>11492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>
        <v>4</v>
      </c>
      <c r="T6040" s="5">
        <v>0</v>
      </c>
      <c r="U6040" s="4">
        <v>5.1967999999999996</v>
      </c>
      <c r="V6040" s="6">
        <v>0.04</v>
      </c>
      <c r="W6040" t="s">
        <v>11582</v>
      </c>
      <c r="X6040">
        <v>2016</v>
      </c>
      <c r="Y6040" s="2">
        <v>9</v>
      </c>
      <c r="Z6040" s="2" t="s">
        <v>11580</v>
      </c>
    </row>
    <row r="6041" spans="1:26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 t="s">
        <v>11492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>
        <v>3</v>
      </c>
      <c r="T6041" s="5">
        <v>0</v>
      </c>
      <c r="U6041" s="4">
        <v>2.5344000000000002</v>
      </c>
      <c r="V6041" s="6">
        <v>0.48000000000000004</v>
      </c>
      <c r="W6041" t="s">
        <v>11582</v>
      </c>
      <c r="X6041">
        <v>2016</v>
      </c>
      <c r="Y6041" s="2">
        <v>9</v>
      </c>
      <c r="Z6041" s="2" t="s">
        <v>11580</v>
      </c>
    </row>
    <row r="6042" spans="1:26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 t="s">
        <v>11116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>
        <v>3</v>
      </c>
      <c r="T6042" s="5">
        <v>0.2</v>
      </c>
      <c r="U6042" s="4">
        <v>75.180000000000007</v>
      </c>
      <c r="V6042" s="6">
        <v>8.7500000000000008E-2</v>
      </c>
      <c r="W6042" t="s">
        <v>11579</v>
      </c>
      <c r="X6042">
        <v>2017</v>
      </c>
      <c r="Y6042" s="2">
        <v>9</v>
      </c>
      <c r="Z6042" s="2" t="s">
        <v>11580</v>
      </c>
    </row>
    <row r="6043" spans="1:26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 t="s">
        <v>11116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4">
        <v>506.28</v>
      </c>
      <c r="S6043">
        <v>3</v>
      </c>
      <c r="T6043" s="5">
        <v>0.2</v>
      </c>
      <c r="U6043" s="4">
        <v>177.19800000000001</v>
      </c>
      <c r="V6043" s="6">
        <v>0.35000000000000003</v>
      </c>
      <c r="W6043" t="s">
        <v>11579</v>
      </c>
      <c r="X6043">
        <v>2017</v>
      </c>
      <c r="Y6043" s="2">
        <v>9</v>
      </c>
      <c r="Z6043" s="2" t="s">
        <v>11580</v>
      </c>
    </row>
    <row r="6044" spans="1:26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 t="s">
        <v>11280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>
        <v>2</v>
      </c>
      <c r="T6044" s="5">
        <v>0.2</v>
      </c>
      <c r="U6044" s="4">
        <v>3.9512</v>
      </c>
      <c r="V6044" s="6">
        <v>0.27500000000000002</v>
      </c>
      <c r="W6044" t="s">
        <v>11579</v>
      </c>
      <c r="X6044">
        <v>2016</v>
      </c>
      <c r="Y6044" s="2">
        <v>2</v>
      </c>
      <c r="Z6044" s="2" t="s">
        <v>11580</v>
      </c>
    </row>
    <row r="6045" spans="1:26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 t="s">
        <v>11120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>
        <v>3</v>
      </c>
      <c r="T6045" s="5">
        <v>0.2</v>
      </c>
      <c r="U6045" s="4">
        <v>-35.364600000000003</v>
      </c>
      <c r="V6045" s="6">
        <v>-0.11250000000000002</v>
      </c>
      <c r="W6045" t="s">
        <v>11579</v>
      </c>
      <c r="X6045">
        <v>2017</v>
      </c>
      <c r="Y6045" s="2">
        <v>5</v>
      </c>
      <c r="Z6045" s="2" t="s">
        <v>11584</v>
      </c>
    </row>
    <row r="6046" spans="1:26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 t="s">
        <v>11120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>
        <v>7</v>
      </c>
      <c r="T6046" s="5">
        <v>0.2</v>
      </c>
      <c r="U6046" s="4">
        <v>10.109400000000001</v>
      </c>
      <c r="V6046" s="6">
        <v>0.36249999999999999</v>
      </c>
      <c r="W6046" t="s">
        <v>11579</v>
      </c>
      <c r="X6046">
        <v>2017</v>
      </c>
      <c r="Y6046" s="2">
        <v>5</v>
      </c>
      <c r="Z6046" s="2" t="s">
        <v>11580</v>
      </c>
    </row>
    <row r="6047" spans="1:26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 t="s">
        <v>10961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>
        <v>3</v>
      </c>
      <c r="T6047" s="5">
        <v>0.2</v>
      </c>
      <c r="U6047" s="4">
        <v>89.307000000000002</v>
      </c>
      <c r="V6047" s="6">
        <v>0.37500000000000006</v>
      </c>
      <c r="W6047" t="s">
        <v>11579</v>
      </c>
      <c r="X6047">
        <v>2015</v>
      </c>
      <c r="Y6047" s="2">
        <v>9</v>
      </c>
      <c r="Z6047" s="2" t="s">
        <v>11580</v>
      </c>
    </row>
    <row r="6048" spans="1:26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 t="s">
        <v>11223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4">
        <v>692.94</v>
      </c>
      <c r="S6048">
        <v>3</v>
      </c>
      <c r="T6048" s="5">
        <v>0</v>
      </c>
      <c r="U6048" s="4">
        <v>173.23500000000001</v>
      </c>
      <c r="V6048" s="6">
        <v>0.25</v>
      </c>
      <c r="W6048" t="s">
        <v>11582</v>
      </c>
      <c r="X6048">
        <v>2016</v>
      </c>
      <c r="Y6048" s="2">
        <v>6</v>
      </c>
      <c r="Z6048" s="2" t="s">
        <v>11580</v>
      </c>
    </row>
    <row r="6049" spans="1:26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 t="s">
        <v>11117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>
        <v>9</v>
      </c>
      <c r="T6049" s="5">
        <v>0.7</v>
      </c>
      <c r="U6049" s="4">
        <v>-12.9168</v>
      </c>
      <c r="V6049" s="6">
        <v>-0.79999999999999993</v>
      </c>
      <c r="W6049" t="s">
        <v>11583</v>
      </c>
      <c r="X6049">
        <v>2015</v>
      </c>
      <c r="Y6049" s="2">
        <v>11</v>
      </c>
      <c r="Z6049" s="2" t="s">
        <v>11584</v>
      </c>
    </row>
    <row r="6050" spans="1:26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 t="s">
        <v>11117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>
        <v>5</v>
      </c>
      <c r="T6050" s="5">
        <v>0.7</v>
      </c>
      <c r="U6050" s="4">
        <v>-1031.5385000000001</v>
      </c>
      <c r="V6050" s="6">
        <v>-0.76666666666666683</v>
      </c>
      <c r="W6050" t="s">
        <v>11583</v>
      </c>
      <c r="X6050">
        <v>2015</v>
      </c>
      <c r="Y6050" s="2">
        <v>11</v>
      </c>
      <c r="Z6050" s="2" t="s">
        <v>11584</v>
      </c>
    </row>
    <row r="6051" spans="1:26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 t="s">
        <v>10953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4">
        <v>173.488</v>
      </c>
      <c r="S6051">
        <v>7</v>
      </c>
      <c r="T6051" s="5">
        <v>0.2</v>
      </c>
      <c r="U6051" s="4">
        <v>54.215000000000003</v>
      </c>
      <c r="V6051" s="6">
        <v>0.3125</v>
      </c>
      <c r="W6051" t="s">
        <v>11579</v>
      </c>
      <c r="X6051">
        <v>2016</v>
      </c>
      <c r="Y6051" s="2">
        <v>6</v>
      </c>
      <c r="Z6051" s="2" t="s">
        <v>11580</v>
      </c>
    </row>
    <row r="6052" spans="1:26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 t="s">
        <v>11296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>
        <v>5</v>
      </c>
      <c r="T6052" s="5">
        <v>0</v>
      </c>
      <c r="U6052" s="4">
        <v>16.170000000000002</v>
      </c>
      <c r="V6052" s="6">
        <v>0.28000000000000003</v>
      </c>
      <c r="W6052" t="s">
        <v>11582</v>
      </c>
      <c r="X6052">
        <v>2015</v>
      </c>
      <c r="Y6052" s="2">
        <v>4</v>
      </c>
      <c r="Z6052" s="2" t="s">
        <v>11580</v>
      </c>
    </row>
    <row r="6053" spans="1:26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 t="s">
        <v>11296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4">
        <v>272.39999999999998</v>
      </c>
      <c r="S6053">
        <v>5</v>
      </c>
      <c r="T6053" s="5">
        <v>0</v>
      </c>
      <c r="U6053" s="4">
        <v>76.272000000000006</v>
      </c>
      <c r="V6053" s="6">
        <v>0.28000000000000003</v>
      </c>
      <c r="W6053" t="s">
        <v>11582</v>
      </c>
      <c r="X6053">
        <v>2015</v>
      </c>
      <c r="Y6053" s="2">
        <v>4</v>
      </c>
      <c r="Z6053" s="2" t="s">
        <v>11580</v>
      </c>
    </row>
    <row r="6054" spans="1:26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 t="s">
        <v>11053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>
        <v>3</v>
      </c>
      <c r="T6054" s="5">
        <v>0.2</v>
      </c>
      <c r="U6054" s="4">
        <v>4.0338000000000003</v>
      </c>
      <c r="V6054" s="6">
        <v>0.33750000000000002</v>
      </c>
      <c r="W6054" t="s">
        <v>11579</v>
      </c>
      <c r="X6054">
        <v>2016</v>
      </c>
      <c r="Y6054" s="2">
        <v>9</v>
      </c>
      <c r="Z6054" s="2" t="s">
        <v>11580</v>
      </c>
    </row>
    <row r="6055" spans="1:26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 t="s">
        <v>11053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4">
        <v>28</v>
      </c>
      <c r="S6055">
        <v>4</v>
      </c>
      <c r="T6055" s="5">
        <v>0.2</v>
      </c>
      <c r="U6055" s="4">
        <v>7.7</v>
      </c>
      <c r="V6055" s="6">
        <v>0.27500000000000002</v>
      </c>
      <c r="W6055" t="s">
        <v>11579</v>
      </c>
      <c r="X6055">
        <v>2016</v>
      </c>
      <c r="Y6055" s="2">
        <v>9</v>
      </c>
      <c r="Z6055" s="2" t="s">
        <v>11580</v>
      </c>
    </row>
    <row r="6056" spans="1:26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 t="s">
        <v>11053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>
        <v>7</v>
      </c>
      <c r="T6056" s="5">
        <v>0.7</v>
      </c>
      <c r="U6056" s="4">
        <v>-9.7607999999999997</v>
      </c>
      <c r="V6056" s="6">
        <v>-0.79999999999999993</v>
      </c>
      <c r="W6056" t="s">
        <v>11583</v>
      </c>
      <c r="X6056">
        <v>2016</v>
      </c>
      <c r="Y6056" s="2">
        <v>9</v>
      </c>
      <c r="Z6056" s="2" t="s">
        <v>11584</v>
      </c>
    </row>
    <row r="6057" spans="1:26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 t="s">
        <v>11132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4">
        <v>2.0680000000000001</v>
      </c>
      <c r="S6057">
        <v>1</v>
      </c>
      <c r="T6057" s="5">
        <v>0.8</v>
      </c>
      <c r="U6057" s="4">
        <v>-3.4121999999999999</v>
      </c>
      <c r="V6057" s="6">
        <v>-1.65</v>
      </c>
      <c r="W6057" t="s">
        <v>11583</v>
      </c>
      <c r="X6057">
        <v>2016</v>
      </c>
      <c r="Y6057" s="2">
        <v>8</v>
      </c>
      <c r="Z6057" s="2" t="s">
        <v>11584</v>
      </c>
    </row>
    <row r="6058" spans="1:26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 t="s">
        <v>11132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4">
        <v>83.84</v>
      </c>
      <c r="S6058">
        <v>8</v>
      </c>
      <c r="T6058" s="5">
        <v>0.2</v>
      </c>
      <c r="U6058" s="4">
        <v>30.391999999999999</v>
      </c>
      <c r="V6058" s="6">
        <v>0.36249999999999999</v>
      </c>
      <c r="W6058" t="s">
        <v>11579</v>
      </c>
      <c r="X6058">
        <v>2016</v>
      </c>
      <c r="Y6058" s="2">
        <v>8</v>
      </c>
      <c r="Z6058" s="2" t="s">
        <v>11580</v>
      </c>
    </row>
    <row r="6059" spans="1:26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 t="s">
        <v>10949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>
        <v>2</v>
      </c>
      <c r="T6059" s="5">
        <v>0</v>
      </c>
      <c r="U6059" s="4">
        <v>5.3391999999999999</v>
      </c>
      <c r="V6059" s="6">
        <v>0.47000000000000003</v>
      </c>
      <c r="W6059" t="s">
        <v>11582</v>
      </c>
      <c r="X6059">
        <v>2014</v>
      </c>
      <c r="Y6059" s="2">
        <v>3</v>
      </c>
      <c r="Z6059" s="2" t="s">
        <v>11580</v>
      </c>
    </row>
    <row r="6060" spans="1:26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 t="s">
        <v>10949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>
        <v>5</v>
      </c>
      <c r="T6060" s="5">
        <v>0</v>
      </c>
      <c r="U6060" s="4">
        <v>17.472000000000001</v>
      </c>
      <c r="V6060" s="6">
        <v>0.48000000000000004</v>
      </c>
      <c r="W6060" t="s">
        <v>11582</v>
      </c>
      <c r="X6060">
        <v>2014</v>
      </c>
      <c r="Y6060" s="2">
        <v>3</v>
      </c>
      <c r="Z6060" s="2" t="s">
        <v>11580</v>
      </c>
    </row>
    <row r="6061" spans="1:26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 t="s">
        <v>10998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4">
        <v>27.968</v>
      </c>
      <c r="S6061">
        <v>2</v>
      </c>
      <c r="T6061" s="5">
        <v>0.2</v>
      </c>
      <c r="U6061" s="4">
        <v>6.992</v>
      </c>
      <c r="V6061" s="6">
        <v>0.25</v>
      </c>
      <c r="W6061" t="s">
        <v>11579</v>
      </c>
      <c r="X6061">
        <v>2014</v>
      </c>
      <c r="Y6061" s="2">
        <v>12</v>
      </c>
      <c r="Z6061" s="2" t="s">
        <v>11580</v>
      </c>
    </row>
    <row r="6062" spans="1:26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 t="s">
        <v>10963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>
        <v>4</v>
      </c>
      <c r="T6062" s="5">
        <v>0</v>
      </c>
      <c r="U6062" s="4">
        <v>38.3508</v>
      </c>
      <c r="V6062" s="6">
        <v>0.27</v>
      </c>
      <c r="W6062" t="s">
        <v>11582</v>
      </c>
      <c r="X6062">
        <v>2015</v>
      </c>
      <c r="Y6062" s="2">
        <v>4</v>
      </c>
      <c r="Z6062" s="2" t="s">
        <v>11580</v>
      </c>
    </row>
    <row r="6063" spans="1:26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 t="s">
        <v>10963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>
        <v>3</v>
      </c>
      <c r="T6063" s="5">
        <v>0</v>
      </c>
      <c r="U6063" s="4">
        <v>6.0147000000000004</v>
      </c>
      <c r="V6063" s="6">
        <v>0.41000000000000003</v>
      </c>
      <c r="W6063" t="s">
        <v>11582</v>
      </c>
      <c r="X6063">
        <v>2015</v>
      </c>
      <c r="Y6063" s="2">
        <v>4</v>
      </c>
      <c r="Z6063" s="2" t="s">
        <v>11580</v>
      </c>
    </row>
    <row r="6064" spans="1:26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 t="s">
        <v>11022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>
        <v>5</v>
      </c>
      <c r="T6064" s="5">
        <v>0.2</v>
      </c>
      <c r="U6064" s="4">
        <v>224.99250000000001</v>
      </c>
      <c r="V6064" s="6">
        <v>0.1875</v>
      </c>
      <c r="W6064" t="s">
        <v>11579</v>
      </c>
      <c r="X6064">
        <v>2015</v>
      </c>
      <c r="Y6064" s="2">
        <v>12</v>
      </c>
      <c r="Z6064" s="2" t="s">
        <v>11580</v>
      </c>
    </row>
    <row r="6065" spans="1:26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 t="s">
        <v>11022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>
        <v>3</v>
      </c>
      <c r="T6065" s="5">
        <v>0</v>
      </c>
      <c r="U6065" s="4">
        <v>6.1740000000000004</v>
      </c>
      <c r="V6065" s="6">
        <v>0.49000000000000005</v>
      </c>
      <c r="W6065" t="s">
        <v>11582</v>
      </c>
      <c r="X6065">
        <v>2015</v>
      </c>
      <c r="Y6065" s="2">
        <v>12</v>
      </c>
      <c r="Z6065" s="2" t="s">
        <v>11580</v>
      </c>
    </row>
    <row r="6066" spans="1:26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 t="s">
        <v>11022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>
        <v>3</v>
      </c>
      <c r="T6066" s="5">
        <v>0</v>
      </c>
      <c r="U6066" s="4">
        <v>8.0730000000000004</v>
      </c>
      <c r="V6066" s="6">
        <v>0.45</v>
      </c>
      <c r="W6066" t="s">
        <v>11582</v>
      </c>
      <c r="X6066">
        <v>2015</v>
      </c>
      <c r="Y6066" s="2">
        <v>12</v>
      </c>
      <c r="Z6066" s="2" t="s">
        <v>11580</v>
      </c>
    </row>
    <row r="6067" spans="1:26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 t="s">
        <v>10998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>
        <v>6</v>
      </c>
      <c r="T6067" s="5">
        <v>0.2</v>
      </c>
      <c r="U6067" s="4">
        <v>7.7687999999999997</v>
      </c>
      <c r="V6067" s="6">
        <v>0.32500000000000001</v>
      </c>
      <c r="W6067" t="s">
        <v>11579</v>
      </c>
      <c r="X6067">
        <v>2015</v>
      </c>
      <c r="Y6067" s="2">
        <v>4</v>
      </c>
      <c r="Z6067" s="2" t="s">
        <v>11580</v>
      </c>
    </row>
    <row r="6068" spans="1:26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 t="s">
        <v>11520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>
        <v>8</v>
      </c>
      <c r="T6068" s="5">
        <v>0.2</v>
      </c>
      <c r="U6068" s="4">
        <v>10.007999999999999</v>
      </c>
      <c r="V6068" s="6">
        <v>0.1125</v>
      </c>
      <c r="W6068" t="s">
        <v>11579</v>
      </c>
      <c r="X6068">
        <v>2015</v>
      </c>
      <c r="Y6068" s="2">
        <v>1</v>
      </c>
      <c r="Z6068" s="2" t="s">
        <v>11580</v>
      </c>
    </row>
    <row r="6069" spans="1:26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 t="s">
        <v>11133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>
        <v>8</v>
      </c>
      <c r="T6069" s="5">
        <v>0.2</v>
      </c>
      <c r="U6069" s="4">
        <v>-97.176000000000002</v>
      </c>
      <c r="V6069" s="6">
        <v>-0.1875</v>
      </c>
      <c r="W6069" t="s">
        <v>11579</v>
      </c>
      <c r="X6069">
        <v>2017</v>
      </c>
      <c r="Y6069" s="2">
        <v>5</v>
      </c>
      <c r="Z6069" s="2" t="s">
        <v>11584</v>
      </c>
    </row>
    <row r="6070" spans="1:26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 t="s">
        <v>11133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>
        <v>1</v>
      </c>
      <c r="T6070" s="5">
        <v>0</v>
      </c>
      <c r="U6070" s="4">
        <v>3.3504</v>
      </c>
      <c r="V6070" s="6">
        <v>0.48</v>
      </c>
      <c r="W6070" t="s">
        <v>11582</v>
      </c>
      <c r="X6070">
        <v>2017</v>
      </c>
      <c r="Y6070" s="2">
        <v>5</v>
      </c>
      <c r="Z6070" s="2" t="s">
        <v>11580</v>
      </c>
    </row>
    <row r="6071" spans="1:26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 t="s">
        <v>11133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4">
        <v>343.2</v>
      </c>
      <c r="S6071">
        <v>1</v>
      </c>
      <c r="T6071" s="5">
        <v>0.2</v>
      </c>
      <c r="U6071" s="4">
        <v>38.61</v>
      </c>
      <c r="V6071" s="6">
        <v>0.1125</v>
      </c>
      <c r="W6071" t="s">
        <v>11579</v>
      </c>
      <c r="X6071">
        <v>2017</v>
      </c>
      <c r="Y6071" s="2">
        <v>5</v>
      </c>
      <c r="Z6071" s="2" t="s">
        <v>11580</v>
      </c>
    </row>
    <row r="6072" spans="1:26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 t="s">
        <v>10998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>
        <v>3</v>
      </c>
      <c r="T6072" s="5">
        <v>0.2</v>
      </c>
      <c r="U6072" s="4">
        <v>5.9211</v>
      </c>
      <c r="V6072" s="6">
        <v>0.33749999999999997</v>
      </c>
      <c r="W6072" t="s">
        <v>11579</v>
      </c>
      <c r="X6072">
        <v>2017</v>
      </c>
      <c r="Y6072" s="2">
        <v>8</v>
      </c>
      <c r="Z6072" s="2" t="s">
        <v>11580</v>
      </c>
    </row>
    <row r="6073" spans="1:26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 t="s">
        <v>11025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>
        <v>2</v>
      </c>
      <c r="T6073" s="5">
        <v>0.2</v>
      </c>
      <c r="U6073" s="4">
        <v>-26.720400000000001</v>
      </c>
      <c r="V6073" s="6">
        <v>-0.17500000000000002</v>
      </c>
      <c r="W6073" t="s">
        <v>11579</v>
      </c>
      <c r="X6073">
        <v>2015</v>
      </c>
      <c r="Y6073" s="2">
        <v>12</v>
      </c>
      <c r="Z6073" s="2" t="s">
        <v>11584</v>
      </c>
    </row>
    <row r="6074" spans="1:26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 t="s">
        <v>11025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>
        <v>2</v>
      </c>
      <c r="T6074" s="5">
        <v>0.2</v>
      </c>
      <c r="U6074" s="4">
        <v>0.56679999999999997</v>
      </c>
      <c r="V6074" s="6">
        <v>0.16250000000000001</v>
      </c>
      <c r="W6074" t="s">
        <v>11579</v>
      </c>
      <c r="X6074">
        <v>2015</v>
      </c>
      <c r="Y6074" s="2">
        <v>12</v>
      </c>
      <c r="Z6074" s="2" t="s">
        <v>11580</v>
      </c>
    </row>
    <row r="6075" spans="1:26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 t="s">
        <v>11025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>
        <v>2</v>
      </c>
      <c r="T6075" s="5">
        <v>0.2</v>
      </c>
      <c r="U6075" s="4">
        <v>-1.3248</v>
      </c>
      <c r="V6075" s="6">
        <v>-0.22500000000000001</v>
      </c>
      <c r="W6075" t="s">
        <v>11579</v>
      </c>
      <c r="X6075">
        <v>2015</v>
      </c>
      <c r="Y6075" s="2">
        <v>12</v>
      </c>
      <c r="Z6075" s="2" t="s">
        <v>11584</v>
      </c>
    </row>
    <row r="6076" spans="1:26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 t="s">
        <v>11116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>
        <v>3</v>
      </c>
      <c r="T6076" s="5">
        <v>0.2</v>
      </c>
      <c r="U6076" s="4">
        <v>51.823799999999999</v>
      </c>
      <c r="V6076" s="6">
        <v>0.33750000000000002</v>
      </c>
      <c r="W6076" t="s">
        <v>11579</v>
      </c>
      <c r="X6076">
        <v>2017</v>
      </c>
      <c r="Y6076" s="2">
        <v>12</v>
      </c>
      <c r="Z6076" s="2" t="s">
        <v>11580</v>
      </c>
    </row>
    <row r="6077" spans="1:26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 t="s">
        <v>11116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>
        <v>2</v>
      </c>
      <c r="T6077" s="5">
        <v>0</v>
      </c>
      <c r="U6077" s="4">
        <v>2.7061999999999999</v>
      </c>
      <c r="V6077" s="6">
        <v>0.01</v>
      </c>
      <c r="W6077" t="s">
        <v>11582</v>
      </c>
      <c r="X6077">
        <v>2017</v>
      </c>
      <c r="Y6077" s="2">
        <v>12</v>
      </c>
      <c r="Z6077" s="2" t="s">
        <v>11580</v>
      </c>
    </row>
    <row r="6078" spans="1:26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 t="s">
        <v>11080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>
        <v>6</v>
      </c>
      <c r="T6078" s="5">
        <v>0</v>
      </c>
      <c r="U6078" s="4">
        <v>206.316</v>
      </c>
      <c r="V6078" s="6">
        <v>0.44</v>
      </c>
      <c r="W6078" t="s">
        <v>11582</v>
      </c>
      <c r="X6078">
        <v>2016</v>
      </c>
      <c r="Y6078" s="2">
        <v>9</v>
      </c>
      <c r="Z6078" s="2" t="s">
        <v>11580</v>
      </c>
    </row>
    <row r="6079" spans="1:26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 t="s">
        <v>11080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4">
        <v>72.48</v>
      </c>
      <c r="S6079">
        <v>2</v>
      </c>
      <c r="T6079" s="5">
        <v>0</v>
      </c>
      <c r="U6079" s="4">
        <v>30.441600000000001</v>
      </c>
      <c r="V6079" s="6">
        <v>0.42</v>
      </c>
      <c r="W6079" t="s">
        <v>11582</v>
      </c>
      <c r="X6079">
        <v>2016</v>
      </c>
      <c r="Y6079" s="2">
        <v>9</v>
      </c>
      <c r="Z6079" s="2" t="s">
        <v>11580</v>
      </c>
    </row>
    <row r="6080" spans="1:26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 t="s">
        <v>11080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>
        <v>3</v>
      </c>
      <c r="T6080" s="5">
        <v>0</v>
      </c>
      <c r="U6080" s="4">
        <v>3.2850000000000001</v>
      </c>
      <c r="V6080" s="6">
        <v>0.30000000000000004</v>
      </c>
      <c r="W6080" t="s">
        <v>11582</v>
      </c>
      <c r="X6080">
        <v>2016</v>
      </c>
      <c r="Y6080" s="2">
        <v>9</v>
      </c>
      <c r="Z6080" s="2" t="s">
        <v>11580</v>
      </c>
    </row>
    <row r="6081" spans="1:26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 t="s">
        <v>11080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>
        <v>3</v>
      </c>
      <c r="T6081" s="5">
        <v>0</v>
      </c>
      <c r="U6081" s="4">
        <v>61.382399999999997</v>
      </c>
      <c r="V6081" s="6">
        <v>0.32</v>
      </c>
      <c r="W6081" t="s">
        <v>11582</v>
      </c>
      <c r="X6081">
        <v>2016</v>
      </c>
      <c r="Y6081" s="2">
        <v>9</v>
      </c>
      <c r="Z6081" s="2" t="s">
        <v>11580</v>
      </c>
    </row>
    <row r="6082" spans="1:26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 t="s">
        <v>10974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>
        <v>9</v>
      </c>
      <c r="T6082" s="5">
        <v>0.2</v>
      </c>
      <c r="U6082" s="4">
        <v>7.5528000000000004</v>
      </c>
      <c r="V6082" s="6">
        <v>4.9999999999999996E-2</v>
      </c>
      <c r="W6082" t="s">
        <v>11579</v>
      </c>
      <c r="X6082">
        <v>2017</v>
      </c>
      <c r="Y6082" s="2">
        <v>8</v>
      </c>
      <c r="Z6082" s="2" t="s">
        <v>11580</v>
      </c>
    </row>
    <row r="6083" spans="1:26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 t="s">
        <v>10954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4">
        <v>25.16</v>
      </c>
      <c r="S6083">
        <v>5</v>
      </c>
      <c r="T6083" s="5">
        <v>0.6</v>
      </c>
      <c r="U6083" s="4">
        <v>-11.321999999999999</v>
      </c>
      <c r="V6083" s="6">
        <v>-0.44999999999999996</v>
      </c>
      <c r="W6083" t="s">
        <v>11583</v>
      </c>
      <c r="X6083">
        <v>2014</v>
      </c>
      <c r="Y6083" s="2">
        <v>2</v>
      </c>
      <c r="Z6083" s="2" t="s">
        <v>11584</v>
      </c>
    </row>
    <row r="6084" spans="1:26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 t="s">
        <v>10994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4">
        <v>6.2160000000000002</v>
      </c>
      <c r="S6084">
        <v>6</v>
      </c>
      <c r="T6084" s="5">
        <v>0.8</v>
      </c>
      <c r="U6084" s="4">
        <v>-9.6348000000000003</v>
      </c>
      <c r="V6084" s="6">
        <v>-1.55</v>
      </c>
      <c r="W6084" t="s">
        <v>11583</v>
      </c>
      <c r="X6084">
        <v>2016</v>
      </c>
      <c r="Y6084" s="2">
        <v>11</v>
      </c>
      <c r="Z6084" s="2" t="s">
        <v>11584</v>
      </c>
    </row>
    <row r="6085" spans="1:26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 t="s">
        <v>10994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4">
        <v>23.616</v>
      </c>
      <c r="S6085">
        <v>9</v>
      </c>
      <c r="T6085" s="5">
        <v>0.2</v>
      </c>
      <c r="U6085" s="4">
        <v>2.6568000000000001</v>
      </c>
      <c r="V6085" s="6">
        <v>0.1125</v>
      </c>
      <c r="W6085" t="s">
        <v>11579</v>
      </c>
      <c r="X6085">
        <v>2016</v>
      </c>
      <c r="Y6085" s="2">
        <v>11</v>
      </c>
      <c r="Z6085" s="2" t="s">
        <v>11580</v>
      </c>
    </row>
    <row r="6086" spans="1:26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 t="s">
        <v>10994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4">
        <v>24.032</v>
      </c>
      <c r="S6086">
        <v>2</v>
      </c>
      <c r="T6086" s="5">
        <v>0.2</v>
      </c>
      <c r="U6086" s="4">
        <v>-0.6008</v>
      </c>
      <c r="V6086" s="6">
        <v>-2.5000000000000001E-2</v>
      </c>
      <c r="W6086" t="s">
        <v>11579</v>
      </c>
      <c r="X6086">
        <v>2016</v>
      </c>
      <c r="Y6086" s="2">
        <v>11</v>
      </c>
      <c r="Z6086" s="2" t="s">
        <v>11584</v>
      </c>
    </row>
    <row r="6087" spans="1:26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 t="s">
        <v>10994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>
        <v>1</v>
      </c>
      <c r="T6087" s="5">
        <v>0.2</v>
      </c>
      <c r="U6087" s="4">
        <v>0.67859999999999998</v>
      </c>
      <c r="V6087" s="6">
        <v>0.32499999999999996</v>
      </c>
      <c r="W6087" t="s">
        <v>11579</v>
      </c>
      <c r="X6087">
        <v>2016</v>
      </c>
      <c r="Y6087" s="2">
        <v>11</v>
      </c>
      <c r="Z6087" s="2" t="s">
        <v>11580</v>
      </c>
    </row>
    <row r="6088" spans="1:26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 t="s">
        <v>10994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4">
        <v>4.4880000000000004</v>
      </c>
      <c r="S6088">
        <v>6</v>
      </c>
      <c r="T6088" s="5">
        <v>0.8</v>
      </c>
      <c r="U6088" s="4">
        <v>-6.7320000000000002</v>
      </c>
      <c r="V6088" s="6">
        <v>-1.5</v>
      </c>
      <c r="W6088" t="s">
        <v>11583</v>
      </c>
      <c r="X6088">
        <v>2016</v>
      </c>
      <c r="Y6088" s="2">
        <v>11</v>
      </c>
      <c r="Z6088" s="2" t="s">
        <v>11584</v>
      </c>
    </row>
    <row r="6089" spans="1:26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 t="s">
        <v>11266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>
        <v>3</v>
      </c>
      <c r="T6089" s="5">
        <v>0</v>
      </c>
      <c r="U6089" s="4">
        <v>12.8568</v>
      </c>
      <c r="V6089" s="6">
        <v>0.44</v>
      </c>
      <c r="W6089" t="s">
        <v>11582</v>
      </c>
      <c r="X6089">
        <v>2015</v>
      </c>
      <c r="Y6089" s="2">
        <v>12</v>
      </c>
      <c r="Z6089" s="2" t="s">
        <v>11580</v>
      </c>
    </row>
    <row r="6090" spans="1:26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 t="s">
        <v>11316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>
        <v>1</v>
      </c>
      <c r="T6090" s="5">
        <v>0</v>
      </c>
      <c r="U6090" s="4">
        <v>3.1103999999999998</v>
      </c>
      <c r="V6090" s="6">
        <v>0.47999999999999993</v>
      </c>
      <c r="W6090" t="s">
        <v>11582</v>
      </c>
      <c r="X6090">
        <v>2015</v>
      </c>
      <c r="Y6090" s="2">
        <v>6</v>
      </c>
      <c r="Z6090" s="2" t="s">
        <v>11580</v>
      </c>
    </row>
    <row r="6091" spans="1:26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 t="s">
        <v>11112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>
        <v>2</v>
      </c>
      <c r="T6091" s="5">
        <v>0.7</v>
      </c>
      <c r="U6091" s="4">
        <v>-0.99</v>
      </c>
      <c r="V6091" s="6">
        <v>-0.83333333333333337</v>
      </c>
      <c r="W6091" t="s">
        <v>11583</v>
      </c>
      <c r="X6091">
        <v>2017</v>
      </c>
      <c r="Y6091" s="2">
        <v>12</v>
      </c>
      <c r="Z6091" s="2" t="s">
        <v>11584</v>
      </c>
    </row>
    <row r="6092" spans="1:26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 t="s">
        <v>11029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>
        <v>3</v>
      </c>
      <c r="T6092" s="5">
        <v>0.1</v>
      </c>
      <c r="U6092" s="4">
        <v>18.176400000000001</v>
      </c>
      <c r="V6092" s="6">
        <v>6.6666666666666666E-2</v>
      </c>
      <c r="W6092" t="s">
        <v>11579</v>
      </c>
      <c r="X6092">
        <v>2017</v>
      </c>
      <c r="Y6092" s="2">
        <v>9</v>
      </c>
      <c r="Z6092" s="2" t="s">
        <v>11580</v>
      </c>
    </row>
    <row r="6093" spans="1:26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 t="s">
        <v>11029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4">
        <v>212.8</v>
      </c>
      <c r="S6093">
        <v>2</v>
      </c>
      <c r="T6093" s="5">
        <v>0</v>
      </c>
      <c r="U6093" s="4">
        <v>95.76</v>
      </c>
      <c r="V6093" s="6">
        <v>0.45</v>
      </c>
      <c r="W6093" t="s">
        <v>11582</v>
      </c>
      <c r="X6093">
        <v>2017</v>
      </c>
      <c r="Y6093" s="2">
        <v>9</v>
      </c>
      <c r="Z6093" s="2" t="s">
        <v>11580</v>
      </c>
    </row>
    <row r="6094" spans="1:26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 t="s">
        <v>11029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4">
        <v>38.520000000000003</v>
      </c>
      <c r="S6094">
        <v>9</v>
      </c>
      <c r="T6094" s="5">
        <v>0</v>
      </c>
      <c r="U6094" s="4">
        <v>18.104399999999998</v>
      </c>
      <c r="V6094" s="6">
        <v>0.46999999999999992</v>
      </c>
      <c r="W6094" t="s">
        <v>11582</v>
      </c>
      <c r="X6094">
        <v>2017</v>
      </c>
      <c r="Y6094" s="2">
        <v>9</v>
      </c>
      <c r="Z6094" s="2" t="s">
        <v>11580</v>
      </c>
    </row>
    <row r="6095" spans="1:26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 t="s">
        <v>11029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>
        <v>2</v>
      </c>
      <c r="T6095" s="5">
        <v>0</v>
      </c>
      <c r="U6095" s="4">
        <v>21.792000000000002</v>
      </c>
      <c r="V6095" s="6">
        <v>0.30000000000000004</v>
      </c>
      <c r="W6095" t="s">
        <v>11582</v>
      </c>
      <c r="X6095">
        <v>2017</v>
      </c>
      <c r="Y6095" s="2">
        <v>9</v>
      </c>
      <c r="Z6095" s="2" t="s">
        <v>11580</v>
      </c>
    </row>
    <row r="6096" spans="1:26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 t="s">
        <v>11029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>
        <v>4</v>
      </c>
      <c r="T6096" s="5">
        <v>0</v>
      </c>
      <c r="U6096" s="4">
        <v>12.712</v>
      </c>
      <c r="V6096" s="6">
        <v>0.28000000000000003</v>
      </c>
      <c r="W6096" t="s">
        <v>11582</v>
      </c>
      <c r="X6096">
        <v>2017</v>
      </c>
      <c r="Y6096" s="2">
        <v>9</v>
      </c>
      <c r="Z6096" s="2" t="s">
        <v>11580</v>
      </c>
    </row>
    <row r="6097" spans="1:26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 t="s">
        <v>11029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>
        <v>2</v>
      </c>
      <c r="T6097" s="5">
        <v>0</v>
      </c>
      <c r="U6097" s="4">
        <v>6.3296000000000001</v>
      </c>
      <c r="V6097" s="6">
        <v>0.46</v>
      </c>
      <c r="W6097" t="s">
        <v>11582</v>
      </c>
      <c r="X6097">
        <v>2017</v>
      </c>
      <c r="Y6097" s="2">
        <v>9</v>
      </c>
      <c r="Z6097" s="2" t="s">
        <v>11580</v>
      </c>
    </row>
    <row r="6098" spans="1:26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 t="s">
        <v>11029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>
        <v>1</v>
      </c>
      <c r="T6098" s="5">
        <v>0.1</v>
      </c>
      <c r="U6098" s="4">
        <v>8.0991</v>
      </c>
      <c r="V6098" s="6">
        <v>0.1</v>
      </c>
      <c r="W6098" t="s">
        <v>11579</v>
      </c>
      <c r="X6098">
        <v>2017</v>
      </c>
      <c r="Y6098" s="2">
        <v>9</v>
      </c>
      <c r="Z6098" s="2" t="s">
        <v>11580</v>
      </c>
    </row>
    <row r="6099" spans="1:26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 t="s">
        <v>11029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>
        <v>3</v>
      </c>
      <c r="T6099" s="5">
        <v>0.2</v>
      </c>
      <c r="U6099" s="4">
        <v>3.9771000000000001</v>
      </c>
      <c r="V6099" s="6">
        <v>0.33749999999999997</v>
      </c>
      <c r="W6099" t="s">
        <v>11579</v>
      </c>
      <c r="X6099">
        <v>2017</v>
      </c>
      <c r="Y6099" s="2">
        <v>9</v>
      </c>
      <c r="Z6099" s="2" t="s">
        <v>11580</v>
      </c>
    </row>
    <row r="6100" spans="1:26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 t="s">
        <v>11029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>
        <v>2</v>
      </c>
      <c r="T6100" s="5">
        <v>0</v>
      </c>
      <c r="U6100" s="4">
        <v>1.7876000000000001</v>
      </c>
      <c r="V6100" s="6">
        <v>0.41</v>
      </c>
      <c r="W6100" t="s">
        <v>11582</v>
      </c>
      <c r="X6100">
        <v>2017</v>
      </c>
      <c r="Y6100" s="2">
        <v>9</v>
      </c>
      <c r="Z6100" s="2" t="s">
        <v>11580</v>
      </c>
    </row>
    <row r="6101" spans="1:26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 t="s">
        <v>11029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>
        <v>11</v>
      </c>
      <c r="T6101" s="5">
        <v>0.1</v>
      </c>
      <c r="U6101" s="4">
        <v>609.71569999999997</v>
      </c>
      <c r="V6101" s="6">
        <v>0.21111111111111111</v>
      </c>
      <c r="W6101" t="s">
        <v>11579</v>
      </c>
      <c r="X6101">
        <v>2017</v>
      </c>
      <c r="Y6101" s="2">
        <v>9</v>
      </c>
      <c r="Z6101" s="2" t="s">
        <v>11580</v>
      </c>
    </row>
    <row r="6102" spans="1:26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 t="s">
        <v>11029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>
        <v>2</v>
      </c>
      <c r="T6102" s="5">
        <v>0</v>
      </c>
      <c r="U6102" s="4">
        <v>350.90820000000002</v>
      </c>
      <c r="V6102" s="6">
        <v>0.27</v>
      </c>
      <c r="W6102" t="s">
        <v>11582</v>
      </c>
      <c r="X6102">
        <v>2017</v>
      </c>
      <c r="Y6102" s="2">
        <v>9</v>
      </c>
      <c r="Z6102" s="2" t="s">
        <v>11580</v>
      </c>
    </row>
    <row r="6103" spans="1:26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 t="s">
        <v>11029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>
        <v>5</v>
      </c>
      <c r="T6103" s="5">
        <v>0.1</v>
      </c>
      <c r="U6103" s="4">
        <v>375.73500000000001</v>
      </c>
      <c r="V6103" s="6">
        <v>0.16666666666666669</v>
      </c>
      <c r="W6103" t="s">
        <v>11579</v>
      </c>
      <c r="X6103">
        <v>2017</v>
      </c>
      <c r="Y6103" s="2">
        <v>9</v>
      </c>
      <c r="Z6103" s="2" t="s">
        <v>11580</v>
      </c>
    </row>
    <row r="6104" spans="1:26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 t="s">
        <v>11029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>
        <v>3</v>
      </c>
      <c r="T6104" s="5">
        <v>0</v>
      </c>
      <c r="U6104" s="4">
        <v>28.3095</v>
      </c>
      <c r="V6104" s="6">
        <v>0.27</v>
      </c>
      <c r="W6104" t="s">
        <v>11582</v>
      </c>
      <c r="X6104">
        <v>2017</v>
      </c>
      <c r="Y6104" s="2">
        <v>9</v>
      </c>
      <c r="Z6104" s="2" t="s">
        <v>11580</v>
      </c>
    </row>
    <row r="6105" spans="1:26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 t="s">
        <v>11029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>
        <v>3</v>
      </c>
      <c r="T6105" s="5">
        <v>0</v>
      </c>
      <c r="U6105" s="4">
        <v>20.389800000000001</v>
      </c>
      <c r="V6105" s="6">
        <v>0.34</v>
      </c>
      <c r="W6105" t="s">
        <v>11582</v>
      </c>
      <c r="X6105">
        <v>2017</v>
      </c>
      <c r="Y6105" s="2">
        <v>9</v>
      </c>
      <c r="Z6105" s="2" t="s">
        <v>11580</v>
      </c>
    </row>
    <row r="6106" spans="1:26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 t="s">
        <v>10989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>
        <v>2</v>
      </c>
      <c r="T6106" s="5">
        <v>0.4</v>
      </c>
      <c r="U6106" s="4">
        <v>-83.875200000000007</v>
      </c>
      <c r="V6106" s="6">
        <v>-0.26666666666666672</v>
      </c>
      <c r="W6106" t="s">
        <v>11585</v>
      </c>
      <c r="X6106">
        <v>2017</v>
      </c>
      <c r="Y6106" s="2">
        <v>8</v>
      </c>
      <c r="Z6106" s="2" t="s">
        <v>11584</v>
      </c>
    </row>
    <row r="6107" spans="1:26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 t="s">
        <v>10945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>
        <v>4</v>
      </c>
      <c r="T6107" s="5">
        <v>0.2</v>
      </c>
      <c r="U6107" s="4">
        <v>3.5783999999999998</v>
      </c>
      <c r="V6107" s="6">
        <v>0.26250000000000001</v>
      </c>
      <c r="W6107" t="s">
        <v>11579</v>
      </c>
      <c r="X6107">
        <v>2015</v>
      </c>
      <c r="Y6107" s="2">
        <v>6</v>
      </c>
      <c r="Z6107" s="2" t="s">
        <v>11580</v>
      </c>
    </row>
    <row r="6108" spans="1:26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 t="s">
        <v>10966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>
        <v>2</v>
      </c>
      <c r="T6108" s="5">
        <v>0.8</v>
      </c>
      <c r="U6108" s="4">
        <v>-49.551600000000001</v>
      </c>
      <c r="V6108" s="6">
        <v>-2.5500000000000003</v>
      </c>
      <c r="W6108" t="s">
        <v>11583</v>
      </c>
      <c r="X6108">
        <v>2014</v>
      </c>
      <c r="Y6108" s="2">
        <v>12</v>
      </c>
      <c r="Z6108" s="2" t="s">
        <v>11584</v>
      </c>
    </row>
    <row r="6109" spans="1:26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 t="s">
        <v>10966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>
        <v>5</v>
      </c>
      <c r="T6109" s="5">
        <v>0.2</v>
      </c>
      <c r="U6109" s="4">
        <v>-8.18</v>
      </c>
      <c r="V6109" s="6">
        <v>-0.125</v>
      </c>
      <c r="W6109" t="s">
        <v>11579</v>
      </c>
      <c r="X6109">
        <v>2014</v>
      </c>
      <c r="Y6109" s="2">
        <v>12</v>
      </c>
      <c r="Z6109" s="2" t="s">
        <v>11584</v>
      </c>
    </row>
    <row r="6110" spans="1:26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 t="s">
        <v>11020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4">
        <v>6</v>
      </c>
      <c r="S6110">
        <v>2</v>
      </c>
      <c r="T6110" s="5">
        <v>0.2</v>
      </c>
      <c r="U6110" s="4">
        <v>2.1</v>
      </c>
      <c r="V6110" s="6">
        <v>0.35000000000000003</v>
      </c>
      <c r="W6110" t="s">
        <v>11579</v>
      </c>
      <c r="X6110">
        <v>2016</v>
      </c>
      <c r="Y6110" s="2">
        <v>9</v>
      </c>
      <c r="Z6110" s="2" t="s">
        <v>11580</v>
      </c>
    </row>
    <row r="6111" spans="1:26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 t="s">
        <v>11020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4">
        <v>1.9079999999999999</v>
      </c>
      <c r="S6111">
        <v>3</v>
      </c>
      <c r="T6111" s="5">
        <v>0.8</v>
      </c>
      <c r="U6111" s="4">
        <v>-3.2435999999999998</v>
      </c>
      <c r="V6111" s="6">
        <v>-1.7</v>
      </c>
      <c r="W6111" t="s">
        <v>11583</v>
      </c>
      <c r="X6111">
        <v>2016</v>
      </c>
      <c r="Y6111" s="2">
        <v>9</v>
      </c>
      <c r="Z6111" s="2" t="s">
        <v>11584</v>
      </c>
    </row>
    <row r="6112" spans="1:26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 t="s">
        <v>11108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4">
        <v>1474.8019999999999</v>
      </c>
      <c r="S6112">
        <v>7</v>
      </c>
      <c r="T6112" s="5">
        <v>0.3</v>
      </c>
      <c r="U6112" s="4">
        <v>-21.0686</v>
      </c>
      <c r="V6112" s="6">
        <v>-1.4285714285714287E-2</v>
      </c>
      <c r="W6112" t="s">
        <v>11585</v>
      </c>
      <c r="X6112">
        <v>2016</v>
      </c>
      <c r="Y6112" s="2">
        <v>11</v>
      </c>
      <c r="Z6112" s="2" t="s">
        <v>11584</v>
      </c>
    </row>
    <row r="6113" spans="1:26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 t="s">
        <v>11108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>
        <v>2</v>
      </c>
      <c r="T6113" s="5">
        <v>0.2</v>
      </c>
      <c r="U6113" s="4">
        <v>33.028799999999997</v>
      </c>
      <c r="V6113" s="6">
        <v>0.3</v>
      </c>
      <c r="W6113" t="s">
        <v>11579</v>
      </c>
      <c r="X6113">
        <v>2016</v>
      </c>
      <c r="Y6113" s="2">
        <v>11</v>
      </c>
      <c r="Z6113" s="2" t="s">
        <v>11580</v>
      </c>
    </row>
    <row r="6114" spans="1:26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 t="s">
        <v>11108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>
        <v>6</v>
      </c>
      <c r="T6114" s="5">
        <v>0.2</v>
      </c>
      <c r="U6114" s="4">
        <v>5.4443999999999999</v>
      </c>
      <c r="V6114" s="6">
        <v>0.32500000000000001</v>
      </c>
      <c r="W6114" t="s">
        <v>11579</v>
      </c>
      <c r="X6114">
        <v>2016</v>
      </c>
      <c r="Y6114" s="2">
        <v>11</v>
      </c>
      <c r="Z6114" s="2" t="s">
        <v>11580</v>
      </c>
    </row>
    <row r="6115" spans="1:26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 t="s">
        <v>11108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 s="5">
        <v>0.3</v>
      </c>
      <c r="U6115" s="4">
        <v>0</v>
      </c>
      <c r="V6115" s="6">
        <v>0</v>
      </c>
      <c r="W6115" t="s">
        <v>11585</v>
      </c>
      <c r="X6115">
        <v>2016</v>
      </c>
      <c r="Y6115" s="2">
        <v>11</v>
      </c>
      <c r="Z6115" s="2" t="s">
        <v>11584</v>
      </c>
    </row>
    <row r="6116" spans="1:26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 t="s">
        <v>11108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>
        <v>2</v>
      </c>
      <c r="T6116" s="5">
        <v>0.3</v>
      </c>
      <c r="U6116" s="4">
        <v>-12.8392</v>
      </c>
      <c r="V6116" s="6">
        <v>-2.8571428571428571E-2</v>
      </c>
      <c r="W6116" t="s">
        <v>11585</v>
      </c>
      <c r="X6116">
        <v>2016</v>
      </c>
      <c r="Y6116" s="2">
        <v>11</v>
      </c>
      <c r="Z6116" s="2" t="s">
        <v>11584</v>
      </c>
    </row>
    <row r="6117" spans="1:26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 t="s">
        <v>11521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>
        <v>6</v>
      </c>
      <c r="T6117" s="5">
        <v>0.2</v>
      </c>
      <c r="U6117" s="4">
        <v>14.1426</v>
      </c>
      <c r="V6117" s="6">
        <v>0.33749999999999997</v>
      </c>
      <c r="W6117" t="s">
        <v>11579</v>
      </c>
      <c r="X6117">
        <v>2016</v>
      </c>
      <c r="Y6117" s="2">
        <v>3</v>
      </c>
      <c r="Z6117" s="2" t="s">
        <v>11580</v>
      </c>
    </row>
    <row r="6118" spans="1:26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 t="s">
        <v>11080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4">
        <v>2279.96</v>
      </c>
      <c r="S6118">
        <v>4</v>
      </c>
      <c r="T6118" s="5">
        <v>0</v>
      </c>
      <c r="U6118" s="4">
        <v>592.78959999999995</v>
      </c>
      <c r="V6118" s="6">
        <v>0.25999999999999995</v>
      </c>
      <c r="W6118" t="s">
        <v>11582</v>
      </c>
      <c r="X6118">
        <v>2016</v>
      </c>
      <c r="Y6118" s="2">
        <v>11</v>
      </c>
      <c r="Z6118" s="2" t="s">
        <v>11580</v>
      </c>
    </row>
    <row r="6119" spans="1:26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 t="s">
        <v>11080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>
        <v>3</v>
      </c>
      <c r="T6119" s="5">
        <v>0</v>
      </c>
      <c r="U6119" s="4">
        <v>6.8723999999999998</v>
      </c>
      <c r="V6119" s="6">
        <v>0.46</v>
      </c>
      <c r="W6119" t="s">
        <v>11582</v>
      </c>
      <c r="X6119">
        <v>2016</v>
      </c>
      <c r="Y6119" s="2">
        <v>11</v>
      </c>
      <c r="Z6119" s="2" t="s">
        <v>11580</v>
      </c>
    </row>
    <row r="6120" spans="1:26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 t="s">
        <v>10952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>
        <v>3</v>
      </c>
      <c r="T6120" s="5">
        <v>0.2</v>
      </c>
      <c r="U6120" s="4">
        <v>19.197600000000001</v>
      </c>
      <c r="V6120" s="6">
        <v>0.1</v>
      </c>
      <c r="W6120" t="s">
        <v>11579</v>
      </c>
      <c r="X6120">
        <v>2017</v>
      </c>
      <c r="Y6120" s="2">
        <v>9</v>
      </c>
      <c r="Z6120" s="2" t="s">
        <v>11580</v>
      </c>
    </row>
    <row r="6121" spans="1:26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 t="s">
        <v>10952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>
        <v>3</v>
      </c>
      <c r="T6121" s="5">
        <v>0.2</v>
      </c>
      <c r="U6121" s="4">
        <v>6.5537999999999998</v>
      </c>
      <c r="V6121" s="6">
        <v>0.27499999999999997</v>
      </c>
      <c r="W6121" t="s">
        <v>11579</v>
      </c>
      <c r="X6121">
        <v>2017</v>
      </c>
      <c r="Y6121" s="2">
        <v>9</v>
      </c>
      <c r="Z6121" s="2" t="s">
        <v>11580</v>
      </c>
    </row>
    <row r="6122" spans="1:26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 t="s">
        <v>10952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>
        <v>8</v>
      </c>
      <c r="T6122" s="5">
        <v>0.2</v>
      </c>
      <c r="U6122" s="4">
        <v>61.382399999999997</v>
      </c>
      <c r="V6122" s="6">
        <v>0.15</v>
      </c>
      <c r="W6122" t="s">
        <v>11579</v>
      </c>
      <c r="X6122">
        <v>2017</v>
      </c>
      <c r="Y6122" s="2">
        <v>9</v>
      </c>
      <c r="Z6122" s="2" t="s">
        <v>11580</v>
      </c>
    </row>
    <row r="6123" spans="1:26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 t="s">
        <v>10952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>
        <v>2</v>
      </c>
      <c r="T6123" s="5">
        <v>0.7</v>
      </c>
      <c r="U6123" s="4">
        <v>-128.2388</v>
      </c>
      <c r="V6123" s="6">
        <v>-1.7666666666666668</v>
      </c>
      <c r="W6123" t="s">
        <v>11583</v>
      </c>
      <c r="X6123">
        <v>2017</v>
      </c>
      <c r="Y6123" s="2">
        <v>9</v>
      </c>
      <c r="Z6123" s="2" t="s">
        <v>11584</v>
      </c>
    </row>
    <row r="6124" spans="1:26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 t="s">
        <v>10950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4">
        <v>61.567999999999998</v>
      </c>
      <c r="S6124">
        <v>2</v>
      </c>
      <c r="T6124" s="5">
        <v>0.2</v>
      </c>
      <c r="U6124" s="4">
        <v>4.6176000000000004</v>
      </c>
      <c r="V6124" s="6">
        <v>7.5000000000000011E-2</v>
      </c>
      <c r="W6124" t="s">
        <v>11579</v>
      </c>
      <c r="X6124">
        <v>2017</v>
      </c>
      <c r="Y6124" s="2">
        <v>12</v>
      </c>
      <c r="Z6124" s="2" t="s">
        <v>11580</v>
      </c>
    </row>
    <row r="6125" spans="1:26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 t="s">
        <v>11075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>
        <v>4</v>
      </c>
      <c r="T6125" s="5">
        <v>0.2</v>
      </c>
      <c r="U6125" s="4">
        <v>6.8120000000000003</v>
      </c>
      <c r="V6125" s="6">
        <v>0.32500000000000001</v>
      </c>
      <c r="W6125" t="s">
        <v>11579</v>
      </c>
      <c r="X6125">
        <v>2015</v>
      </c>
      <c r="Y6125" s="2">
        <v>8</v>
      </c>
      <c r="Z6125" s="2" t="s">
        <v>11580</v>
      </c>
    </row>
    <row r="6126" spans="1:26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 t="s">
        <v>10992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>
        <v>5</v>
      </c>
      <c r="T6126" s="5">
        <v>0</v>
      </c>
      <c r="U6126" s="4">
        <v>8.5024999999999995</v>
      </c>
      <c r="V6126" s="6">
        <v>0.19</v>
      </c>
      <c r="W6126" t="s">
        <v>11582</v>
      </c>
      <c r="X6126">
        <v>2017</v>
      </c>
      <c r="Y6126" s="2">
        <v>6</v>
      </c>
      <c r="Z6126" s="2" t="s">
        <v>11580</v>
      </c>
    </row>
    <row r="6127" spans="1:26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 t="s">
        <v>10992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4">
        <v>11.96</v>
      </c>
      <c r="S6127">
        <v>2</v>
      </c>
      <c r="T6127" s="5">
        <v>0</v>
      </c>
      <c r="U6127" s="4">
        <v>5.3819999999999997</v>
      </c>
      <c r="V6127" s="6">
        <v>0.44999999999999996</v>
      </c>
      <c r="W6127" t="s">
        <v>11582</v>
      </c>
      <c r="X6127">
        <v>2017</v>
      </c>
      <c r="Y6127" s="2">
        <v>6</v>
      </c>
      <c r="Z6127" s="2" t="s">
        <v>11580</v>
      </c>
    </row>
    <row r="6128" spans="1:26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 t="s">
        <v>10992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>
        <v>1</v>
      </c>
      <c r="T6128" s="5">
        <v>0.2</v>
      </c>
      <c r="U6128" s="4">
        <v>1.2714000000000001</v>
      </c>
      <c r="V6128" s="6">
        <v>0.32500000000000001</v>
      </c>
      <c r="W6128" t="s">
        <v>11579</v>
      </c>
      <c r="X6128">
        <v>2017</v>
      </c>
      <c r="Y6128" s="2">
        <v>6</v>
      </c>
      <c r="Z6128" s="2" t="s">
        <v>11580</v>
      </c>
    </row>
    <row r="6129" spans="1:26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 t="s">
        <v>10949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>
        <v>6</v>
      </c>
      <c r="T6129" s="5">
        <v>0.1</v>
      </c>
      <c r="U6129" s="4">
        <v>54.665999999999997</v>
      </c>
      <c r="V6129" s="6">
        <v>0.16666666666666666</v>
      </c>
      <c r="W6129" t="s">
        <v>11579</v>
      </c>
      <c r="X6129">
        <v>2016</v>
      </c>
      <c r="Y6129" s="2">
        <v>3</v>
      </c>
      <c r="Z6129" s="2" t="s">
        <v>11580</v>
      </c>
    </row>
    <row r="6130" spans="1:26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 t="s">
        <v>11126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>
        <v>4</v>
      </c>
      <c r="T6130" s="5">
        <v>0.2</v>
      </c>
      <c r="U6130" s="4">
        <v>18.527999999999999</v>
      </c>
      <c r="V6130" s="6">
        <v>0.37499999999999994</v>
      </c>
      <c r="W6130" t="s">
        <v>11579</v>
      </c>
      <c r="X6130">
        <v>2014</v>
      </c>
      <c r="Y6130" s="2">
        <v>10</v>
      </c>
      <c r="Z6130" s="2" t="s">
        <v>11580</v>
      </c>
    </row>
    <row r="6131" spans="1:26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 t="s">
        <v>11309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>
        <v>3</v>
      </c>
      <c r="T6131" s="5">
        <v>0</v>
      </c>
      <c r="U6131" s="4">
        <v>20.767499999999998</v>
      </c>
      <c r="V6131" s="6">
        <v>0.38999999999999996</v>
      </c>
      <c r="W6131" t="s">
        <v>11582</v>
      </c>
      <c r="X6131">
        <v>2017</v>
      </c>
      <c r="Y6131" s="2">
        <v>3</v>
      </c>
      <c r="Z6131" s="2" t="s">
        <v>11580</v>
      </c>
    </row>
    <row r="6132" spans="1:26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 t="s">
        <v>11309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>
        <v>2</v>
      </c>
      <c r="T6132" s="5">
        <v>0</v>
      </c>
      <c r="U6132" s="4">
        <v>1.3160000000000001</v>
      </c>
      <c r="V6132" s="6">
        <v>0.35000000000000003</v>
      </c>
      <c r="W6132" t="s">
        <v>11582</v>
      </c>
      <c r="X6132">
        <v>2017</v>
      </c>
      <c r="Y6132" s="2">
        <v>3</v>
      </c>
      <c r="Z6132" s="2" t="s">
        <v>11580</v>
      </c>
    </row>
    <row r="6133" spans="1:26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 t="s">
        <v>11080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>
        <v>14</v>
      </c>
      <c r="T6133" s="5">
        <v>0.1</v>
      </c>
      <c r="U6133" s="4">
        <v>161.9674</v>
      </c>
      <c r="V6133" s="6">
        <v>0.21111111111111108</v>
      </c>
      <c r="W6133" t="s">
        <v>11579</v>
      </c>
      <c r="X6133">
        <v>2014</v>
      </c>
      <c r="Y6133" s="2">
        <v>12</v>
      </c>
      <c r="Z6133" s="2" t="s">
        <v>11580</v>
      </c>
    </row>
    <row r="6134" spans="1:26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 t="s">
        <v>11522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4">
        <v>163.96</v>
      </c>
      <c r="S6134">
        <v>5</v>
      </c>
      <c r="T6134" s="5">
        <v>0.2</v>
      </c>
      <c r="U6134" s="4">
        <v>59.435499999999998</v>
      </c>
      <c r="V6134" s="6">
        <v>0.36249999999999999</v>
      </c>
      <c r="W6134" t="s">
        <v>11579</v>
      </c>
      <c r="X6134">
        <v>2017</v>
      </c>
      <c r="Y6134" s="2">
        <v>9</v>
      </c>
      <c r="Z6134" s="2" t="s">
        <v>11580</v>
      </c>
    </row>
    <row r="6135" spans="1:26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 t="s">
        <v>10984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4">
        <v>161.28</v>
      </c>
      <c r="S6135">
        <v>2</v>
      </c>
      <c r="T6135" s="5">
        <v>0.2</v>
      </c>
      <c r="U6135" s="4">
        <v>12.096</v>
      </c>
      <c r="V6135" s="6">
        <v>7.4999999999999997E-2</v>
      </c>
      <c r="W6135" t="s">
        <v>11579</v>
      </c>
      <c r="X6135">
        <v>2016</v>
      </c>
      <c r="Y6135" s="2">
        <v>8</v>
      </c>
      <c r="Z6135" s="2" t="s">
        <v>11580</v>
      </c>
    </row>
    <row r="6136" spans="1:26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 t="s">
        <v>11448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>
        <v>4</v>
      </c>
      <c r="T6136" s="5">
        <v>0</v>
      </c>
      <c r="U6136" s="4">
        <v>55.911999999999999</v>
      </c>
      <c r="V6136" s="6">
        <v>0.28999999999999998</v>
      </c>
      <c r="W6136" t="s">
        <v>11582</v>
      </c>
      <c r="X6136">
        <v>2016</v>
      </c>
      <c r="Y6136" s="2">
        <v>11</v>
      </c>
      <c r="Z6136" s="2" t="s">
        <v>11580</v>
      </c>
    </row>
    <row r="6137" spans="1:26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 t="s">
        <v>11084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4">
        <v>27.696000000000002</v>
      </c>
      <c r="S6137">
        <v>3</v>
      </c>
      <c r="T6137" s="5">
        <v>0.2</v>
      </c>
      <c r="U6137" s="4">
        <v>3.4620000000000002</v>
      </c>
      <c r="V6137" s="6">
        <v>0.125</v>
      </c>
      <c r="W6137" t="s">
        <v>11579</v>
      </c>
      <c r="X6137">
        <v>2015</v>
      </c>
      <c r="Y6137" s="2">
        <v>10</v>
      </c>
      <c r="Z6137" s="2" t="s">
        <v>11580</v>
      </c>
    </row>
    <row r="6138" spans="1:26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 t="s">
        <v>11084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4">
        <v>73.164000000000001</v>
      </c>
      <c r="S6138">
        <v>6</v>
      </c>
      <c r="T6138" s="5">
        <v>0.8</v>
      </c>
      <c r="U6138" s="4">
        <v>-186.56819999999999</v>
      </c>
      <c r="V6138" s="6">
        <v>-2.5499999999999998</v>
      </c>
      <c r="W6138" t="s">
        <v>11583</v>
      </c>
      <c r="X6138">
        <v>2015</v>
      </c>
      <c r="Y6138" s="2">
        <v>10</v>
      </c>
      <c r="Z6138" s="2" t="s">
        <v>11584</v>
      </c>
    </row>
    <row r="6139" spans="1:26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 t="s">
        <v>11139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>
        <v>6</v>
      </c>
      <c r="T6139" s="5">
        <v>0.2</v>
      </c>
      <c r="U6139" s="4">
        <v>11.2224</v>
      </c>
      <c r="V6139" s="6">
        <v>0.35000000000000003</v>
      </c>
      <c r="W6139" t="s">
        <v>11579</v>
      </c>
      <c r="X6139">
        <v>2016</v>
      </c>
      <c r="Y6139" s="2">
        <v>10</v>
      </c>
      <c r="Z6139" s="2" t="s">
        <v>11580</v>
      </c>
    </row>
    <row r="6140" spans="1:26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 t="s">
        <v>11034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>
        <v>2</v>
      </c>
      <c r="T6140" s="5">
        <v>0.15</v>
      </c>
      <c r="U6140" s="4">
        <v>-12.098000000000001</v>
      </c>
      <c r="V6140" s="6">
        <v>-5.8823529411764712E-2</v>
      </c>
      <c r="W6140" t="s">
        <v>11579</v>
      </c>
      <c r="X6140">
        <v>2014</v>
      </c>
      <c r="Y6140" s="2">
        <v>3</v>
      </c>
      <c r="Z6140" s="2" t="s">
        <v>11584</v>
      </c>
    </row>
    <row r="6141" spans="1:26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 t="s">
        <v>11523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4">
        <v>115.44</v>
      </c>
      <c r="S6141">
        <v>3</v>
      </c>
      <c r="T6141" s="5">
        <v>0</v>
      </c>
      <c r="U6141" s="4">
        <v>30.014399999999998</v>
      </c>
      <c r="V6141" s="6">
        <v>0.26</v>
      </c>
      <c r="W6141" t="s">
        <v>11582</v>
      </c>
      <c r="X6141">
        <v>2015</v>
      </c>
      <c r="Y6141" s="2">
        <v>4</v>
      </c>
      <c r="Z6141" s="2" t="s">
        <v>11580</v>
      </c>
    </row>
    <row r="6142" spans="1:26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 t="s">
        <v>11253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4">
        <v>274.8</v>
      </c>
      <c r="S6142">
        <v>5</v>
      </c>
      <c r="T6142" s="5">
        <v>0</v>
      </c>
      <c r="U6142" s="4">
        <v>134.65199999999999</v>
      </c>
      <c r="V6142" s="6">
        <v>0.48999999999999994</v>
      </c>
      <c r="W6142" t="s">
        <v>11582</v>
      </c>
      <c r="X6142">
        <v>2017</v>
      </c>
      <c r="Y6142" s="2">
        <v>7</v>
      </c>
      <c r="Z6142" s="2" t="s">
        <v>11580</v>
      </c>
    </row>
    <row r="6143" spans="1:26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 t="s">
        <v>11253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>
        <v>4</v>
      </c>
      <c r="T6143" s="5">
        <v>0</v>
      </c>
      <c r="U6143" s="4">
        <v>3.9127999999999998</v>
      </c>
      <c r="V6143" s="6">
        <v>0.02</v>
      </c>
      <c r="W6143" t="s">
        <v>11582</v>
      </c>
      <c r="X6143">
        <v>2017</v>
      </c>
      <c r="Y6143" s="2">
        <v>7</v>
      </c>
      <c r="Z6143" s="2" t="s">
        <v>11580</v>
      </c>
    </row>
    <row r="6144" spans="1:26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 t="s">
        <v>11253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>
        <v>2</v>
      </c>
      <c r="T6144" s="5">
        <v>0</v>
      </c>
      <c r="U6144" s="4">
        <v>74.8142</v>
      </c>
      <c r="V6144" s="6">
        <v>0.28999999999999998</v>
      </c>
      <c r="W6144" t="s">
        <v>11582</v>
      </c>
      <c r="X6144">
        <v>2017</v>
      </c>
      <c r="Y6144" s="2">
        <v>7</v>
      </c>
      <c r="Z6144" s="2" t="s">
        <v>11580</v>
      </c>
    </row>
    <row r="6145" spans="1:26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 t="s">
        <v>11253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4">
        <v>119.04</v>
      </c>
      <c r="S6145">
        <v>6</v>
      </c>
      <c r="T6145" s="5">
        <v>0</v>
      </c>
      <c r="U6145" s="4">
        <v>48.806399999999996</v>
      </c>
      <c r="V6145" s="6">
        <v>0.41</v>
      </c>
      <c r="W6145" t="s">
        <v>11582</v>
      </c>
      <c r="X6145">
        <v>2017</v>
      </c>
      <c r="Y6145" s="2">
        <v>7</v>
      </c>
      <c r="Z6145" s="2" t="s">
        <v>11580</v>
      </c>
    </row>
    <row r="6146" spans="1:26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 t="s">
        <v>11294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>
        <v>3</v>
      </c>
      <c r="T6146" s="5">
        <v>0</v>
      </c>
      <c r="U6146" s="4">
        <v>9.2322000000000006</v>
      </c>
      <c r="V6146" s="6">
        <v>0.46</v>
      </c>
      <c r="W6146" t="s">
        <v>11582</v>
      </c>
      <c r="X6146">
        <v>2017</v>
      </c>
      <c r="Y6146" s="2">
        <v>6</v>
      </c>
      <c r="Z6146" s="2" t="s">
        <v>11580</v>
      </c>
    </row>
    <row r="6147" spans="1:26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 t="s">
        <v>11001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>
        <v>4</v>
      </c>
      <c r="T6147" s="5">
        <v>0</v>
      </c>
      <c r="U6147" s="4">
        <v>3.1751999999999998</v>
      </c>
      <c r="V6147" s="6">
        <v>0.26999999999999996</v>
      </c>
      <c r="W6147" t="s">
        <v>11582</v>
      </c>
      <c r="X6147">
        <v>2014</v>
      </c>
      <c r="Y6147" s="2">
        <v>12</v>
      </c>
      <c r="Z6147" s="2" t="s">
        <v>11580</v>
      </c>
    </row>
    <row r="6148" spans="1:26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 t="s">
        <v>11000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>
        <v>4</v>
      </c>
      <c r="T6148" s="5">
        <v>0</v>
      </c>
      <c r="U6148" s="4">
        <v>3.1751999999999998</v>
      </c>
      <c r="V6148" s="6">
        <v>0.26999999999999996</v>
      </c>
      <c r="W6148" t="s">
        <v>11582</v>
      </c>
      <c r="X6148">
        <v>2017</v>
      </c>
      <c r="Y6148" s="2">
        <v>11</v>
      </c>
      <c r="Z6148" s="2" t="s">
        <v>11580</v>
      </c>
    </row>
    <row r="6149" spans="1:26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 t="s">
        <v>11000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>
        <v>2</v>
      </c>
      <c r="T6149" s="5">
        <v>0.2</v>
      </c>
      <c r="U6149" s="4">
        <v>14.7668</v>
      </c>
      <c r="V6149" s="6">
        <v>0.36250000000000004</v>
      </c>
      <c r="W6149" t="s">
        <v>11579</v>
      </c>
      <c r="X6149">
        <v>2017</v>
      </c>
      <c r="Y6149" s="2">
        <v>11</v>
      </c>
      <c r="Z6149" s="2" t="s">
        <v>11580</v>
      </c>
    </row>
    <row r="6150" spans="1:26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 t="s">
        <v>11126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4">
        <v>201.584</v>
      </c>
      <c r="S6150">
        <v>2</v>
      </c>
      <c r="T6150" s="5">
        <v>0.2</v>
      </c>
      <c r="U6150" s="4">
        <v>12.599</v>
      </c>
      <c r="V6150" s="6">
        <v>6.25E-2</v>
      </c>
      <c r="W6150" t="s">
        <v>11579</v>
      </c>
      <c r="X6150">
        <v>2016</v>
      </c>
      <c r="Y6150" s="2">
        <v>6</v>
      </c>
      <c r="Z6150" s="2" t="s">
        <v>11580</v>
      </c>
    </row>
    <row r="6151" spans="1:26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 t="s">
        <v>11101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>
        <v>6</v>
      </c>
      <c r="T6151" s="5">
        <v>0.2</v>
      </c>
      <c r="U6151" s="4">
        <v>-34.070399999999999</v>
      </c>
      <c r="V6151" s="6">
        <v>-9.9999999999999992E-2</v>
      </c>
      <c r="W6151" t="s">
        <v>11579</v>
      </c>
      <c r="X6151">
        <v>2017</v>
      </c>
      <c r="Y6151" s="2">
        <v>12</v>
      </c>
      <c r="Z6151" s="2" t="s">
        <v>11584</v>
      </c>
    </row>
    <row r="6152" spans="1:26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 t="s">
        <v>11252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4">
        <v>354.9</v>
      </c>
      <c r="S6152">
        <v>5</v>
      </c>
      <c r="T6152" s="5">
        <v>0</v>
      </c>
      <c r="U6152" s="4">
        <v>88.724999999999994</v>
      </c>
      <c r="V6152" s="6">
        <v>0.25</v>
      </c>
      <c r="W6152" t="s">
        <v>11582</v>
      </c>
      <c r="X6152">
        <v>2016</v>
      </c>
      <c r="Y6152" s="2">
        <v>4</v>
      </c>
      <c r="Z6152" s="2" t="s">
        <v>11580</v>
      </c>
    </row>
    <row r="6153" spans="1:26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 t="s">
        <v>11034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4">
        <v>1198.33</v>
      </c>
      <c r="S6153">
        <v>10</v>
      </c>
      <c r="T6153" s="5">
        <v>0.15</v>
      </c>
      <c r="U6153" s="4">
        <v>70.489999999999995</v>
      </c>
      <c r="V6153" s="6">
        <v>5.8823529411764705E-2</v>
      </c>
      <c r="W6153" t="s">
        <v>11579</v>
      </c>
      <c r="X6153">
        <v>2014</v>
      </c>
      <c r="Y6153" s="2">
        <v>3</v>
      </c>
      <c r="Z6153" s="2" t="s">
        <v>11580</v>
      </c>
    </row>
    <row r="6154" spans="1:26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 t="s">
        <v>11098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>
        <v>4</v>
      </c>
      <c r="T6154" s="5">
        <v>0</v>
      </c>
      <c r="U6154" s="4">
        <v>0.87919999999999998</v>
      </c>
      <c r="V6154" s="6">
        <v>0.01</v>
      </c>
      <c r="W6154" t="s">
        <v>11582</v>
      </c>
      <c r="X6154">
        <v>2017</v>
      </c>
      <c r="Y6154" s="2">
        <v>7</v>
      </c>
      <c r="Z6154" s="2" t="s">
        <v>11580</v>
      </c>
    </row>
    <row r="6155" spans="1:26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 t="s">
        <v>10998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4">
        <v>51.968000000000004</v>
      </c>
      <c r="S6155">
        <v>2</v>
      </c>
      <c r="T6155" s="5">
        <v>0.2</v>
      </c>
      <c r="U6155" s="4">
        <v>10.393599999999999</v>
      </c>
      <c r="V6155" s="6">
        <v>0.19999999999999998</v>
      </c>
      <c r="W6155" t="s">
        <v>11579</v>
      </c>
      <c r="X6155">
        <v>2017</v>
      </c>
      <c r="Y6155" s="2">
        <v>4</v>
      </c>
      <c r="Z6155" s="2" t="s">
        <v>11580</v>
      </c>
    </row>
    <row r="6156" spans="1:26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 t="s">
        <v>10998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>
        <v>3</v>
      </c>
      <c r="T6156" s="5">
        <v>0.2</v>
      </c>
      <c r="U6156" s="4">
        <v>5.7752999999999997</v>
      </c>
      <c r="V6156" s="6">
        <v>0.1125</v>
      </c>
      <c r="W6156" t="s">
        <v>11579</v>
      </c>
      <c r="X6156">
        <v>2017</v>
      </c>
      <c r="Y6156" s="2">
        <v>4</v>
      </c>
      <c r="Z6156" s="2" t="s">
        <v>11580</v>
      </c>
    </row>
    <row r="6157" spans="1:26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 t="s">
        <v>10998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>
        <v>1</v>
      </c>
      <c r="T6157" s="5">
        <v>0.2</v>
      </c>
      <c r="U6157" s="4">
        <v>33.270400000000002</v>
      </c>
      <c r="V6157" s="6">
        <v>0.1</v>
      </c>
      <c r="W6157" t="s">
        <v>11579</v>
      </c>
      <c r="X6157">
        <v>2017</v>
      </c>
      <c r="Y6157" s="2">
        <v>4</v>
      </c>
      <c r="Z6157" s="2" t="s">
        <v>11580</v>
      </c>
    </row>
    <row r="6158" spans="1:26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 t="s">
        <v>10998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4">
        <v>42.408000000000001</v>
      </c>
      <c r="S6158">
        <v>3</v>
      </c>
      <c r="T6158" s="5">
        <v>0.2</v>
      </c>
      <c r="U6158" s="4">
        <v>9.5418000000000003</v>
      </c>
      <c r="V6158" s="6">
        <v>0.22500000000000001</v>
      </c>
      <c r="W6158" t="s">
        <v>11579</v>
      </c>
      <c r="X6158">
        <v>2017</v>
      </c>
      <c r="Y6158" s="2">
        <v>4</v>
      </c>
      <c r="Z6158" s="2" t="s">
        <v>11580</v>
      </c>
    </row>
    <row r="6159" spans="1:26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 t="s">
        <v>11361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>
        <v>3</v>
      </c>
      <c r="T6159" s="5">
        <v>0</v>
      </c>
      <c r="U6159" s="4">
        <v>38.323799999999999</v>
      </c>
      <c r="V6159" s="6">
        <v>0.47</v>
      </c>
      <c r="W6159" t="s">
        <v>11582</v>
      </c>
      <c r="X6159">
        <v>2016</v>
      </c>
      <c r="Y6159" s="2">
        <v>8</v>
      </c>
      <c r="Z6159" s="2" t="s">
        <v>11580</v>
      </c>
    </row>
    <row r="6160" spans="1:26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 t="s">
        <v>11361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4">
        <v>167.28</v>
      </c>
      <c r="S6160">
        <v>12</v>
      </c>
      <c r="T6160" s="5">
        <v>0</v>
      </c>
      <c r="U6160" s="4">
        <v>23.4192</v>
      </c>
      <c r="V6160" s="6">
        <v>0.13999999999999999</v>
      </c>
      <c r="W6160" t="s">
        <v>11582</v>
      </c>
      <c r="X6160">
        <v>2016</v>
      </c>
      <c r="Y6160" s="2">
        <v>8</v>
      </c>
      <c r="Z6160" s="2" t="s">
        <v>11580</v>
      </c>
    </row>
    <row r="6161" spans="1:26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 t="s">
        <v>10941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4">
        <v>772.68</v>
      </c>
      <c r="S6161">
        <v>4</v>
      </c>
      <c r="T6161" s="5">
        <v>0</v>
      </c>
      <c r="U6161" s="4">
        <v>108.1752</v>
      </c>
      <c r="V6161" s="6">
        <v>0.14000000000000001</v>
      </c>
      <c r="W6161" t="s">
        <v>11582</v>
      </c>
      <c r="X6161">
        <v>2016</v>
      </c>
      <c r="Y6161" s="2">
        <v>12</v>
      </c>
      <c r="Z6161" s="2" t="s">
        <v>11580</v>
      </c>
    </row>
    <row r="6162" spans="1:26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 t="s">
        <v>11039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>
        <v>3</v>
      </c>
      <c r="T6162" s="5">
        <v>0.2</v>
      </c>
      <c r="U6162" s="4">
        <v>28.347899999999999</v>
      </c>
      <c r="V6162" s="6">
        <v>8.7499999999999994E-2</v>
      </c>
      <c r="W6162" t="s">
        <v>11579</v>
      </c>
      <c r="X6162">
        <v>2014</v>
      </c>
      <c r="Y6162" s="2">
        <v>3</v>
      </c>
      <c r="Z6162" s="2" t="s">
        <v>11580</v>
      </c>
    </row>
    <row r="6163" spans="1:26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 t="s">
        <v>11039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>
        <v>4</v>
      </c>
      <c r="T6163" s="5">
        <v>0.2</v>
      </c>
      <c r="U6163" s="4">
        <v>3.9851999999999999</v>
      </c>
      <c r="V6163" s="6">
        <v>0.33749999999999997</v>
      </c>
      <c r="W6163" t="s">
        <v>11579</v>
      </c>
      <c r="X6163">
        <v>2014</v>
      </c>
      <c r="Y6163" s="2">
        <v>3</v>
      </c>
      <c r="Z6163" s="2" t="s">
        <v>11580</v>
      </c>
    </row>
    <row r="6164" spans="1:26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 t="s">
        <v>11039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>
        <v>3</v>
      </c>
      <c r="T6164" s="5">
        <v>0.2</v>
      </c>
      <c r="U6164" s="4">
        <v>1.962</v>
      </c>
      <c r="V6164" s="6">
        <v>7.4999999999999997E-2</v>
      </c>
      <c r="W6164" t="s">
        <v>11579</v>
      </c>
      <c r="X6164">
        <v>2014</v>
      </c>
      <c r="Y6164" s="2">
        <v>3</v>
      </c>
      <c r="Z6164" s="2" t="s">
        <v>11580</v>
      </c>
    </row>
    <row r="6165" spans="1:26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 t="s">
        <v>11039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4">
        <v>33.57</v>
      </c>
      <c r="S6165">
        <v>5</v>
      </c>
      <c r="T6165" s="5">
        <v>0.7</v>
      </c>
      <c r="U6165" s="4">
        <v>-25.736999999999998</v>
      </c>
      <c r="V6165" s="6">
        <v>-0.76666666666666661</v>
      </c>
      <c r="W6165" t="s">
        <v>11583</v>
      </c>
      <c r="X6165">
        <v>2014</v>
      </c>
      <c r="Y6165" s="2">
        <v>3</v>
      </c>
      <c r="Z6165" s="2" t="s">
        <v>11584</v>
      </c>
    </row>
    <row r="6166" spans="1:26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 t="s">
        <v>11039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>
        <v>3</v>
      </c>
      <c r="T6166" s="5">
        <v>0.2</v>
      </c>
      <c r="U6166" s="4">
        <v>1.3728</v>
      </c>
      <c r="V6166" s="6">
        <v>0.27500000000000002</v>
      </c>
      <c r="W6166" t="s">
        <v>11579</v>
      </c>
      <c r="X6166">
        <v>2014</v>
      </c>
      <c r="Y6166" s="2">
        <v>3</v>
      </c>
      <c r="Z6166" s="2" t="s">
        <v>11580</v>
      </c>
    </row>
    <row r="6167" spans="1:26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 t="s">
        <v>11039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4">
        <v>20.015999999999998</v>
      </c>
      <c r="S6167">
        <v>3</v>
      </c>
      <c r="T6167" s="5">
        <v>0.2</v>
      </c>
      <c r="U6167" s="4">
        <v>5.5044000000000004</v>
      </c>
      <c r="V6167" s="6">
        <v>0.27500000000000002</v>
      </c>
      <c r="W6167" t="s">
        <v>11579</v>
      </c>
      <c r="X6167">
        <v>2014</v>
      </c>
      <c r="Y6167" s="2">
        <v>3</v>
      </c>
      <c r="Z6167" s="2" t="s">
        <v>11580</v>
      </c>
    </row>
    <row r="6168" spans="1:26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 t="s">
        <v>11039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4">
        <v>170.24</v>
      </c>
      <c r="S6168">
        <v>2</v>
      </c>
      <c r="T6168" s="5">
        <v>0.2</v>
      </c>
      <c r="U6168" s="4">
        <v>53.2</v>
      </c>
      <c r="V6168" s="6">
        <v>0.3125</v>
      </c>
      <c r="W6168" t="s">
        <v>11579</v>
      </c>
      <c r="X6168">
        <v>2014</v>
      </c>
      <c r="Y6168" s="2">
        <v>3</v>
      </c>
      <c r="Z6168" s="2" t="s">
        <v>11580</v>
      </c>
    </row>
    <row r="6169" spans="1:26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 t="s">
        <v>10953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>
        <v>3</v>
      </c>
      <c r="T6169" s="5">
        <v>0.2</v>
      </c>
      <c r="U6169" s="4">
        <v>44.045999999999999</v>
      </c>
      <c r="V6169" s="6">
        <v>0.375</v>
      </c>
      <c r="W6169" t="s">
        <v>11579</v>
      </c>
      <c r="X6169">
        <v>2015</v>
      </c>
      <c r="Y6169" s="2">
        <v>4</v>
      </c>
      <c r="Z6169" s="2" t="s">
        <v>11580</v>
      </c>
    </row>
    <row r="6170" spans="1:26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 t="s">
        <v>11116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>
        <v>2</v>
      </c>
      <c r="T6170" s="5">
        <v>0</v>
      </c>
      <c r="U6170" s="4">
        <v>11.250400000000001</v>
      </c>
      <c r="V6170" s="6">
        <v>0.49</v>
      </c>
      <c r="W6170" t="s">
        <v>11582</v>
      </c>
      <c r="X6170">
        <v>2015</v>
      </c>
      <c r="Y6170" s="2">
        <v>9</v>
      </c>
      <c r="Z6170" s="2" t="s">
        <v>11580</v>
      </c>
    </row>
    <row r="6171" spans="1:26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 t="s">
        <v>11218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>
        <v>2</v>
      </c>
      <c r="T6171" s="5">
        <v>0</v>
      </c>
      <c r="U6171" s="4">
        <v>6.4127999999999998</v>
      </c>
      <c r="V6171" s="6">
        <v>0.48</v>
      </c>
      <c r="W6171" t="s">
        <v>11582</v>
      </c>
      <c r="X6171">
        <v>2014</v>
      </c>
      <c r="Y6171" s="2">
        <v>8</v>
      </c>
      <c r="Z6171" s="2" t="s">
        <v>11580</v>
      </c>
    </row>
    <row r="6172" spans="1:26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 t="s">
        <v>11029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4">
        <v>34.247999999999998</v>
      </c>
      <c r="S6172">
        <v>3</v>
      </c>
      <c r="T6172" s="5">
        <v>0.2</v>
      </c>
      <c r="U6172" s="4">
        <v>11.5587</v>
      </c>
      <c r="V6172" s="6">
        <v>0.33750000000000002</v>
      </c>
      <c r="W6172" t="s">
        <v>11579</v>
      </c>
      <c r="X6172">
        <v>2016</v>
      </c>
      <c r="Y6172" s="2">
        <v>12</v>
      </c>
      <c r="Z6172" s="2" t="s">
        <v>11580</v>
      </c>
    </row>
    <row r="6173" spans="1:26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 t="s">
        <v>11029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>
        <v>2</v>
      </c>
      <c r="T6173" s="5">
        <v>0</v>
      </c>
      <c r="U6173" s="4">
        <v>1.0207999999999999</v>
      </c>
      <c r="V6173" s="6">
        <v>0.28999999999999998</v>
      </c>
      <c r="W6173" t="s">
        <v>11582</v>
      </c>
      <c r="X6173">
        <v>2016</v>
      </c>
      <c r="Y6173" s="2">
        <v>12</v>
      </c>
      <c r="Z6173" s="2" t="s">
        <v>11580</v>
      </c>
    </row>
    <row r="6174" spans="1:26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 t="s">
        <v>11373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>
        <v>5</v>
      </c>
      <c r="T6174" s="5">
        <v>0</v>
      </c>
      <c r="U6174" s="4">
        <v>12.548999999999999</v>
      </c>
      <c r="V6174" s="6">
        <v>0.47</v>
      </c>
      <c r="W6174" t="s">
        <v>11582</v>
      </c>
      <c r="X6174">
        <v>2014</v>
      </c>
      <c r="Y6174" s="2">
        <v>8</v>
      </c>
      <c r="Z6174" s="2" t="s">
        <v>11580</v>
      </c>
    </row>
    <row r="6175" spans="1:26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 t="s">
        <v>11373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4">
        <v>21.2</v>
      </c>
      <c r="S6175">
        <v>2</v>
      </c>
      <c r="T6175" s="5">
        <v>0</v>
      </c>
      <c r="U6175" s="4">
        <v>9.1159999999999997</v>
      </c>
      <c r="V6175" s="6">
        <v>0.43</v>
      </c>
      <c r="W6175" t="s">
        <v>11582</v>
      </c>
      <c r="X6175">
        <v>2014</v>
      </c>
      <c r="Y6175" s="2">
        <v>8</v>
      </c>
      <c r="Z6175" s="2" t="s">
        <v>11580</v>
      </c>
    </row>
    <row r="6176" spans="1:26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 t="s">
        <v>11373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>
        <v>2</v>
      </c>
      <c r="T6176" s="5">
        <v>0</v>
      </c>
      <c r="U6176" s="4">
        <v>226.36259999999999</v>
      </c>
      <c r="V6176" s="6">
        <v>0.26999999999999996</v>
      </c>
      <c r="W6176" t="s">
        <v>11582</v>
      </c>
      <c r="X6176">
        <v>2014</v>
      </c>
      <c r="Y6176" s="2">
        <v>8</v>
      </c>
      <c r="Z6176" s="2" t="s">
        <v>11580</v>
      </c>
    </row>
    <row r="6177" spans="1:26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 t="s">
        <v>11221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>
        <v>4</v>
      </c>
      <c r="T6177" s="5">
        <v>0</v>
      </c>
      <c r="U6177" s="4">
        <v>422.51</v>
      </c>
      <c r="V6177" s="6">
        <v>0.25</v>
      </c>
      <c r="W6177" t="s">
        <v>11582</v>
      </c>
      <c r="X6177">
        <v>2015</v>
      </c>
      <c r="Y6177" s="2">
        <v>9</v>
      </c>
      <c r="Z6177" s="2" t="s">
        <v>11580</v>
      </c>
    </row>
    <row r="6178" spans="1:26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 t="s">
        <v>11221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>
        <v>7</v>
      </c>
      <c r="T6178" s="5">
        <v>0</v>
      </c>
      <c r="U6178" s="4">
        <v>24.0688</v>
      </c>
      <c r="V6178" s="6">
        <v>0.28000000000000003</v>
      </c>
      <c r="W6178" t="s">
        <v>11582</v>
      </c>
      <c r="X6178">
        <v>2015</v>
      </c>
      <c r="Y6178" s="2">
        <v>9</v>
      </c>
      <c r="Z6178" s="2" t="s">
        <v>11580</v>
      </c>
    </row>
    <row r="6179" spans="1:26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 t="s">
        <v>11221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4">
        <v>121.96</v>
      </c>
      <c r="S6179">
        <v>2</v>
      </c>
      <c r="T6179" s="5">
        <v>0</v>
      </c>
      <c r="U6179" s="4">
        <v>57.321199999999997</v>
      </c>
      <c r="V6179" s="6">
        <v>0.47000000000000003</v>
      </c>
      <c r="W6179" t="s">
        <v>11582</v>
      </c>
      <c r="X6179">
        <v>2015</v>
      </c>
      <c r="Y6179" s="2">
        <v>9</v>
      </c>
      <c r="Z6179" s="2" t="s">
        <v>11580</v>
      </c>
    </row>
    <row r="6180" spans="1:26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 t="s">
        <v>11221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4">
        <v>23.92</v>
      </c>
      <c r="S6180">
        <v>4</v>
      </c>
      <c r="T6180" s="5">
        <v>0</v>
      </c>
      <c r="U6180" s="4">
        <v>11.720800000000001</v>
      </c>
      <c r="V6180" s="6">
        <v>0.49</v>
      </c>
      <c r="W6180" t="s">
        <v>11582</v>
      </c>
      <c r="X6180">
        <v>2015</v>
      </c>
      <c r="Y6180" s="2">
        <v>9</v>
      </c>
      <c r="Z6180" s="2" t="s">
        <v>11580</v>
      </c>
    </row>
    <row r="6181" spans="1:26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 t="s">
        <v>11221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>
        <v>2</v>
      </c>
      <c r="T6181" s="5">
        <v>0</v>
      </c>
      <c r="U6181" s="4">
        <v>6.3959999999999999</v>
      </c>
      <c r="V6181" s="6">
        <v>9.9999999999999992E-2</v>
      </c>
      <c r="W6181" t="s">
        <v>11582</v>
      </c>
      <c r="X6181">
        <v>2015</v>
      </c>
      <c r="Y6181" s="2">
        <v>9</v>
      </c>
      <c r="Z6181" s="2" t="s">
        <v>11580</v>
      </c>
    </row>
    <row r="6182" spans="1:26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 t="s">
        <v>11221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4">
        <v>629.95000000000005</v>
      </c>
      <c r="S6182">
        <v>5</v>
      </c>
      <c r="T6182" s="5">
        <v>0</v>
      </c>
      <c r="U6182" s="4">
        <v>176.386</v>
      </c>
      <c r="V6182" s="6">
        <v>0.27999999999999997</v>
      </c>
      <c r="W6182" t="s">
        <v>11582</v>
      </c>
      <c r="X6182">
        <v>2015</v>
      </c>
      <c r="Y6182" s="2">
        <v>9</v>
      </c>
      <c r="Z6182" s="2" t="s">
        <v>11580</v>
      </c>
    </row>
    <row r="6183" spans="1:26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 t="s">
        <v>11221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>
        <v>3</v>
      </c>
      <c r="T6183" s="5">
        <v>0</v>
      </c>
      <c r="U6183" s="4">
        <v>32.981699999999996</v>
      </c>
      <c r="V6183" s="6">
        <v>0.28999999999999998</v>
      </c>
      <c r="W6183" t="s">
        <v>11582</v>
      </c>
      <c r="X6183">
        <v>2015</v>
      </c>
      <c r="Y6183" s="2">
        <v>9</v>
      </c>
      <c r="Z6183" s="2" t="s">
        <v>11580</v>
      </c>
    </row>
    <row r="6184" spans="1:26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 t="s">
        <v>11221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>
        <v>2</v>
      </c>
      <c r="T6184" s="5">
        <v>0</v>
      </c>
      <c r="U6184" s="4">
        <v>6.8620000000000001</v>
      </c>
      <c r="V6184" s="6">
        <v>0.47000000000000003</v>
      </c>
      <c r="W6184" t="s">
        <v>11582</v>
      </c>
      <c r="X6184">
        <v>2015</v>
      </c>
      <c r="Y6184" s="2">
        <v>9</v>
      </c>
      <c r="Z6184" s="2" t="s">
        <v>11580</v>
      </c>
    </row>
    <row r="6185" spans="1:26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 t="s">
        <v>11221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>
        <v>8</v>
      </c>
      <c r="T6185" s="5">
        <v>0</v>
      </c>
      <c r="U6185" s="4">
        <v>17.756799999999998</v>
      </c>
      <c r="V6185" s="6">
        <v>1.9999999999999997E-2</v>
      </c>
      <c r="W6185" t="s">
        <v>11582</v>
      </c>
      <c r="X6185">
        <v>2015</v>
      </c>
      <c r="Y6185" s="2">
        <v>9</v>
      </c>
      <c r="Z6185" s="2" t="s">
        <v>11580</v>
      </c>
    </row>
    <row r="6186" spans="1:26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 t="s">
        <v>11018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>
        <v>5</v>
      </c>
      <c r="T6186" s="5">
        <v>0.2</v>
      </c>
      <c r="U6186" s="4">
        <v>25.245000000000001</v>
      </c>
      <c r="V6186" s="6">
        <v>6.25E-2</v>
      </c>
      <c r="W6186" t="s">
        <v>11579</v>
      </c>
      <c r="X6186">
        <v>2016</v>
      </c>
      <c r="Y6186" s="2">
        <v>12</v>
      </c>
      <c r="Z6186" s="2" t="s">
        <v>11580</v>
      </c>
    </row>
    <row r="6187" spans="1:26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 t="s">
        <v>10998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>
        <v>10</v>
      </c>
      <c r="T6187" s="5">
        <v>0.2</v>
      </c>
      <c r="U6187" s="4">
        <v>10.68</v>
      </c>
      <c r="V6187" s="6">
        <v>0.1</v>
      </c>
      <c r="W6187" t="s">
        <v>11579</v>
      </c>
      <c r="X6187">
        <v>2015</v>
      </c>
      <c r="Y6187" s="2">
        <v>8</v>
      </c>
      <c r="Z6187" s="2" t="s">
        <v>11580</v>
      </c>
    </row>
    <row r="6188" spans="1:26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 t="s">
        <v>11029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>
        <v>3</v>
      </c>
      <c r="T6188" s="5">
        <v>0</v>
      </c>
      <c r="U6188" s="4">
        <v>20.575500000000002</v>
      </c>
      <c r="V6188" s="6">
        <v>0.29000000000000004</v>
      </c>
      <c r="W6188" t="s">
        <v>11582</v>
      </c>
      <c r="X6188">
        <v>2015</v>
      </c>
      <c r="Y6188" s="2">
        <v>11</v>
      </c>
      <c r="Z6188" s="2" t="s">
        <v>11580</v>
      </c>
    </row>
    <row r="6189" spans="1:26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 t="s">
        <v>11029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4">
        <v>34.944000000000003</v>
      </c>
      <c r="S6189">
        <v>6</v>
      </c>
      <c r="T6189" s="5">
        <v>0.2</v>
      </c>
      <c r="U6189" s="4">
        <v>11.7936</v>
      </c>
      <c r="V6189" s="6">
        <v>0.33749999999999997</v>
      </c>
      <c r="W6189" t="s">
        <v>11579</v>
      </c>
      <c r="X6189">
        <v>2015</v>
      </c>
      <c r="Y6189" s="2">
        <v>11</v>
      </c>
      <c r="Z6189" s="2" t="s">
        <v>11580</v>
      </c>
    </row>
    <row r="6190" spans="1:26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 t="s">
        <v>11029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>
        <v>6</v>
      </c>
      <c r="T6190" s="5">
        <v>0</v>
      </c>
      <c r="U6190" s="4">
        <v>35.712000000000003</v>
      </c>
      <c r="V6190" s="6">
        <v>0.3</v>
      </c>
      <c r="W6190" t="s">
        <v>11582</v>
      </c>
      <c r="X6190">
        <v>2015</v>
      </c>
      <c r="Y6190" s="2">
        <v>11</v>
      </c>
      <c r="Z6190" s="2" t="s">
        <v>11580</v>
      </c>
    </row>
    <row r="6191" spans="1:26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 t="s">
        <v>11154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>
        <v>4</v>
      </c>
      <c r="T6191" s="5">
        <v>0.2</v>
      </c>
      <c r="U6191" s="4">
        <v>47.98</v>
      </c>
      <c r="V6191" s="6">
        <v>0.125</v>
      </c>
      <c r="W6191" t="s">
        <v>11579</v>
      </c>
      <c r="X6191">
        <v>2017</v>
      </c>
      <c r="Y6191" s="2">
        <v>4</v>
      </c>
      <c r="Z6191" s="2" t="s">
        <v>11580</v>
      </c>
    </row>
    <row r="6192" spans="1:26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 t="s">
        <v>11029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4">
        <v>799.56</v>
      </c>
      <c r="S6192">
        <v>9</v>
      </c>
      <c r="T6192" s="5">
        <v>0</v>
      </c>
      <c r="U6192" s="4">
        <v>207.88560000000001</v>
      </c>
      <c r="V6192" s="6">
        <v>0.26</v>
      </c>
      <c r="W6192" t="s">
        <v>11582</v>
      </c>
      <c r="X6192">
        <v>2016</v>
      </c>
      <c r="Y6192" s="2">
        <v>12</v>
      </c>
      <c r="Z6192" s="2" t="s">
        <v>11580</v>
      </c>
    </row>
    <row r="6193" spans="1:26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 t="s">
        <v>11050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>
        <v>3</v>
      </c>
      <c r="T6193" s="5">
        <v>0</v>
      </c>
      <c r="U6193" s="4">
        <v>8.4887999999999995</v>
      </c>
      <c r="V6193" s="6">
        <v>0.26999999999999996</v>
      </c>
      <c r="W6193" t="s">
        <v>11582</v>
      </c>
      <c r="X6193">
        <v>2017</v>
      </c>
      <c r="Y6193" s="2">
        <v>12</v>
      </c>
      <c r="Z6193" s="2" t="s">
        <v>11580</v>
      </c>
    </row>
    <row r="6194" spans="1:26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 t="s">
        <v>10994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>
        <v>5</v>
      </c>
      <c r="T6194" s="5">
        <v>0.2</v>
      </c>
      <c r="U6194" s="4">
        <v>9.0719999999999992</v>
      </c>
      <c r="V6194" s="6">
        <v>0.34999999999999992</v>
      </c>
      <c r="W6194" t="s">
        <v>11579</v>
      </c>
      <c r="X6194">
        <v>2017</v>
      </c>
      <c r="Y6194" s="2">
        <v>12</v>
      </c>
      <c r="Z6194" s="2" t="s">
        <v>11580</v>
      </c>
    </row>
    <row r="6195" spans="1:26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 t="s">
        <v>10994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>
        <v>5</v>
      </c>
      <c r="T6195" s="5">
        <v>0.8</v>
      </c>
      <c r="U6195" s="4">
        <v>-9.8115000000000006</v>
      </c>
      <c r="V6195" s="6">
        <v>-1.55</v>
      </c>
      <c r="W6195" t="s">
        <v>11583</v>
      </c>
      <c r="X6195">
        <v>2017</v>
      </c>
      <c r="Y6195" s="2">
        <v>12</v>
      </c>
      <c r="Z6195" s="2" t="s">
        <v>11584</v>
      </c>
    </row>
    <row r="6196" spans="1:26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 t="s">
        <v>10994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>
        <v>5</v>
      </c>
      <c r="T6196" s="5">
        <v>0.2</v>
      </c>
      <c r="U6196" s="4">
        <v>26.558</v>
      </c>
      <c r="V6196" s="6">
        <v>0.35000000000000003</v>
      </c>
      <c r="W6196" t="s">
        <v>11579</v>
      </c>
      <c r="X6196">
        <v>2017</v>
      </c>
      <c r="Y6196" s="2">
        <v>12</v>
      </c>
      <c r="Z6196" s="2" t="s">
        <v>11580</v>
      </c>
    </row>
    <row r="6197" spans="1:26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 t="s">
        <v>10989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>
        <v>2</v>
      </c>
      <c r="T6197" s="5">
        <v>0.4</v>
      </c>
      <c r="U6197" s="4">
        <v>-76.997200000000007</v>
      </c>
      <c r="V6197" s="6">
        <v>-0.23333333333333336</v>
      </c>
      <c r="W6197" t="s">
        <v>11585</v>
      </c>
      <c r="X6197">
        <v>2017</v>
      </c>
      <c r="Y6197" s="2">
        <v>10</v>
      </c>
      <c r="Z6197" s="2" t="s">
        <v>11584</v>
      </c>
    </row>
    <row r="6198" spans="1:26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 t="s">
        <v>10989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>
        <v>3</v>
      </c>
      <c r="T6198" s="5">
        <v>0.2</v>
      </c>
      <c r="U6198" s="4">
        <v>-4.4610000000000003</v>
      </c>
      <c r="V6198" s="6">
        <v>-6.25E-2</v>
      </c>
      <c r="W6198" t="s">
        <v>11579</v>
      </c>
      <c r="X6198">
        <v>2017</v>
      </c>
      <c r="Y6198" s="2">
        <v>10</v>
      </c>
      <c r="Z6198" s="2" t="s">
        <v>11584</v>
      </c>
    </row>
    <row r="6199" spans="1:26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 t="s">
        <v>11261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4">
        <v>63.77</v>
      </c>
      <c r="S6199">
        <v>7</v>
      </c>
      <c r="T6199" s="5">
        <v>0</v>
      </c>
      <c r="U6199" s="4">
        <v>28.6965</v>
      </c>
      <c r="V6199" s="6">
        <v>0.44999999999999996</v>
      </c>
      <c r="W6199" t="s">
        <v>11582</v>
      </c>
      <c r="X6199">
        <v>2015</v>
      </c>
      <c r="Y6199" s="2">
        <v>11</v>
      </c>
      <c r="Z6199" s="2" t="s">
        <v>11580</v>
      </c>
    </row>
    <row r="6200" spans="1:26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 t="s">
        <v>11261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>
        <v>3</v>
      </c>
      <c r="T6200" s="5">
        <v>0</v>
      </c>
      <c r="U6200" s="4">
        <v>13.2522</v>
      </c>
      <c r="V6200" s="6">
        <v>0.26</v>
      </c>
      <c r="W6200" t="s">
        <v>11582</v>
      </c>
      <c r="X6200">
        <v>2015</v>
      </c>
      <c r="Y6200" s="2">
        <v>11</v>
      </c>
      <c r="Z6200" s="2" t="s">
        <v>11580</v>
      </c>
    </row>
    <row r="6201" spans="1:26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 t="s">
        <v>11261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>
        <v>2</v>
      </c>
      <c r="T6201" s="5">
        <v>0</v>
      </c>
      <c r="U6201" s="4">
        <v>46.118400000000001</v>
      </c>
      <c r="V6201" s="6">
        <v>0.48000000000000004</v>
      </c>
      <c r="W6201" t="s">
        <v>11582</v>
      </c>
      <c r="X6201">
        <v>2015</v>
      </c>
      <c r="Y6201" s="2">
        <v>11</v>
      </c>
      <c r="Z6201" s="2" t="s">
        <v>11580</v>
      </c>
    </row>
    <row r="6202" spans="1:26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 t="s">
        <v>11134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>
        <v>4</v>
      </c>
      <c r="T6202" s="5">
        <v>0.2</v>
      </c>
      <c r="U6202" s="4">
        <v>485.98919999999998</v>
      </c>
      <c r="V6202" s="6">
        <v>0.33749999999999997</v>
      </c>
      <c r="W6202" t="s">
        <v>11579</v>
      </c>
      <c r="X6202">
        <v>2015</v>
      </c>
      <c r="Y6202" s="2">
        <v>4</v>
      </c>
      <c r="Z6202" s="2" t="s">
        <v>11580</v>
      </c>
    </row>
    <row r="6203" spans="1:26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 t="s">
        <v>11134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4">
        <v>43.56</v>
      </c>
      <c r="S6203">
        <v>3</v>
      </c>
      <c r="T6203" s="5">
        <v>0.2</v>
      </c>
      <c r="U6203" s="4">
        <v>-4.9005000000000001</v>
      </c>
      <c r="V6203" s="6">
        <v>-0.1125</v>
      </c>
      <c r="W6203" t="s">
        <v>11579</v>
      </c>
      <c r="X6203">
        <v>2015</v>
      </c>
      <c r="Y6203" s="2">
        <v>4</v>
      </c>
      <c r="Z6203" s="2" t="s">
        <v>11584</v>
      </c>
    </row>
    <row r="6204" spans="1:26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 t="s">
        <v>11430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>
        <v>5</v>
      </c>
      <c r="T6204" s="5">
        <v>0.2</v>
      </c>
      <c r="U6204" s="4">
        <v>7.0490000000000004</v>
      </c>
      <c r="V6204" s="6">
        <v>1.2500000000000002E-2</v>
      </c>
      <c r="W6204" t="s">
        <v>11579</v>
      </c>
      <c r="X6204">
        <v>2016</v>
      </c>
      <c r="Y6204" s="2">
        <v>12</v>
      </c>
      <c r="Z6204" s="2" t="s">
        <v>11580</v>
      </c>
    </row>
    <row r="6205" spans="1:26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 t="s">
        <v>10981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4">
        <v>235.15199999999999</v>
      </c>
      <c r="S6205">
        <v>8</v>
      </c>
      <c r="T6205" s="5">
        <v>0.4</v>
      </c>
      <c r="U6205" s="4">
        <v>-47.0304</v>
      </c>
      <c r="V6205" s="6">
        <v>-0.2</v>
      </c>
      <c r="W6205" t="s">
        <v>11585</v>
      </c>
      <c r="X6205">
        <v>2016</v>
      </c>
      <c r="Y6205" s="2">
        <v>10</v>
      </c>
      <c r="Z6205" s="2" t="s">
        <v>11584</v>
      </c>
    </row>
    <row r="6206" spans="1:26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 t="s">
        <v>10976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>
        <v>2</v>
      </c>
      <c r="T6206" s="5">
        <v>0.2</v>
      </c>
      <c r="U6206" s="4">
        <v>1.7352000000000001</v>
      </c>
      <c r="V6206" s="6">
        <v>0.22500000000000001</v>
      </c>
      <c r="W6206" t="s">
        <v>11579</v>
      </c>
      <c r="X6206">
        <v>2017</v>
      </c>
      <c r="Y6206" s="2">
        <v>12</v>
      </c>
      <c r="Z6206" s="2" t="s">
        <v>11580</v>
      </c>
    </row>
    <row r="6207" spans="1:26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 t="s">
        <v>10994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4">
        <v>51.015999999999998</v>
      </c>
      <c r="S6207">
        <v>7</v>
      </c>
      <c r="T6207" s="5">
        <v>0.2</v>
      </c>
      <c r="U6207" s="4">
        <v>15.942500000000001</v>
      </c>
      <c r="V6207" s="6">
        <v>0.3125</v>
      </c>
      <c r="W6207" t="s">
        <v>11579</v>
      </c>
      <c r="X6207">
        <v>2016</v>
      </c>
      <c r="Y6207" s="2">
        <v>10</v>
      </c>
      <c r="Z6207" s="2" t="s">
        <v>11580</v>
      </c>
    </row>
    <row r="6208" spans="1:26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 t="s">
        <v>10994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>
        <v>4</v>
      </c>
      <c r="T6208" s="5">
        <v>0.2</v>
      </c>
      <c r="U6208" s="4">
        <v>7.89</v>
      </c>
      <c r="V6208" s="6">
        <v>0.3125</v>
      </c>
      <c r="W6208" t="s">
        <v>11579</v>
      </c>
      <c r="X6208">
        <v>2016</v>
      </c>
      <c r="Y6208" s="2">
        <v>10</v>
      </c>
      <c r="Z6208" s="2" t="s">
        <v>11580</v>
      </c>
    </row>
    <row r="6209" spans="1:26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 t="s">
        <v>10994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>
        <v>1</v>
      </c>
      <c r="T6209" s="5">
        <v>0.3</v>
      </c>
      <c r="U6209" s="4">
        <v>-14.5764</v>
      </c>
      <c r="V6209" s="6">
        <v>-0.25714285714285712</v>
      </c>
      <c r="W6209" t="s">
        <v>11585</v>
      </c>
      <c r="X6209">
        <v>2016</v>
      </c>
      <c r="Y6209" s="2">
        <v>10</v>
      </c>
      <c r="Z6209" s="2" t="s">
        <v>11584</v>
      </c>
    </row>
    <row r="6210" spans="1:26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 t="s">
        <v>10976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>
        <v>2</v>
      </c>
      <c r="T6210" s="5">
        <v>0.2</v>
      </c>
      <c r="U6210" s="4">
        <v>-6.3959999999999999</v>
      </c>
      <c r="V6210" s="6">
        <v>-0.125</v>
      </c>
      <c r="W6210" t="s">
        <v>11579</v>
      </c>
      <c r="X6210">
        <v>2017</v>
      </c>
      <c r="Y6210" s="2">
        <v>9</v>
      </c>
      <c r="Z6210" s="2" t="s">
        <v>11584</v>
      </c>
    </row>
    <row r="6211" spans="1:26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 t="s">
        <v>11050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>
        <v>9</v>
      </c>
      <c r="T6211" s="5">
        <v>0.2</v>
      </c>
      <c r="U6211" s="4">
        <v>942.81569999999999</v>
      </c>
      <c r="V6211" s="6">
        <v>0.33750000000000002</v>
      </c>
      <c r="W6211" t="s">
        <v>11579</v>
      </c>
      <c r="X6211">
        <v>2017</v>
      </c>
      <c r="Y6211" s="2">
        <v>8</v>
      </c>
      <c r="Z6211" s="2" t="s">
        <v>11580</v>
      </c>
    </row>
    <row r="6212" spans="1:26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 t="s">
        <v>11050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>
        <v>7</v>
      </c>
      <c r="T6212" s="5">
        <v>0</v>
      </c>
      <c r="U6212" s="4">
        <v>290.00580000000002</v>
      </c>
      <c r="V6212" s="6">
        <v>0.29000000000000004</v>
      </c>
      <c r="W6212" t="s">
        <v>11582</v>
      </c>
      <c r="X6212">
        <v>2017</v>
      </c>
      <c r="Y6212" s="2">
        <v>8</v>
      </c>
      <c r="Z6212" s="2" t="s">
        <v>11580</v>
      </c>
    </row>
    <row r="6213" spans="1:26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 t="s">
        <v>11050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>
        <v>3</v>
      </c>
      <c r="T6213" s="5">
        <v>0</v>
      </c>
      <c r="U6213" s="4">
        <v>22.419599999999999</v>
      </c>
      <c r="V6213" s="6">
        <v>0.34</v>
      </c>
      <c r="W6213" t="s">
        <v>11582</v>
      </c>
      <c r="X6213">
        <v>2017</v>
      </c>
      <c r="Y6213" s="2">
        <v>8</v>
      </c>
      <c r="Z6213" s="2" t="s">
        <v>11580</v>
      </c>
    </row>
    <row r="6214" spans="1:26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 t="s">
        <v>11524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>
        <v>3</v>
      </c>
      <c r="T6214" s="5">
        <v>0</v>
      </c>
      <c r="U6214" s="4">
        <v>9.1199999999999992</v>
      </c>
      <c r="V6214" s="6">
        <v>0.5</v>
      </c>
      <c r="W6214" t="s">
        <v>11582</v>
      </c>
      <c r="X6214">
        <v>2017</v>
      </c>
      <c r="Y6214" s="2">
        <v>11</v>
      </c>
      <c r="Z6214" s="2" t="s">
        <v>11580</v>
      </c>
    </row>
    <row r="6215" spans="1:26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 t="s">
        <v>11524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>
        <v>2</v>
      </c>
      <c r="T6215" s="5">
        <v>0</v>
      </c>
      <c r="U6215" s="4">
        <v>22.0748</v>
      </c>
      <c r="V6215" s="6">
        <v>0.28999999999999998</v>
      </c>
      <c r="W6215" t="s">
        <v>11582</v>
      </c>
      <c r="X6215">
        <v>2017</v>
      </c>
      <c r="Y6215" s="2">
        <v>11</v>
      </c>
      <c r="Z6215" s="2" t="s">
        <v>11580</v>
      </c>
    </row>
    <row r="6216" spans="1:26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 t="s">
        <v>11016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>
        <v>1</v>
      </c>
      <c r="T6216" s="5">
        <v>0</v>
      </c>
      <c r="U6216" s="4">
        <v>3.7435999999999998</v>
      </c>
      <c r="V6216" s="6">
        <v>0.49</v>
      </c>
      <c r="W6216" t="s">
        <v>11582</v>
      </c>
      <c r="X6216">
        <v>2014</v>
      </c>
      <c r="Y6216" s="2">
        <v>10</v>
      </c>
      <c r="Z6216" s="2" t="s">
        <v>11580</v>
      </c>
    </row>
    <row r="6217" spans="1:26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 t="s">
        <v>11029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>
        <v>3</v>
      </c>
      <c r="T6217" s="5">
        <v>0</v>
      </c>
      <c r="U6217" s="4">
        <v>27.945599999999999</v>
      </c>
      <c r="V6217" s="6">
        <v>0.41000000000000003</v>
      </c>
      <c r="W6217" t="s">
        <v>11582</v>
      </c>
      <c r="X6217">
        <v>2015</v>
      </c>
      <c r="Y6217" s="2">
        <v>11</v>
      </c>
      <c r="Z6217" s="2" t="s">
        <v>11580</v>
      </c>
    </row>
    <row r="6218" spans="1:26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 t="s">
        <v>11029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>
        <v>8</v>
      </c>
      <c r="T6218" s="5">
        <v>0</v>
      </c>
      <c r="U6218" s="4">
        <v>29.252800000000001</v>
      </c>
      <c r="V6218" s="6">
        <v>0.47</v>
      </c>
      <c r="W6218" t="s">
        <v>11582</v>
      </c>
      <c r="X6218">
        <v>2015</v>
      </c>
      <c r="Y6218" s="2">
        <v>11</v>
      </c>
      <c r="Z6218" s="2" t="s">
        <v>11580</v>
      </c>
    </row>
    <row r="6219" spans="1:26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 t="s">
        <v>11282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>
        <v>3</v>
      </c>
      <c r="T6219" s="5">
        <v>0</v>
      </c>
      <c r="U6219" s="4">
        <v>0.29970000000000002</v>
      </c>
      <c r="V6219" s="6">
        <v>1.0000000000000002E-2</v>
      </c>
      <c r="W6219" t="s">
        <v>11582</v>
      </c>
      <c r="X6219">
        <v>2015</v>
      </c>
      <c r="Y6219" s="2">
        <v>7</v>
      </c>
      <c r="Z6219" s="2" t="s">
        <v>11580</v>
      </c>
    </row>
    <row r="6220" spans="1:26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 t="s">
        <v>11287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>
        <v>6</v>
      </c>
      <c r="T6220" s="5">
        <v>0</v>
      </c>
      <c r="U6220" s="4">
        <v>35.195999999999998</v>
      </c>
      <c r="V6220" s="6">
        <v>0.27999999999999997</v>
      </c>
      <c r="W6220" t="s">
        <v>11582</v>
      </c>
      <c r="X6220">
        <v>2016</v>
      </c>
      <c r="Y6220" s="2">
        <v>10</v>
      </c>
      <c r="Z6220" s="2" t="s">
        <v>11580</v>
      </c>
    </row>
    <row r="6221" spans="1:26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 t="s">
        <v>11287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>
        <v>2</v>
      </c>
      <c r="T6221" s="5">
        <v>0</v>
      </c>
      <c r="U6221" s="4">
        <v>51.834600000000002</v>
      </c>
      <c r="V6221" s="6">
        <v>0.27</v>
      </c>
      <c r="W6221" t="s">
        <v>11582</v>
      </c>
      <c r="X6221">
        <v>2016</v>
      </c>
      <c r="Y6221" s="2">
        <v>10</v>
      </c>
      <c r="Z6221" s="2" t="s">
        <v>11580</v>
      </c>
    </row>
    <row r="6222" spans="1:26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 t="s">
        <v>11287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>
        <v>7</v>
      </c>
      <c r="T6222" s="5">
        <v>0</v>
      </c>
      <c r="U6222" s="4">
        <v>1.4601999999999999</v>
      </c>
      <c r="V6222" s="6">
        <v>6.9999999999999993E-2</v>
      </c>
      <c r="W6222" t="s">
        <v>11582</v>
      </c>
      <c r="X6222">
        <v>2016</v>
      </c>
      <c r="Y6222" s="2">
        <v>10</v>
      </c>
      <c r="Z6222" s="2" t="s">
        <v>11580</v>
      </c>
    </row>
    <row r="6223" spans="1:26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 t="s">
        <v>10984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>
        <v>9</v>
      </c>
      <c r="T6223" s="5">
        <v>0</v>
      </c>
      <c r="U6223" s="4">
        <v>26.082000000000001</v>
      </c>
      <c r="V6223" s="6">
        <v>0.45999999999999996</v>
      </c>
      <c r="W6223" t="s">
        <v>11582</v>
      </c>
      <c r="X6223">
        <v>2017</v>
      </c>
      <c r="Y6223" s="2">
        <v>9</v>
      </c>
      <c r="Z6223" s="2" t="s">
        <v>11580</v>
      </c>
    </row>
    <row r="6224" spans="1:26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 t="s">
        <v>11135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>
        <v>4</v>
      </c>
      <c r="T6224" s="5">
        <v>0.2</v>
      </c>
      <c r="U6224" s="4">
        <v>19.084800000000001</v>
      </c>
      <c r="V6224" s="6">
        <v>0.26250000000000007</v>
      </c>
      <c r="W6224" t="s">
        <v>11579</v>
      </c>
      <c r="X6224">
        <v>2017</v>
      </c>
      <c r="Y6224" s="2">
        <v>12</v>
      </c>
      <c r="Z6224" s="2" t="s">
        <v>11580</v>
      </c>
    </row>
    <row r="6225" spans="1:26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 t="s">
        <v>11135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>
        <v>7</v>
      </c>
      <c r="T6225" s="5">
        <v>0.2</v>
      </c>
      <c r="U6225" s="4">
        <v>1.0730999999999999</v>
      </c>
      <c r="V6225" s="6">
        <v>8.7499999999999994E-2</v>
      </c>
      <c r="W6225" t="s">
        <v>11579</v>
      </c>
      <c r="X6225">
        <v>2017</v>
      </c>
      <c r="Y6225" s="2">
        <v>12</v>
      </c>
      <c r="Z6225" s="2" t="s">
        <v>11580</v>
      </c>
    </row>
    <row r="6226" spans="1:26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 t="s">
        <v>11135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>
        <v>3</v>
      </c>
      <c r="T6226" s="5">
        <v>0.2</v>
      </c>
      <c r="U6226" s="4">
        <v>-54.588000000000001</v>
      </c>
      <c r="V6226" s="6">
        <v>-0.25</v>
      </c>
      <c r="W6226" t="s">
        <v>11579</v>
      </c>
      <c r="X6226">
        <v>2017</v>
      </c>
      <c r="Y6226" s="2">
        <v>12</v>
      </c>
      <c r="Z6226" s="2" t="s">
        <v>11584</v>
      </c>
    </row>
    <row r="6227" spans="1:26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 t="s">
        <v>11018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4">
        <v>66.293999999999997</v>
      </c>
      <c r="S6227">
        <v>1</v>
      </c>
      <c r="T6227" s="5">
        <v>0.7</v>
      </c>
      <c r="U6227" s="4">
        <v>-103.86060000000001</v>
      </c>
      <c r="V6227" s="6">
        <v>-1.5666666666666669</v>
      </c>
      <c r="W6227" t="s">
        <v>11583</v>
      </c>
      <c r="X6227">
        <v>2015</v>
      </c>
      <c r="Y6227" s="2">
        <v>10</v>
      </c>
      <c r="Z6227" s="2" t="s">
        <v>11584</v>
      </c>
    </row>
    <row r="6228" spans="1:26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 t="s">
        <v>11018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4">
        <v>291.16800000000001</v>
      </c>
      <c r="S6228">
        <v>4</v>
      </c>
      <c r="T6228" s="5">
        <v>0.2</v>
      </c>
      <c r="U6228" s="4">
        <v>-14.558400000000001</v>
      </c>
      <c r="V6228" s="6">
        <v>-0.05</v>
      </c>
      <c r="W6228" t="s">
        <v>11579</v>
      </c>
      <c r="X6228">
        <v>2015</v>
      </c>
      <c r="Y6228" s="2">
        <v>10</v>
      </c>
      <c r="Z6228" s="2" t="s">
        <v>11584</v>
      </c>
    </row>
    <row r="6229" spans="1:26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 t="s">
        <v>11161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>
        <v>3</v>
      </c>
      <c r="T6229" s="5">
        <v>0.2</v>
      </c>
      <c r="U6229" s="4">
        <v>7.7679</v>
      </c>
      <c r="V6229" s="6">
        <v>8.7500000000000008E-2</v>
      </c>
      <c r="W6229" t="s">
        <v>11579</v>
      </c>
      <c r="X6229">
        <v>2014</v>
      </c>
      <c r="Y6229" s="2">
        <v>11</v>
      </c>
      <c r="Z6229" s="2" t="s">
        <v>11580</v>
      </c>
    </row>
    <row r="6230" spans="1:26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 t="s">
        <v>10999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>
        <v>4</v>
      </c>
      <c r="T6230" s="5">
        <v>0.4</v>
      </c>
      <c r="U6230" s="4">
        <v>-20.235600000000002</v>
      </c>
      <c r="V6230" s="6">
        <v>-0.18333333333333335</v>
      </c>
      <c r="W6230" t="s">
        <v>11585</v>
      </c>
      <c r="X6230">
        <v>2016</v>
      </c>
      <c r="Y6230" s="2">
        <v>1</v>
      </c>
      <c r="Z6230" s="2" t="s">
        <v>11584</v>
      </c>
    </row>
    <row r="6231" spans="1:26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 t="s">
        <v>10999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>
        <v>3</v>
      </c>
      <c r="T6231" s="5">
        <v>0.2</v>
      </c>
      <c r="U6231" s="4">
        <v>15.863099999999999</v>
      </c>
      <c r="V6231" s="6">
        <v>0.28749999999999998</v>
      </c>
      <c r="W6231" t="s">
        <v>11579</v>
      </c>
      <c r="X6231">
        <v>2016</v>
      </c>
      <c r="Y6231" s="2">
        <v>1</v>
      </c>
      <c r="Z6231" s="2" t="s">
        <v>11580</v>
      </c>
    </row>
    <row r="6232" spans="1:26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 t="s">
        <v>11525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>
        <v>4</v>
      </c>
      <c r="T6232" s="5">
        <v>0</v>
      </c>
      <c r="U6232" s="4">
        <v>11.8248</v>
      </c>
      <c r="V6232" s="6">
        <v>0.39</v>
      </c>
      <c r="W6232" t="s">
        <v>11582</v>
      </c>
      <c r="X6232">
        <v>2017</v>
      </c>
      <c r="Y6232" s="2">
        <v>7</v>
      </c>
      <c r="Z6232" s="2" t="s">
        <v>11580</v>
      </c>
    </row>
    <row r="6233" spans="1:26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 t="s">
        <v>11038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>
        <v>2</v>
      </c>
      <c r="T6233" s="5">
        <v>0.2</v>
      </c>
      <c r="U6233" s="4">
        <v>8.8783999999999992</v>
      </c>
      <c r="V6233" s="6">
        <v>4.9999999999999989E-2</v>
      </c>
      <c r="W6233" t="s">
        <v>11579</v>
      </c>
      <c r="X6233">
        <v>2017</v>
      </c>
      <c r="Y6233" s="2">
        <v>9</v>
      </c>
      <c r="Z6233" s="2" t="s">
        <v>11580</v>
      </c>
    </row>
    <row r="6234" spans="1:26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 t="s">
        <v>11038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>
        <v>3</v>
      </c>
      <c r="T6234" s="5">
        <v>0</v>
      </c>
      <c r="U6234" s="4">
        <v>9.3312000000000008</v>
      </c>
      <c r="V6234" s="6">
        <v>0.48000000000000004</v>
      </c>
      <c r="W6234" t="s">
        <v>11582</v>
      </c>
      <c r="X6234">
        <v>2017</v>
      </c>
      <c r="Y6234" s="2">
        <v>9</v>
      </c>
      <c r="Z6234" s="2" t="s">
        <v>11580</v>
      </c>
    </row>
    <row r="6235" spans="1:26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 t="s">
        <v>11038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>
        <v>11</v>
      </c>
      <c r="T6235" s="5">
        <v>0</v>
      </c>
      <c r="U6235" s="4">
        <v>34.214399999999998</v>
      </c>
      <c r="V6235" s="6">
        <v>0.48</v>
      </c>
      <c r="W6235" t="s">
        <v>11582</v>
      </c>
      <c r="X6235">
        <v>2017</v>
      </c>
      <c r="Y6235" s="2">
        <v>9</v>
      </c>
      <c r="Z6235" s="2" t="s">
        <v>11580</v>
      </c>
    </row>
    <row r="6236" spans="1:26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 t="s">
        <v>11038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4">
        <v>1471.96</v>
      </c>
      <c r="S6236">
        <v>5</v>
      </c>
      <c r="T6236" s="5">
        <v>0.2</v>
      </c>
      <c r="U6236" s="4">
        <v>459.98750000000001</v>
      </c>
      <c r="V6236" s="6">
        <v>0.3125</v>
      </c>
      <c r="W6236" t="s">
        <v>11579</v>
      </c>
      <c r="X6236">
        <v>2017</v>
      </c>
      <c r="Y6236" s="2">
        <v>9</v>
      </c>
      <c r="Z6236" s="2" t="s">
        <v>11580</v>
      </c>
    </row>
    <row r="6237" spans="1:26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 t="s">
        <v>11038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4">
        <v>79.959999999999994</v>
      </c>
      <c r="S6237">
        <v>5</v>
      </c>
      <c r="T6237" s="5">
        <v>0.2</v>
      </c>
      <c r="U6237" s="4">
        <v>-17.991</v>
      </c>
      <c r="V6237" s="6">
        <v>-0.22500000000000001</v>
      </c>
      <c r="W6237" t="s">
        <v>11579</v>
      </c>
      <c r="X6237">
        <v>2017</v>
      </c>
      <c r="Y6237" s="2">
        <v>9</v>
      </c>
      <c r="Z6237" s="2" t="s">
        <v>11584</v>
      </c>
    </row>
    <row r="6238" spans="1:26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 t="s">
        <v>10998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>
        <v>3</v>
      </c>
      <c r="T6238" s="5">
        <v>0.2</v>
      </c>
      <c r="U6238" s="4">
        <v>21.591000000000001</v>
      </c>
      <c r="V6238" s="6">
        <v>0.375</v>
      </c>
      <c r="W6238" t="s">
        <v>11579</v>
      </c>
      <c r="X6238">
        <v>2016</v>
      </c>
      <c r="Y6238" s="2">
        <v>2</v>
      </c>
      <c r="Z6238" s="2" t="s">
        <v>11580</v>
      </c>
    </row>
    <row r="6239" spans="1:26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 t="s">
        <v>10949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>
        <v>4</v>
      </c>
      <c r="T6239" s="5">
        <v>0.2</v>
      </c>
      <c r="U6239" s="4">
        <v>9.2175999999999991</v>
      </c>
      <c r="V6239" s="6">
        <v>0.35</v>
      </c>
      <c r="W6239" t="s">
        <v>11579</v>
      </c>
      <c r="X6239">
        <v>2016</v>
      </c>
      <c r="Y6239" s="2">
        <v>1</v>
      </c>
      <c r="Z6239" s="2" t="s">
        <v>11580</v>
      </c>
    </row>
    <row r="6240" spans="1:26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 t="s">
        <v>11001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4">
        <v>166.5</v>
      </c>
      <c r="S6240">
        <v>3</v>
      </c>
      <c r="T6240" s="5">
        <v>0</v>
      </c>
      <c r="U6240" s="4">
        <v>21.645</v>
      </c>
      <c r="V6240" s="6">
        <v>0.13</v>
      </c>
      <c r="W6240" t="s">
        <v>11582</v>
      </c>
      <c r="X6240">
        <v>2015</v>
      </c>
      <c r="Y6240" s="2">
        <v>12</v>
      </c>
      <c r="Z6240" s="2" t="s">
        <v>11580</v>
      </c>
    </row>
    <row r="6241" spans="1:26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 t="s">
        <v>11001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>
        <v>2</v>
      </c>
      <c r="T6241" s="5">
        <v>0</v>
      </c>
      <c r="U6241" s="4">
        <v>93.698800000000006</v>
      </c>
      <c r="V6241" s="6">
        <v>0.26</v>
      </c>
      <c r="W6241" t="s">
        <v>11582</v>
      </c>
      <c r="X6241">
        <v>2015</v>
      </c>
      <c r="Y6241" s="2">
        <v>12</v>
      </c>
      <c r="Z6241" s="2" t="s">
        <v>11580</v>
      </c>
    </row>
    <row r="6242" spans="1:26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 t="s">
        <v>11116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>
        <v>1</v>
      </c>
      <c r="T6242" s="5">
        <v>0.2</v>
      </c>
      <c r="U6242" s="4">
        <v>3.8168000000000002</v>
      </c>
      <c r="V6242" s="6">
        <v>0.32500000000000001</v>
      </c>
      <c r="W6242" t="s">
        <v>11579</v>
      </c>
      <c r="X6242">
        <v>2016</v>
      </c>
      <c r="Y6242" s="2">
        <v>10</v>
      </c>
      <c r="Z6242" s="2" t="s">
        <v>11580</v>
      </c>
    </row>
    <row r="6243" spans="1:26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 t="s">
        <v>11301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4">
        <v>247.44</v>
      </c>
      <c r="S6243">
        <v>8</v>
      </c>
      <c r="T6243" s="5">
        <v>0</v>
      </c>
      <c r="U6243" s="4">
        <v>101.4504</v>
      </c>
      <c r="V6243" s="6">
        <v>0.41000000000000003</v>
      </c>
      <c r="W6243" t="s">
        <v>11582</v>
      </c>
      <c r="X6243">
        <v>2017</v>
      </c>
      <c r="Y6243" s="2">
        <v>5</v>
      </c>
      <c r="Z6243" s="2" t="s">
        <v>11580</v>
      </c>
    </row>
    <row r="6244" spans="1:26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 t="s">
        <v>11099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>
        <v>2</v>
      </c>
      <c r="T6244" s="5">
        <v>0.7</v>
      </c>
      <c r="U6244" s="4">
        <v>-14.592000000000001</v>
      </c>
      <c r="V6244" s="6">
        <v>-0.8</v>
      </c>
      <c r="W6244" t="s">
        <v>11583</v>
      </c>
      <c r="X6244">
        <v>2014</v>
      </c>
      <c r="Y6244" s="2">
        <v>12</v>
      </c>
      <c r="Z6244" s="2" t="s">
        <v>11584</v>
      </c>
    </row>
    <row r="6245" spans="1:26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 t="s">
        <v>11351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4">
        <v>25.35</v>
      </c>
      <c r="S6245">
        <v>3</v>
      </c>
      <c r="T6245" s="5">
        <v>0</v>
      </c>
      <c r="U6245" s="4">
        <v>7.6050000000000004</v>
      </c>
      <c r="V6245" s="6">
        <v>0.3</v>
      </c>
      <c r="W6245" t="s">
        <v>11582</v>
      </c>
      <c r="X6245">
        <v>2016</v>
      </c>
      <c r="Y6245" s="2">
        <v>11</v>
      </c>
      <c r="Z6245" s="2" t="s">
        <v>11580</v>
      </c>
    </row>
    <row r="6246" spans="1:26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 t="s">
        <v>11038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>
        <v>6</v>
      </c>
      <c r="T6246" s="5">
        <v>0</v>
      </c>
      <c r="U6246" s="4">
        <v>30.950399999999998</v>
      </c>
      <c r="V6246" s="6">
        <v>0.25999999999999995</v>
      </c>
      <c r="W6246" t="s">
        <v>11582</v>
      </c>
      <c r="X6246">
        <v>2015</v>
      </c>
      <c r="Y6246" s="2">
        <v>11</v>
      </c>
      <c r="Z6246" s="2" t="s">
        <v>11580</v>
      </c>
    </row>
    <row r="6247" spans="1:26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 t="s">
        <v>11038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>
        <v>3</v>
      </c>
      <c r="T6247" s="5">
        <v>0</v>
      </c>
      <c r="U6247" s="4">
        <v>6.4206000000000003</v>
      </c>
      <c r="V6247" s="6">
        <v>0.28999999999999998</v>
      </c>
      <c r="W6247" t="s">
        <v>11582</v>
      </c>
      <c r="X6247">
        <v>2015</v>
      </c>
      <c r="Y6247" s="2">
        <v>11</v>
      </c>
      <c r="Z6247" s="2" t="s">
        <v>11580</v>
      </c>
    </row>
    <row r="6248" spans="1:26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 t="s">
        <v>11038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4">
        <v>13.98</v>
      </c>
      <c r="S6248">
        <v>2</v>
      </c>
      <c r="T6248" s="5">
        <v>0</v>
      </c>
      <c r="U6248" s="4">
        <v>6.0114000000000001</v>
      </c>
      <c r="V6248" s="6">
        <v>0.43</v>
      </c>
      <c r="W6248" t="s">
        <v>11582</v>
      </c>
      <c r="X6248">
        <v>2015</v>
      </c>
      <c r="Y6248" s="2">
        <v>11</v>
      </c>
      <c r="Z6248" s="2" t="s">
        <v>11580</v>
      </c>
    </row>
    <row r="6249" spans="1:26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 t="s">
        <v>11261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4">
        <v>43.41</v>
      </c>
      <c r="S6249">
        <v>1</v>
      </c>
      <c r="T6249" s="5">
        <v>0</v>
      </c>
      <c r="U6249" s="4">
        <v>19.968599999999999</v>
      </c>
      <c r="V6249" s="6">
        <v>0.46</v>
      </c>
      <c r="W6249" t="s">
        <v>11582</v>
      </c>
      <c r="X6249">
        <v>2017</v>
      </c>
      <c r="Y6249" s="2">
        <v>5</v>
      </c>
      <c r="Z6249" s="2" t="s">
        <v>11580</v>
      </c>
    </row>
    <row r="6250" spans="1:26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 t="s">
        <v>11261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>
        <v>3</v>
      </c>
      <c r="T6250" s="5">
        <v>0</v>
      </c>
      <c r="U6250" s="4">
        <v>2.6208</v>
      </c>
      <c r="V6250" s="6">
        <v>0.42</v>
      </c>
      <c r="W6250" t="s">
        <v>11582</v>
      </c>
      <c r="X6250">
        <v>2017</v>
      </c>
      <c r="Y6250" s="2">
        <v>5</v>
      </c>
      <c r="Z6250" s="2" t="s">
        <v>11580</v>
      </c>
    </row>
    <row r="6251" spans="1:26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 t="s">
        <v>11261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4">
        <v>465.16</v>
      </c>
      <c r="S6251">
        <v>2</v>
      </c>
      <c r="T6251" s="5">
        <v>0</v>
      </c>
      <c r="U6251" s="4">
        <v>120.94159999999999</v>
      </c>
      <c r="V6251" s="6">
        <v>0.25999999999999995</v>
      </c>
      <c r="W6251" t="s">
        <v>11582</v>
      </c>
      <c r="X6251">
        <v>2017</v>
      </c>
      <c r="Y6251" s="2">
        <v>5</v>
      </c>
      <c r="Z6251" s="2" t="s">
        <v>11580</v>
      </c>
    </row>
    <row r="6252" spans="1:26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 t="s">
        <v>11261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>
        <v>1</v>
      </c>
      <c r="T6252" s="5">
        <v>0</v>
      </c>
      <c r="U6252" s="4">
        <v>3.99</v>
      </c>
      <c r="V6252" s="6">
        <v>0.5</v>
      </c>
      <c r="W6252" t="s">
        <v>11582</v>
      </c>
      <c r="X6252">
        <v>2017</v>
      </c>
      <c r="Y6252" s="2">
        <v>5</v>
      </c>
      <c r="Z6252" s="2" t="s">
        <v>11580</v>
      </c>
    </row>
    <row r="6253" spans="1:26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 t="s">
        <v>10955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>
        <v>1</v>
      </c>
      <c r="T6253" s="5">
        <v>0.8</v>
      </c>
      <c r="U6253" s="4">
        <v>-6.3441000000000001</v>
      </c>
      <c r="V6253" s="6">
        <v>-2.65</v>
      </c>
      <c r="W6253" t="s">
        <v>11583</v>
      </c>
      <c r="X6253">
        <v>2014</v>
      </c>
      <c r="Y6253" s="2">
        <v>12</v>
      </c>
      <c r="Z6253" s="2" t="s">
        <v>11584</v>
      </c>
    </row>
    <row r="6254" spans="1:26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 t="s">
        <v>11484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>
        <v>9</v>
      </c>
      <c r="T6254" s="5">
        <v>0</v>
      </c>
      <c r="U6254" s="4">
        <v>27.993600000000001</v>
      </c>
      <c r="V6254" s="6">
        <v>0.48</v>
      </c>
      <c r="W6254" t="s">
        <v>11582</v>
      </c>
      <c r="X6254">
        <v>2014</v>
      </c>
      <c r="Y6254" s="2">
        <v>4</v>
      </c>
      <c r="Z6254" s="2" t="s">
        <v>11580</v>
      </c>
    </row>
    <row r="6255" spans="1:26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 t="s">
        <v>11484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>
        <v>3</v>
      </c>
      <c r="T6255" s="5">
        <v>0</v>
      </c>
      <c r="U6255" s="4">
        <v>50.2425</v>
      </c>
      <c r="V6255" s="6">
        <v>0.25</v>
      </c>
      <c r="W6255" t="s">
        <v>11582</v>
      </c>
      <c r="X6255">
        <v>2014</v>
      </c>
      <c r="Y6255" s="2">
        <v>4</v>
      </c>
      <c r="Z6255" s="2" t="s">
        <v>11580</v>
      </c>
    </row>
    <row r="6256" spans="1:26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 t="s">
        <v>11271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4">
        <v>21.36</v>
      </c>
      <c r="S6256">
        <v>8</v>
      </c>
      <c r="T6256" s="5">
        <v>0</v>
      </c>
      <c r="U6256" s="4">
        <v>8.1167999999999996</v>
      </c>
      <c r="V6256" s="6">
        <v>0.38</v>
      </c>
      <c r="W6256" t="s">
        <v>11582</v>
      </c>
      <c r="X6256">
        <v>2015</v>
      </c>
      <c r="Y6256" s="2">
        <v>9</v>
      </c>
      <c r="Z6256" s="2" t="s">
        <v>11580</v>
      </c>
    </row>
    <row r="6257" spans="1:26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 t="s">
        <v>11055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>
        <v>4</v>
      </c>
      <c r="T6257" s="5">
        <v>0.2</v>
      </c>
      <c r="U6257" s="4">
        <v>3.4496000000000002</v>
      </c>
      <c r="V6257" s="6">
        <v>0.35000000000000003</v>
      </c>
      <c r="W6257" t="s">
        <v>11579</v>
      </c>
      <c r="X6257">
        <v>2017</v>
      </c>
      <c r="Y6257" s="2">
        <v>9</v>
      </c>
      <c r="Z6257" s="2" t="s">
        <v>11580</v>
      </c>
    </row>
    <row r="6258" spans="1:26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 t="s">
        <v>11136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4">
        <v>3.444</v>
      </c>
      <c r="S6258">
        <v>1</v>
      </c>
      <c r="T6258" s="5">
        <v>0.7</v>
      </c>
      <c r="U6258" s="4">
        <v>-2.5255999999999998</v>
      </c>
      <c r="V6258" s="6">
        <v>-0.73333333333333328</v>
      </c>
      <c r="W6258" t="s">
        <v>11583</v>
      </c>
      <c r="X6258">
        <v>2015</v>
      </c>
      <c r="Y6258" s="2">
        <v>9</v>
      </c>
      <c r="Z6258" s="2" t="s">
        <v>11584</v>
      </c>
    </row>
    <row r="6259" spans="1:26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 t="s">
        <v>10981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>
        <v>2</v>
      </c>
      <c r="T6259" s="5">
        <v>0.2</v>
      </c>
      <c r="U6259" s="4">
        <v>-81.725800000000007</v>
      </c>
      <c r="V6259" s="6">
        <v>-0.21250000000000002</v>
      </c>
      <c r="W6259" t="s">
        <v>11579</v>
      </c>
      <c r="X6259">
        <v>2017</v>
      </c>
      <c r="Y6259" s="2">
        <v>11</v>
      </c>
      <c r="Z6259" s="2" t="s">
        <v>11584</v>
      </c>
    </row>
    <row r="6260" spans="1:26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 t="s">
        <v>10949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>
        <v>3</v>
      </c>
      <c r="T6260" s="5">
        <v>0</v>
      </c>
      <c r="U6260" s="4">
        <v>11.2308</v>
      </c>
      <c r="V6260" s="6">
        <v>0.49</v>
      </c>
      <c r="W6260" t="s">
        <v>11582</v>
      </c>
      <c r="X6260">
        <v>2015</v>
      </c>
      <c r="Y6260" s="2">
        <v>3</v>
      </c>
      <c r="Z6260" s="2" t="s">
        <v>11580</v>
      </c>
    </row>
    <row r="6261" spans="1:26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 t="s">
        <v>11318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>
        <v>4</v>
      </c>
      <c r="T6261" s="5">
        <v>0</v>
      </c>
      <c r="U6261" s="4">
        <v>5.5663999999999998</v>
      </c>
      <c r="V6261" s="6">
        <v>0.49</v>
      </c>
      <c r="W6261" t="s">
        <v>11582</v>
      </c>
      <c r="X6261">
        <v>2015</v>
      </c>
      <c r="Y6261" s="2">
        <v>8</v>
      </c>
      <c r="Z6261" s="2" t="s">
        <v>11580</v>
      </c>
    </row>
    <row r="6262" spans="1:26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 t="s">
        <v>10979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>
        <v>3</v>
      </c>
      <c r="T6262" s="5">
        <v>0.2</v>
      </c>
      <c r="U6262" s="4">
        <v>4.9248000000000003</v>
      </c>
      <c r="V6262" s="6">
        <v>0.33750000000000002</v>
      </c>
      <c r="W6262" t="s">
        <v>11579</v>
      </c>
      <c r="X6262">
        <v>2015</v>
      </c>
      <c r="Y6262" s="2">
        <v>5</v>
      </c>
      <c r="Z6262" s="2" t="s">
        <v>11580</v>
      </c>
    </row>
    <row r="6263" spans="1:26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 t="s">
        <v>10940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>
        <v>4</v>
      </c>
      <c r="T6263" s="5">
        <v>0</v>
      </c>
      <c r="U6263" s="4">
        <v>19.872</v>
      </c>
      <c r="V6263" s="6">
        <v>0.48000000000000004</v>
      </c>
      <c r="W6263" t="s">
        <v>11582</v>
      </c>
      <c r="X6263">
        <v>2017</v>
      </c>
      <c r="Y6263" s="2">
        <v>7</v>
      </c>
      <c r="Z6263" s="2" t="s">
        <v>11580</v>
      </c>
    </row>
    <row r="6264" spans="1:26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 t="s">
        <v>11065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>
        <v>7</v>
      </c>
      <c r="T6264" s="5">
        <v>0.8</v>
      </c>
      <c r="U6264" s="4">
        <v>-729.91380000000004</v>
      </c>
      <c r="V6264" s="6">
        <v>-1.6500000000000001</v>
      </c>
      <c r="W6264" t="s">
        <v>11583</v>
      </c>
      <c r="X6264">
        <v>2016</v>
      </c>
      <c r="Y6264" s="2">
        <v>9</v>
      </c>
      <c r="Z6264" s="2" t="s">
        <v>11584</v>
      </c>
    </row>
    <row r="6265" spans="1:26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 t="s">
        <v>11252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>
        <v>3</v>
      </c>
      <c r="T6265" s="5">
        <v>0</v>
      </c>
      <c r="U6265" s="4">
        <v>15.525</v>
      </c>
      <c r="V6265" s="6">
        <v>0.45</v>
      </c>
      <c r="W6265" t="s">
        <v>11582</v>
      </c>
      <c r="X6265">
        <v>2017</v>
      </c>
      <c r="Y6265" s="2">
        <v>5</v>
      </c>
      <c r="Z6265" s="2" t="s">
        <v>11580</v>
      </c>
    </row>
    <row r="6266" spans="1:26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 t="s">
        <v>11361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>
        <v>5</v>
      </c>
      <c r="T6266" s="5">
        <v>0</v>
      </c>
      <c r="U6266" s="4">
        <v>14.425000000000001</v>
      </c>
      <c r="V6266" s="6">
        <v>0.5</v>
      </c>
      <c r="W6266" t="s">
        <v>11582</v>
      </c>
      <c r="X6266">
        <v>2016</v>
      </c>
      <c r="Y6266" s="2">
        <v>10</v>
      </c>
      <c r="Z6266" s="2" t="s">
        <v>11580</v>
      </c>
    </row>
    <row r="6267" spans="1:26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 t="s">
        <v>11071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>
        <v>2</v>
      </c>
      <c r="T6267" s="5">
        <v>0.2</v>
      </c>
      <c r="U6267" s="4">
        <v>1.1772</v>
      </c>
      <c r="V6267" s="6">
        <v>0.33750000000000002</v>
      </c>
      <c r="W6267" t="s">
        <v>11579</v>
      </c>
      <c r="X6267">
        <v>2014</v>
      </c>
      <c r="Y6267" s="2">
        <v>11</v>
      </c>
      <c r="Z6267" s="2" t="s">
        <v>11580</v>
      </c>
    </row>
    <row r="6268" spans="1:26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 t="s">
        <v>11071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>
        <v>9</v>
      </c>
      <c r="T6268" s="5">
        <v>0.2</v>
      </c>
      <c r="U6268" s="4">
        <v>48.551400000000001</v>
      </c>
      <c r="V6268" s="6">
        <v>0.33750000000000002</v>
      </c>
      <c r="W6268" t="s">
        <v>11579</v>
      </c>
      <c r="X6268">
        <v>2014</v>
      </c>
      <c r="Y6268" s="2">
        <v>11</v>
      </c>
      <c r="Z6268" s="2" t="s">
        <v>11580</v>
      </c>
    </row>
    <row r="6269" spans="1:26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 t="s">
        <v>11526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>
        <v>2</v>
      </c>
      <c r="T6269" s="5">
        <v>0</v>
      </c>
      <c r="U6269" s="4">
        <v>93.593999999999994</v>
      </c>
      <c r="V6269" s="6">
        <v>0.3</v>
      </c>
      <c r="W6269" t="s">
        <v>11582</v>
      </c>
      <c r="X6269">
        <v>2015</v>
      </c>
      <c r="Y6269" s="2">
        <v>10</v>
      </c>
      <c r="Z6269" s="2" t="s">
        <v>11580</v>
      </c>
    </row>
    <row r="6270" spans="1:26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 t="s">
        <v>11526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4">
        <v>22.45</v>
      </c>
      <c r="S6270">
        <v>5</v>
      </c>
      <c r="T6270" s="5">
        <v>0</v>
      </c>
      <c r="U6270" s="4">
        <v>10.327</v>
      </c>
      <c r="V6270" s="6">
        <v>0.46</v>
      </c>
      <c r="W6270" t="s">
        <v>11582</v>
      </c>
      <c r="X6270">
        <v>2015</v>
      </c>
      <c r="Y6270" s="2">
        <v>10</v>
      </c>
      <c r="Z6270" s="2" t="s">
        <v>11580</v>
      </c>
    </row>
    <row r="6271" spans="1:26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 t="s">
        <v>11077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>
        <v>1</v>
      </c>
      <c r="T6271" s="5">
        <v>0.2</v>
      </c>
      <c r="U6271" s="4">
        <v>-7.9984000000000002</v>
      </c>
      <c r="V6271" s="6">
        <v>-0.2</v>
      </c>
      <c r="W6271" t="s">
        <v>11579</v>
      </c>
      <c r="X6271">
        <v>2017</v>
      </c>
      <c r="Y6271" s="2">
        <v>12</v>
      </c>
      <c r="Z6271" s="2" t="s">
        <v>11584</v>
      </c>
    </row>
    <row r="6272" spans="1:26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 t="s">
        <v>11077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4">
        <v>1159.056</v>
      </c>
      <c r="S6272">
        <v>9</v>
      </c>
      <c r="T6272" s="5">
        <v>0.2</v>
      </c>
      <c r="U6272" s="4">
        <v>43.464599999999997</v>
      </c>
      <c r="V6272" s="6">
        <v>3.7499999999999999E-2</v>
      </c>
      <c r="W6272" t="s">
        <v>11579</v>
      </c>
      <c r="X6272">
        <v>2017</v>
      </c>
      <c r="Y6272" s="2">
        <v>12</v>
      </c>
      <c r="Z6272" s="2" t="s">
        <v>11580</v>
      </c>
    </row>
    <row r="6273" spans="1:26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 t="s">
        <v>11077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>
        <v>5</v>
      </c>
      <c r="T6273" s="5">
        <v>0</v>
      </c>
      <c r="U6273" s="4">
        <v>44.975000000000001</v>
      </c>
      <c r="V6273" s="6">
        <v>0.25</v>
      </c>
      <c r="W6273" t="s">
        <v>11582</v>
      </c>
      <c r="X6273">
        <v>2017</v>
      </c>
      <c r="Y6273" s="2">
        <v>12</v>
      </c>
      <c r="Z6273" s="2" t="s">
        <v>11580</v>
      </c>
    </row>
    <row r="6274" spans="1:26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 t="s">
        <v>11527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>
        <v>7</v>
      </c>
      <c r="T6274" s="5">
        <v>0.2</v>
      </c>
      <c r="U6274" s="4">
        <v>23.2624</v>
      </c>
      <c r="V6274" s="6">
        <v>0.2</v>
      </c>
      <c r="W6274" t="s">
        <v>11579</v>
      </c>
      <c r="X6274">
        <v>2017</v>
      </c>
      <c r="Y6274" s="2">
        <v>12</v>
      </c>
      <c r="Z6274" s="2" t="s">
        <v>11580</v>
      </c>
    </row>
    <row r="6275" spans="1:26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 t="s">
        <v>11038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4">
        <v>12.42</v>
      </c>
      <c r="S6275">
        <v>3</v>
      </c>
      <c r="T6275" s="5">
        <v>0</v>
      </c>
      <c r="U6275" s="4">
        <v>4.4711999999999996</v>
      </c>
      <c r="V6275" s="6">
        <v>0.36</v>
      </c>
      <c r="W6275" t="s">
        <v>11582</v>
      </c>
      <c r="X6275">
        <v>2016</v>
      </c>
      <c r="Y6275" s="2">
        <v>7</v>
      </c>
      <c r="Z6275" s="2" t="s">
        <v>11580</v>
      </c>
    </row>
    <row r="6276" spans="1:26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 t="s">
        <v>11038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4">
        <v>428.4</v>
      </c>
      <c r="S6276">
        <v>3</v>
      </c>
      <c r="T6276" s="5">
        <v>0</v>
      </c>
      <c r="U6276" s="4">
        <v>89.963999999999999</v>
      </c>
      <c r="V6276" s="6">
        <v>0.21000000000000002</v>
      </c>
      <c r="W6276" t="s">
        <v>11582</v>
      </c>
      <c r="X6276">
        <v>2016</v>
      </c>
      <c r="Y6276" s="2">
        <v>7</v>
      </c>
      <c r="Z6276" s="2" t="s">
        <v>11580</v>
      </c>
    </row>
    <row r="6277" spans="1:26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 t="s">
        <v>11038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4">
        <v>24.75</v>
      </c>
      <c r="S6277">
        <v>5</v>
      </c>
      <c r="T6277" s="5">
        <v>0</v>
      </c>
      <c r="U6277" s="4">
        <v>10.89</v>
      </c>
      <c r="V6277" s="6">
        <v>0.44</v>
      </c>
      <c r="W6277" t="s">
        <v>11582</v>
      </c>
      <c r="X6277">
        <v>2016</v>
      </c>
      <c r="Y6277" s="2">
        <v>7</v>
      </c>
      <c r="Z6277" s="2" t="s">
        <v>11580</v>
      </c>
    </row>
    <row r="6278" spans="1:26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 t="s">
        <v>11038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>
        <v>7</v>
      </c>
      <c r="T6278" s="5">
        <v>0</v>
      </c>
      <c r="U6278" s="4">
        <v>41.223700000000001</v>
      </c>
      <c r="V6278" s="6">
        <v>0.47000000000000003</v>
      </c>
      <c r="W6278" t="s">
        <v>11582</v>
      </c>
      <c r="X6278">
        <v>2016</v>
      </c>
      <c r="Y6278" s="2">
        <v>7</v>
      </c>
      <c r="Z6278" s="2" t="s">
        <v>11580</v>
      </c>
    </row>
    <row r="6279" spans="1:26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 t="s">
        <v>11038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>
        <v>2</v>
      </c>
      <c r="T6279" s="5">
        <v>0</v>
      </c>
      <c r="U6279" s="4">
        <v>17.38</v>
      </c>
      <c r="V6279" s="6">
        <v>0.25</v>
      </c>
      <c r="W6279" t="s">
        <v>11582</v>
      </c>
      <c r="X6279">
        <v>2016</v>
      </c>
      <c r="Y6279" s="2">
        <v>7</v>
      </c>
      <c r="Z6279" s="2" t="s">
        <v>11580</v>
      </c>
    </row>
    <row r="6280" spans="1:26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 t="s">
        <v>11038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>
        <v>2</v>
      </c>
      <c r="T6280" s="5">
        <v>0.2</v>
      </c>
      <c r="U6280" s="4">
        <v>-4.6764000000000001</v>
      </c>
      <c r="V6280" s="6">
        <v>-0.22500000000000001</v>
      </c>
      <c r="W6280" t="s">
        <v>11579</v>
      </c>
      <c r="X6280">
        <v>2016</v>
      </c>
      <c r="Y6280" s="2">
        <v>7</v>
      </c>
      <c r="Z6280" s="2" t="s">
        <v>11584</v>
      </c>
    </row>
    <row r="6281" spans="1:26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 t="s">
        <v>11038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>
        <v>3</v>
      </c>
      <c r="T6281" s="5">
        <v>0.2</v>
      </c>
      <c r="U6281" s="4">
        <v>4.1651999999999996</v>
      </c>
      <c r="V6281" s="6">
        <v>0.32499999999999996</v>
      </c>
      <c r="W6281" t="s">
        <v>11579</v>
      </c>
      <c r="X6281">
        <v>2016</v>
      </c>
      <c r="Y6281" s="2">
        <v>7</v>
      </c>
      <c r="Z6281" s="2" t="s">
        <v>11580</v>
      </c>
    </row>
    <row r="6282" spans="1:26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 t="s">
        <v>11125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>
        <v>2</v>
      </c>
      <c r="T6282" s="5">
        <v>0.2</v>
      </c>
      <c r="U6282" s="4">
        <v>1.9925999999999999</v>
      </c>
      <c r="V6282" s="6">
        <v>0.33749999999999997</v>
      </c>
      <c r="W6282" t="s">
        <v>11579</v>
      </c>
      <c r="X6282">
        <v>2017</v>
      </c>
      <c r="Y6282" s="2">
        <v>5</v>
      </c>
      <c r="Z6282" s="2" t="s">
        <v>11580</v>
      </c>
    </row>
    <row r="6283" spans="1:26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 t="s">
        <v>10976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4">
        <v>63.823999999999998</v>
      </c>
      <c r="S6283">
        <v>2</v>
      </c>
      <c r="T6283" s="5">
        <v>0.2</v>
      </c>
      <c r="U6283" s="4">
        <v>9.5736000000000008</v>
      </c>
      <c r="V6283" s="6">
        <v>0.15000000000000002</v>
      </c>
      <c r="W6283" t="s">
        <v>11579</v>
      </c>
      <c r="X6283">
        <v>2015</v>
      </c>
      <c r="Y6283" s="2">
        <v>11</v>
      </c>
      <c r="Z6283" s="2" t="s">
        <v>11580</v>
      </c>
    </row>
    <row r="6284" spans="1:26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 t="s">
        <v>10976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4">
        <v>141.55199999999999</v>
      </c>
      <c r="S6284">
        <v>3</v>
      </c>
      <c r="T6284" s="5">
        <v>0.2</v>
      </c>
      <c r="U6284" s="4">
        <v>-26.541</v>
      </c>
      <c r="V6284" s="6">
        <v>-0.1875</v>
      </c>
      <c r="W6284" t="s">
        <v>11579</v>
      </c>
      <c r="X6284">
        <v>2015</v>
      </c>
      <c r="Y6284" s="2">
        <v>11</v>
      </c>
      <c r="Z6284" s="2" t="s">
        <v>11584</v>
      </c>
    </row>
    <row r="6285" spans="1:26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 t="s">
        <v>10941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4">
        <v>304.89999999999998</v>
      </c>
      <c r="S6285">
        <v>5</v>
      </c>
      <c r="T6285" s="5">
        <v>0</v>
      </c>
      <c r="U6285" s="4">
        <v>143.303</v>
      </c>
      <c r="V6285" s="6">
        <v>0.47000000000000003</v>
      </c>
      <c r="W6285" t="s">
        <v>11582</v>
      </c>
      <c r="X6285">
        <v>2016</v>
      </c>
      <c r="Y6285" s="2">
        <v>9</v>
      </c>
      <c r="Z6285" s="2" t="s">
        <v>11580</v>
      </c>
    </row>
    <row r="6286" spans="1:26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 t="s">
        <v>10941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>
        <v>5</v>
      </c>
      <c r="T6286" s="5">
        <v>0.2</v>
      </c>
      <c r="U6286" s="4">
        <v>56.323999999999998</v>
      </c>
      <c r="V6286" s="6">
        <v>9.9999999999999992E-2</v>
      </c>
      <c r="W6286" t="s">
        <v>11579</v>
      </c>
      <c r="X6286">
        <v>2016</v>
      </c>
      <c r="Y6286" s="2">
        <v>9</v>
      </c>
      <c r="Z6286" s="2" t="s">
        <v>11580</v>
      </c>
    </row>
    <row r="6287" spans="1:26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 t="s">
        <v>11121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>
        <v>2</v>
      </c>
      <c r="T6287" s="5">
        <v>0.4</v>
      </c>
      <c r="U6287" s="4">
        <v>-231.41159999999999</v>
      </c>
      <c r="V6287" s="6">
        <v>-0.35</v>
      </c>
      <c r="W6287" t="s">
        <v>11585</v>
      </c>
      <c r="X6287">
        <v>2016</v>
      </c>
      <c r="Y6287" s="2">
        <v>10</v>
      </c>
      <c r="Z6287" s="2" t="s">
        <v>11584</v>
      </c>
    </row>
    <row r="6288" spans="1:26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 t="s">
        <v>11522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>
        <v>3</v>
      </c>
      <c r="T6288" s="5">
        <v>0.2</v>
      </c>
      <c r="U6288" s="4">
        <v>17.998200000000001</v>
      </c>
      <c r="V6288" s="6">
        <v>7.4999999999999997E-2</v>
      </c>
      <c r="W6288" t="s">
        <v>11579</v>
      </c>
      <c r="X6288">
        <v>2016</v>
      </c>
      <c r="Y6288" s="2">
        <v>10</v>
      </c>
      <c r="Z6288" s="2" t="s">
        <v>11580</v>
      </c>
    </row>
    <row r="6289" spans="1:26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 t="s">
        <v>11000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>
        <v>3</v>
      </c>
      <c r="T6289" s="5">
        <v>0.2</v>
      </c>
      <c r="U6289" s="4">
        <v>-87.935400000000001</v>
      </c>
      <c r="V6289" s="6">
        <v>-0.17500000000000002</v>
      </c>
      <c r="W6289" t="s">
        <v>11579</v>
      </c>
      <c r="X6289">
        <v>2014</v>
      </c>
      <c r="Y6289" s="2">
        <v>7</v>
      </c>
      <c r="Z6289" s="2" t="s">
        <v>11584</v>
      </c>
    </row>
    <row r="6290" spans="1:26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 t="s">
        <v>11000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>
        <v>6</v>
      </c>
      <c r="T6290" s="5">
        <v>0.2</v>
      </c>
      <c r="U6290" s="4">
        <v>68.846400000000003</v>
      </c>
      <c r="V6290" s="6">
        <v>0.35</v>
      </c>
      <c r="W6290" t="s">
        <v>11579</v>
      </c>
      <c r="X6290">
        <v>2014</v>
      </c>
      <c r="Y6290" s="2">
        <v>7</v>
      </c>
      <c r="Z6290" s="2" t="s">
        <v>11580</v>
      </c>
    </row>
    <row r="6291" spans="1:26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 t="s">
        <v>11164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>
        <v>4</v>
      </c>
      <c r="T6291" s="5">
        <v>0.2</v>
      </c>
      <c r="U6291" s="4">
        <v>102.9528</v>
      </c>
      <c r="V6291" s="6">
        <v>0.1125</v>
      </c>
      <c r="W6291" t="s">
        <v>11579</v>
      </c>
      <c r="X6291">
        <v>2015</v>
      </c>
      <c r="Y6291" s="2">
        <v>3</v>
      </c>
      <c r="Z6291" s="2" t="s">
        <v>11580</v>
      </c>
    </row>
    <row r="6292" spans="1:26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 t="s">
        <v>11164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>
        <v>8</v>
      </c>
      <c r="T6292" s="5">
        <v>0</v>
      </c>
      <c r="U6292" s="4">
        <v>91.772800000000004</v>
      </c>
      <c r="V6292" s="6">
        <v>0.28000000000000003</v>
      </c>
      <c r="W6292" t="s">
        <v>11582</v>
      </c>
      <c r="X6292">
        <v>2015</v>
      </c>
      <c r="Y6292" s="2">
        <v>3</v>
      </c>
      <c r="Z6292" s="2" t="s">
        <v>11580</v>
      </c>
    </row>
    <row r="6293" spans="1:26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 t="s">
        <v>11340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>
        <v>2</v>
      </c>
      <c r="T6293" s="5">
        <v>0</v>
      </c>
      <c r="U6293" s="4">
        <v>168.47040000000001</v>
      </c>
      <c r="V6293" s="6">
        <v>0.24</v>
      </c>
      <c r="W6293" t="s">
        <v>11582</v>
      </c>
      <c r="X6293">
        <v>2017</v>
      </c>
      <c r="Y6293" s="2">
        <v>12</v>
      </c>
      <c r="Z6293" s="2" t="s">
        <v>11580</v>
      </c>
    </row>
    <row r="6294" spans="1:26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 t="s">
        <v>11116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>
        <v>3</v>
      </c>
      <c r="T6294" s="5">
        <v>0.2</v>
      </c>
      <c r="U6294" s="4">
        <v>7.7679</v>
      </c>
      <c r="V6294" s="6">
        <v>8.7500000000000008E-2</v>
      </c>
      <c r="W6294" t="s">
        <v>11579</v>
      </c>
      <c r="X6294">
        <v>2015</v>
      </c>
      <c r="Y6294" s="2">
        <v>4</v>
      </c>
      <c r="Z6294" s="2" t="s">
        <v>11580</v>
      </c>
    </row>
    <row r="6295" spans="1:26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 t="s">
        <v>11116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4">
        <v>64.14</v>
      </c>
      <c r="S6295">
        <v>3</v>
      </c>
      <c r="T6295" s="5">
        <v>0</v>
      </c>
      <c r="U6295" s="4">
        <v>16.676400000000001</v>
      </c>
      <c r="V6295" s="6">
        <v>0.26</v>
      </c>
      <c r="W6295" t="s">
        <v>11582</v>
      </c>
      <c r="X6295">
        <v>2015</v>
      </c>
      <c r="Y6295" s="2">
        <v>4</v>
      </c>
      <c r="Z6295" s="2" t="s">
        <v>11580</v>
      </c>
    </row>
    <row r="6296" spans="1:26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 t="s">
        <v>10978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>
        <v>1</v>
      </c>
      <c r="T6296" s="5">
        <v>0.2</v>
      </c>
      <c r="U6296" s="4">
        <v>12.582000000000001</v>
      </c>
      <c r="V6296" s="6">
        <v>0.375</v>
      </c>
      <c r="W6296" t="s">
        <v>11579</v>
      </c>
      <c r="X6296">
        <v>2014</v>
      </c>
      <c r="Y6296" s="2">
        <v>9</v>
      </c>
      <c r="Z6296" s="2" t="s">
        <v>11580</v>
      </c>
    </row>
    <row r="6297" spans="1:26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 t="s">
        <v>11528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4">
        <v>1737.18</v>
      </c>
      <c r="S6297">
        <v>6</v>
      </c>
      <c r="T6297" s="5">
        <v>0</v>
      </c>
      <c r="U6297" s="4">
        <v>503.78219999999999</v>
      </c>
      <c r="V6297" s="6">
        <v>0.28999999999999998</v>
      </c>
      <c r="W6297" t="s">
        <v>11582</v>
      </c>
      <c r="X6297">
        <v>2014</v>
      </c>
      <c r="Y6297" s="2">
        <v>12</v>
      </c>
      <c r="Z6297" s="2" t="s">
        <v>11580</v>
      </c>
    </row>
    <row r="6298" spans="1:26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 t="s">
        <v>11528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>
        <v>5</v>
      </c>
      <c r="T6298" s="5">
        <v>0</v>
      </c>
      <c r="U6298" s="4">
        <v>84.51</v>
      </c>
      <c r="V6298" s="6">
        <v>0.12000000000000001</v>
      </c>
      <c r="W6298" t="s">
        <v>11582</v>
      </c>
      <c r="X6298">
        <v>2014</v>
      </c>
      <c r="Y6298" s="2">
        <v>12</v>
      </c>
      <c r="Z6298" s="2" t="s">
        <v>11580</v>
      </c>
    </row>
    <row r="6299" spans="1:26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 t="s">
        <v>11528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4">
        <v>141.76</v>
      </c>
      <c r="S6299">
        <v>4</v>
      </c>
      <c r="T6299" s="5">
        <v>0</v>
      </c>
      <c r="U6299" s="4">
        <v>66.627200000000002</v>
      </c>
      <c r="V6299" s="6">
        <v>0.47000000000000003</v>
      </c>
      <c r="W6299" t="s">
        <v>11582</v>
      </c>
      <c r="X6299">
        <v>2014</v>
      </c>
      <c r="Y6299" s="2">
        <v>12</v>
      </c>
      <c r="Z6299" s="2" t="s">
        <v>11580</v>
      </c>
    </row>
    <row r="6300" spans="1:26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 t="s">
        <v>11056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>
        <v>3</v>
      </c>
      <c r="T6300" s="5">
        <v>0.2</v>
      </c>
      <c r="U6300" s="4">
        <v>12.2715</v>
      </c>
      <c r="V6300" s="6">
        <v>0.33750000000000002</v>
      </c>
      <c r="W6300" t="s">
        <v>11579</v>
      </c>
      <c r="X6300">
        <v>2014</v>
      </c>
      <c r="Y6300" s="2">
        <v>10</v>
      </c>
      <c r="Z6300" s="2" t="s">
        <v>11580</v>
      </c>
    </row>
    <row r="6301" spans="1:26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 t="s">
        <v>11126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4">
        <v>25.83</v>
      </c>
      <c r="S6301">
        <v>3</v>
      </c>
      <c r="T6301" s="5">
        <v>0</v>
      </c>
      <c r="U6301" s="4">
        <v>9.5571000000000002</v>
      </c>
      <c r="V6301" s="6">
        <v>0.37000000000000005</v>
      </c>
      <c r="W6301" t="s">
        <v>11582</v>
      </c>
      <c r="X6301">
        <v>2017</v>
      </c>
      <c r="Y6301" s="2">
        <v>11</v>
      </c>
      <c r="Z6301" s="2" t="s">
        <v>11580</v>
      </c>
    </row>
    <row r="6302" spans="1:26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 t="s">
        <v>10955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>
        <v>3</v>
      </c>
      <c r="T6302" s="5">
        <v>0.8</v>
      </c>
      <c r="U6302" s="4">
        <v>-38.111400000000003</v>
      </c>
      <c r="V6302" s="6">
        <v>-1.55</v>
      </c>
      <c r="W6302" t="s">
        <v>11583</v>
      </c>
      <c r="X6302">
        <v>2014</v>
      </c>
      <c r="Y6302" s="2">
        <v>6</v>
      </c>
      <c r="Z6302" s="2" t="s">
        <v>11584</v>
      </c>
    </row>
    <row r="6303" spans="1:26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 t="s">
        <v>10955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>
        <v>2</v>
      </c>
      <c r="T6303" s="5">
        <v>0.2</v>
      </c>
      <c r="U6303" s="4">
        <v>4.7195999999999998</v>
      </c>
      <c r="V6303" s="6">
        <v>0.33749999999999997</v>
      </c>
      <c r="W6303" t="s">
        <v>11579</v>
      </c>
      <c r="X6303">
        <v>2014</v>
      </c>
      <c r="Y6303" s="2">
        <v>6</v>
      </c>
      <c r="Z6303" s="2" t="s">
        <v>11580</v>
      </c>
    </row>
    <row r="6304" spans="1:26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 t="s">
        <v>10993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4">
        <v>195.96</v>
      </c>
      <c r="S6304">
        <v>5</v>
      </c>
      <c r="T6304" s="5">
        <v>0.2</v>
      </c>
      <c r="U6304" s="4">
        <v>19.596</v>
      </c>
      <c r="V6304" s="6">
        <v>9.9999999999999992E-2</v>
      </c>
      <c r="W6304" t="s">
        <v>11579</v>
      </c>
      <c r="X6304">
        <v>2017</v>
      </c>
      <c r="Y6304" s="2">
        <v>11</v>
      </c>
      <c r="Z6304" s="2" t="s">
        <v>11580</v>
      </c>
    </row>
    <row r="6305" spans="1:26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 t="s">
        <v>11015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>
        <v>3</v>
      </c>
      <c r="T6305" s="5">
        <v>0.2</v>
      </c>
      <c r="U6305" s="4">
        <v>23.234999999999999</v>
      </c>
      <c r="V6305" s="6">
        <v>0.3125</v>
      </c>
      <c r="W6305" t="s">
        <v>11579</v>
      </c>
      <c r="X6305">
        <v>2017</v>
      </c>
      <c r="Y6305" s="2">
        <v>6</v>
      </c>
      <c r="Z6305" s="2" t="s">
        <v>11580</v>
      </c>
    </row>
    <row r="6306" spans="1:26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 t="s">
        <v>11029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>
        <v>1</v>
      </c>
      <c r="T6306" s="5">
        <v>0</v>
      </c>
      <c r="U6306" s="4">
        <v>3.2063999999999999</v>
      </c>
      <c r="V6306" s="6">
        <v>0.48</v>
      </c>
      <c r="W6306" t="s">
        <v>11582</v>
      </c>
      <c r="X6306">
        <v>2017</v>
      </c>
      <c r="Y6306" s="2">
        <v>5</v>
      </c>
      <c r="Z6306" s="2" t="s">
        <v>11580</v>
      </c>
    </row>
    <row r="6307" spans="1:26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 t="s">
        <v>11137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4">
        <v>17.584</v>
      </c>
      <c r="S6307">
        <v>7</v>
      </c>
      <c r="T6307" s="5">
        <v>0.2</v>
      </c>
      <c r="U6307" s="4">
        <v>-4.1761999999999997</v>
      </c>
      <c r="V6307" s="6">
        <v>-0.23749999999999999</v>
      </c>
      <c r="W6307" t="s">
        <v>11579</v>
      </c>
      <c r="X6307">
        <v>2016</v>
      </c>
      <c r="Y6307" s="2">
        <v>11</v>
      </c>
      <c r="Z6307" s="2" t="s">
        <v>11584</v>
      </c>
    </row>
    <row r="6308" spans="1:26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 t="s">
        <v>11137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4">
        <v>104.78400000000001</v>
      </c>
      <c r="S6308">
        <v>1</v>
      </c>
      <c r="T6308" s="5">
        <v>0.2</v>
      </c>
      <c r="U6308" s="4">
        <v>-14.4078</v>
      </c>
      <c r="V6308" s="6">
        <v>-0.13749999999999998</v>
      </c>
      <c r="W6308" t="s">
        <v>11579</v>
      </c>
      <c r="X6308">
        <v>2016</v>
      </c>
      <c r="Y6308" s="2">
        <v>11</v>
      </c>
      <c r="Z6308" s="2" t="s">
        <v>11584</v>
      </c>
    </row>
    <row r="6309" spans="1:26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 t="s">
        <v>11137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4">
        <v>47.951999999999998</v>
      </c>
      <c r="S6309">
        <v>3</v>
      </c>
      <c r="T6309" s="5">
        <v>0.2</v>
      </c>
      <c r="U6309" s="4">
        <v>16.783200000000001</v>
      </c>
      <c r="V6309" s="6">
        <v>0.35000000000000003</v>
      </c>
      <c r="W6309" t="s">
        <v>11579</v>
      </c>
      <c r="X6309">
        <v>2016</v>
      </c>
      <c r="Y6309" s="2">
        <v>11</v>
      </c>
      <c r="Z6309" s="2" t="s">
        <v>11580</v>
      </c>
    </row>
    <row r="6310" spans="1:26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 t="s">
        <v>11137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4">
        <v>650.35199999999998</v>
      </c>
      <c r="S6310">
        <v>3</v>
      </c>
      <c r="T6310" s="5">
        <v>0.2</v>
      </c>
      <c r="U6310" s="4">
        <v>-97.552800000000005</v>
      </c>
      <c r="V6310" s="6">
        <v>-0.15000000000000002</v>
      </c>
      <c r="W6310" t="s">
        <v>11579</v>
      </c>
      <c r="X6310">
        <v>2016</v>
      </c>
      <c r="Y6310" s="2">
        <v>11</v>
      </c>
      <c r="Z6310" s="2" t="s">
        <v>11584</v>
      </c>
    </row>
    <row r="6311" spans="1:26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 t="s">
        <v>11137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>
        <v>8</v>
      </c>
      <c r="T6311" s="5">
        <v>0.2</v>
      </c>
      <c r="U6311" s="4">
        <v>228.07919999999999</v>
      </c>
      <c r="V6311" s="6">
        <v>0.36249999999999999</v>
      </c>
      <c r="W6311" t="s">
        <v>11579</v>
      </c>
      <c r="X6311">
        <v>2016</v>
      </c>
      <c r="Y6311" s="2">
        <v>11</v>
      </c>
      <c r="Z6311" s="2" t="s">
        <v>11580</v>
      </c>
    </row>
    <row r="6312" spans="1:26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 t="s">
        <v>11137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>
        <v>1</v>
      </c>
      <c r="T6312" s="5">
        <v>0.2</v>
      </c>
      <c r="U6312" s="4">
        <v>5.3116000000000003</v>
      </c>
      <c r="V6312" s="6">
        <v>0.35000000000000003</v>
      </c>
      <c r="W6312" t="s">
        <v>11579</v>
      </c>
      <c r="X6312">
        <v>2016</v>
      </c>
      <c r="Y6312" s="2">
        <v>11</v>
      </c>
      <c r="Z6312" s="2" t="s">
        <v>11580</v>
      </c>
    </row>
    <row r="6313" spans="1:26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 t="s">
        <v>11529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>
        <v>3</v>
      </c>
      <c r="T6313" s="5">
        <v>0</v>
      </c>
      <c r="U6313" s="4">
        <v>21.7515</v>
      </c>
      <c r="V6313" s="6">
        <v>0.16999999999999998</v>
      </c>
      <c r="W6313" t="s">
        <v>11582</v>
      </c>
      <c r="X6313">
        <v>2014</v>
      </c>
      <c r="Y6313" s="2">
        <v>9</v>
      </c>
      <c r="Z6313" s="2" t="s">
        <v>11580</v>
      </c>
    </row>
    <row r="6314" spans="1:26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 t="s">
        <v>11044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4">
        <v>579.51</v>
      </c>
      <c r="S6314">
        <v>3</v>
      </c>
      <c r="T6314" s="5">
        <v>0</v>
      </c>
      <c r="U6314" s="4">
        <v>81.131399999999999</v>
      </c>
      <c r="V6314" s="6">
        <v>0.14000000000000001</v>
      </c>
      <c r="W6314" t="s">
        <v>11582</v>
      </c>
      <c r="X6314">
        <v>2017</v>
      </c>
      <c r="Y6314" s="2">
        <v>2</v>
      </c>
      <c r="Z6314" s="2" t="s">
        <v>11580</v>
      </c>
    </row>
    <row r="6315" spans="1:26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 t="s">
        <v>11044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>
        <v>1</v>
      </c>
      <c r="T6315" s="5">
        <v>0</v>
      </c>
      <c r="U6315" s="4">
        <v>7.3451000000000004</v>
      </c>
      <c r="V6315" s="6">
        <v>0.49000000000000005</v>
      </c>
      <c r="W6315" t="s">
        <v>11582</v>
      </c>
      <c r="X6315">
        <v>2017</v>
      </c>
      <c r="Y6315" s="2">
        <v>2</v>
      </c>
      <c r="Z6315" s="2" t="s">
        <v>11580</v>
      </c>
    </row>
    <row r="6316" spans="1:26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 t="s">
        <v>11219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>
        <v>4</v>
      </c>
      <c r="T6316" s="5">
        <v>0</v>
      </c>
      <c r="U6316" s="4">
        <v>45.576000000000001</v>
      </c>
      <c r="V6316" s="6">
        <v>0.30000000000000004</v>
      </c>
      <c r="W6316" t="s">
        <v>11582</v>
      </c>
      <c r="X6316">
        <v>2014</v>
      </c>
      <c r="Y6316" s="2">
        <v>11</v>
      </c>
      <c r="Z6316" s="2" t="s">
        <v>11580</v>
      </c>
    </row>
    <row r="6317" spans="1:26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 t="s">
        <v>11219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>
        <v>2</v>
      </c>
      <c r="T6317" s="5">
        <v>0</v>
      </c>
      <c r="U6317" s="4">
        <v>96.343800000000002</v>
      </c>
      <c r="V6317" s="6">
        <v>0.49</v>
      </c>
      <c r="W6317" t="s">
        <v>11582</v>
      </c>
      <c r="X6317">
        <v>2014</v>
      </c>
      <c r="Y6317" s="2">
        <v>11</v>
      </c>
      <c r="Z6317" s="2" t="s">
        <v>11580</v>
      </c>
    </row>
    <row r="6318" spans="1:26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 t="s">
        <v>11219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4">
        <v>144.12</v>
      </c>
      <c r="S6318">
        <v>3</v>
      </c>
      <c r="T6318" s="5">
        <v>0</v>
      </c>
      <c r="U6318" s="4">
        <v>69.177599999999998</v>
      </c>
      <c r="V6318" s="6">
        <v>0.48</v>
      </c>
      <c r="W6318" t="s">
        <v>11582</v>
      </c>
      <c r="X6318">
        <v>2014</v>
      </c>
      <c r="Y6318" s="2">
        <v>11</v>
      </c>
      <c r="Z6318" s="2" t="s">
        <v>11580</v>
      </c>
    </row>
    <row r="6319" spans="1:26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 t="s">
        <v>11219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>
        <v>2</v>
      </c>
      <c r="T6319" s="5">
        <v>0</v>
      </c>
      <c r="U6319" s="4">
        <v>7.98</v>
      </c>
      <c r="V6319" s="6">
        <v>0.5</v>
      </c>
      <c r="W6319" t="s">
        <v>11582</v>
      </c>
      <c r="X6319">
        <v>2014</v>
      </c>
      <c r="Y6319" s="2">
        <v>11</v>
      </c>
      <c r="Z6319" s="2" t="s">
        <v>11580</v>
      </c>
    </row>
    <row r="6320" spans="1:26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 t="s">
        <v>11346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4">
        <v>39.96</v>
      </c>
      <c r="S6320">
        <v>5</v>
      </c>
      <c r="T6320" s="5">
        <v>0.2</v>
      </c>
      <c r="U6320" s="4">
        <v>3.4965000000000002</v>
      </c>
      <c r="V6320" s="6">
        <v>8.7500000000000008E-2</v>
      </c>
      <c r="W6320" t="s">
        <v>11579</v>
      </c>
      <c r="X6320">
        <v>2017</v>
      </c>
      <c r="Y6320" s="2">
        <v>11</v>
      </c>
      <c r="Z6320" s="2" t="s">
        <v>11580</v>
      </c>
    </row>
    <row r="6321" spans="1:26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 t="s">
        <v>11346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>
        <v>6</v>
      </c>
      <c r="T6321" s="5">
        <v>0</v>
      </c>
      <c r="U6321" s="4">
        <v>15.336</v>
      </c>
      <c r="V6321" s="6">
        <v>0.45</v>
      </c>
      <c r="W6321" t="s">
        <v>11582</v>
      </c>
      <c r="X6321">
        <v>2017</v>
      </c>
      <c r="Y6321" s="2">
        <v>11</v>
      </c>
      <c r="Z6321" s="2" t="s">
        <v>11580</v>
      </c>
    </row>
    <row r="6322" spans="1:26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 t="s">
        <v>10942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>
        <v>2</v>
      </c>
      <c r="T6322" s="5">
        <v>0.2</v>
      </c>
      <c r="U6322" s="4">
        <v>3.6288</v>
      </c>
      <c r="V6322" s="6">
        <v>0.35</v>
      </c>
      <c r="W6322" t="s">
        <v>11579</v>
      </c>
      <c r="X6322">
        <v>2017</v>
      </c>
      <c r="Y6322" s="2">
        <v>9</v>
      </c>
      <c r="Z6322" s="2" t="s">
        <v>11580</v>
      </c>
    </row>
    <row r="6323" spans="1:26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 t="s">
        <v>11285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>
        <v>3</v>
      </c>
      <c r="T6323" s="5">
        <v>0.2</v>
      </c>
      <c r="U6323" s="4">
        <v>2.8100999999999998</v>
      </c>
      <c r="V6323" s="6">
        <v>0.36249999999999999</v>
      </c>
      <c r="W6323" t="s">
        <v>11579</v>
      </c>
      <c r="X6323">
        <v>2014</v>
      </c>
      <c r="Y6323" s="2">
        <v>10</v>
      </c>
      <c r="Z6323" s="2" t="s">
        <v>11580</v>
      </c>
    </row>
    <row r="6324" spans="1:26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 t="s">
        <v>11396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>
        <v>2</v>
      </c>
      <c r="T6324" s="5">
        <v>0</v>
      </c>
      <c r="U6324" s="4">
        <v>7.4871999999999996</v>
      </c>
      <c r="V6324" s="6">
        <v>0.49</v>
      </c>
      <c r="W6324" t="s">
        <v>11582</v>
      </c>
      <c r="X6324">
        <v>2014</v>
      </c>
      <c r="Y6324" s="2">
        <v>6</v>
      </c>
      <c r="Z6324" s="2" t="s">
        <v>11580</v>
      </c>
    </row>
    <row r="6325" spans="1:26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 t="s">
        <v>11345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4">
        <v>65.97</v>
      </c>
      <c r="S6325">
        <v>3</v>
      </c>
      <c r="T6325" s="5">
        <v>0</v>
      </c>
      <c r="U6325" s="4">
        <v>31.0059</v>
      </c>
      <c r="V6325" s="6">
        <v>0.47000000000000003</v>
      </c>
      <c r="W6325" t="s">
        <v>11582</v>
      </c>
      <c r="X6325">
        <v>2014</v>
      </c>
      <c r="Y6325" s="2">
        <v>6</v>
      </c>
      <c r="Z6325" s="2" t="s">
        <v>11580</v>
      </c>
    </row>
    <row r="6326" spans="1:26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 t="s">
        <v>11126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>
        <v>5</v>
      </c>
      <c r="T6326" s="5">
        <v>0</v>
      </c>
      <c r="U6326" s="4">
        <v>16.032</v>
      </c>
      <c r="V6326" s="6">
        <v>0.48000000000000004</v>
      </c>
      <c r="W6326" t="s">
        <v>11582</v>
      </c>
      <c r="X6326">
        <v>2015</v>
      </c>
      <c r="Y6326" s="2">
        <v>10</v>
      </c>
      <c r="Z6326" s="2" t="s">
        <v>11580</v>
      </c>
    </row>
    <row r="6327" spans="1:26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 t="s">
        <v>11126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>
        <v>4</v>
      </c>
      <c r="T6327" s="5">
        <v>0</v>
      </c>
      <c r="U6327" s="4">
        <v>103.3116</v>
      </c>
      <c r="V6327" s="6">
        <v>0.49</v>
      </c>
      <c r="W6327" t="s">
        <v>11582</v>
      </c>
      <c r="X6327">
        <v>2015</v>
      </c>
      <c r="Y6327" s="2">
        <v>10</v>
      </c>
      <c r="Z6327" s="2" t="s">
        <v>11580</v>
      </c>
    </row>
    <row r="6328" spans="1:26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 t="s">
        <v>11214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4">
        <v>13.98</v>
      </c>
      <c r="S6328">
        <v>1</v>
      </c>
      <c r="T6328" s="5">
        <v>0</v>
      </c>
      <c r="U6328" s="4">
        <v>4.0541999999999998</v>
      </c>
      <c r="V6328" s="6">
        <v>0.28999999999999998</v>
      </c>
      <c r="W6328" t="s">
        <v>11582</v>
      </c>
      <c r="X6328">
        <v>2014</v>
      </c>
      <c r="Y6328" s="2">
        <v>1</v>
      </c>
      <c r="Z6328" s="2" t="s">
        <v>11580</v>
      </c>
    </row>
    <row r="6329" spans="1:26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 t="s">
        <v>11214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>
        <v>3</v>
      </c>
      <c r="T6329" s="5">
        <v>0</v>
      </c>
      <c r="U6329" s="4">
        <v>30.023399999999999</v>
      </c>
      <c r="V6329" s="6">
        <v>0.11</v>
      </c>
      <c r="W6329" t="s">
        <v>11582</v>
      </c>
      <c r="X6329">
        <v>2014</v>
      </c>
      <c r="Y6329" s="2">
        <v>1</v>
      </c>
      <c r="Z6329" s="2" t="s">
        <v>11580</v>
      </c>
    </row>
    <row r="6330" spans="1:26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 t="s">
        <v>11214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>
        <v>5</v>
      </c>
      <c r="T6330" s="5">
        <v>0</v>
      </c>
      <c r="U6330" s="4">
        <v>8.9535</v>
      </c>
      <c r="V6330" s="6">
        <v>0.47</v>
      </c>
      <c r="W6330" t="s">
        <v>11582</v>
      </c>
      <c r="X6330">
        <v>2014</v>
      </c>
      <c r="Y6330" s="2">
        <v>1</v>
      </c>
      <c r="Z6330" s="2" t="s">
        <v>11580</v>
      </c>
    </row>
    <row r="6331" spans="1:26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 t="s">
        <v>11214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>
        <v>4</v>
      </c>
      <c r="T6331" s="5">
        <v>0.1</v>
      </c>
      <c r="U6331" s="4">
        <v>93.581599999999995</v>
      </c>
      <c r="V6331" s="6">
        <v>0.37777777777777777</v>
      </c>
      <c r="W6331" t="s">
        <v>11579</v>
      </c>
      <c r="X6331">
        <v>2014</v>
      </c>
      <c r="Y6331" s="2">
        <v>1</v>
      </c>
      <c r="Z6331" s="2" t="s">
        <v>11580</v>
      </c>
    </row>
    <row r="6332" spans="1:26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 t="s">
        <v>11214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4">
        <v>66.58</v>
      </c>
      <c r="S6332">
        <v>2</v>
      </c>
      <c r="T6332" s="5">
        <v>0</v>
      </c>
      <c r="U6332" s="4">
        <v>15.979200000000001</v>
      </c>
      <c r="V6332" s="6">
        <v>0.24000000000000002</v>
      </c>
      <c r="W6332" t="s">
        <v>11582</v>
      </c>
      <c r="X6332">
        <v>2014</v>
      </c>
      <c r="Y6332" s="2">
        <v>1</v>
      </c>
      <c r="Z6332" s="2" t="s">
        <v>11580</v>
      </c>
    </row>
    <row r="6333" spans="1:26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 t="s">
        <v>11214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>
        <v>3</v>
      </c>
      <c r="T6333" s="5">
        <v>0</v>
      </c>
      <c r="U6333" s="4">
        <v>12.736800000000001</v>
      </c>
      <c r="V6333" s="6">
        <v>0.28999999999999998</v>
      </c>
      <c r="W6333" t="s">
        <v>11582</v>
      </c>
      <c r="X6333">
        <v>2014</v>
      </c>
      <c r="Y6333" s="2">
        <v>1</v>
      </c>
      <c r="Z6333" s="2" t="s">
        <v>11580</v>
      </c>
    </row>
    <row r="6334" spans="1:26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 t="s">
        <v>11214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>
        <v>3</v>
      </c>
      <c r="T6334" s="5">
        <v>0</v>
      </c>
      <c r="U6334" s="4">
        <v>4.8609</v>
      </c>
      <c r="V6334" s="6">
        <v>0.33</v>
      </c>
      <c r="W6334" t="s">
        <v>11582</v>
      </c>
      <c r="X6334">
        <v>2014</v>
      </c>
      <c r="Y6334" s="2">
        <v>1</v>
      </c>
      <c r="Z6334" s="2" t="s">
        <v>11580</v>
      </c>
    </row>
    <row r="6335" spans="1:26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 t="s">
        <v>11214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>
        <v>5</v>
      </c>
      <c r="T6335" s="5">
        <v>0</v>
      </c>
      <c r="U6335" s="4">
        <v>13.365</v>
      </c>
      <c r="V6335" s="6">
        <v>0.45</v>
      </c>
      <c r="W6335" t="s">
        <v>11582</v>
      </c>
      <c r="X6335">
        <v>2014</v>
      </c>
      <c r="Y6335" s="2">
        <v>1</v>
      </c>
      <c r="Z6335" s="2" t="s">
        <v>11580</v>
      </c>
    </row>
    <row r="6336" spans="1:26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 t="s">
        <v>11080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>
        <v>4</v>
      </c>
      <c r="T6336" s="5">
        <v>0</v>
      </c>
      <c r="U6336" s="4">
        <v>23.086400000000001</v>
      </c>
      <c r="V6336" s="6">
        <v>0.47000000000000003</v>
      </c>
      <c r="W6336" t="s">
        <v>11582</v>
      </c>
      <c r="X6336">
        <v>2014</v>
      </c>
      <c r="Y6336" s="2">
        <v>7</v>
      </c>
      <c r="Z6336" s="2" t="s">
        <v>11580</v>
      </c>
    </row>
    <row r="6337" spans="1:26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 t="s">
        <v>11080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>
        <v>5</v>
      </c>
      <c r="T6337" s="5">
        <v>0.2</v>
      </c>
      <c r="U6337" s="4">
        <v>6.3979999999999997</v>
      </c>
      <c r="V6337" s="6">
        <v>0.35</v>
      </c>
      <c r="W6337" t="s">
        <v>11579</v>
      </c>
      <c r="X6337">
        <v>2014</v>
      </c>
      <c r="Y6337" s="2">
        <v>7</v>
      </c>
      <c r="Z6337" s="2" t="s">
        <v>11580</v>
      </c>
    </row>
    <row r="6338" spans="1:26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 t="s">
        <v>11116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4">
        <v>47.04</v>
      </c>
      <c r="S6338">
        <v>4</v>
      </c>
      <c r="T6338" s="5">
        <v>0</v>
      </c>
      <c r="U6338" s="4">
        <v>15.993600000000001</v>
      </c>
      <c r="V6338" s="6">
        <v>0.34</v>
      </c>
      <c r="W6338" t="s">
        <v>11582</v>
      </c>
      <c r="X6338">
        <v>2016</v>
      </c>
      <c r="Y6338" s="2">
        <v>8</v>
      </c>
      <c r="Z6338" s="2" t="s">
        <v>11580</v>
      </c>
    </row>
    <row r="6339" spans="1:26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 t="s">
        <v>11116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4">
        <v>339.96</v>
      </c>
      <c r="S6339">
        <v>5</v>
      </c>
      <c r="T6339" s="5">
        <v>0.2</v>
      </c>
      <c r="U6339" s="4">
        <v>42.494999999999997</v>
      </c>
      <c r="V6339" s="6">
        <v>0.125</v>
      </c>
      <c r="W6339" t="s">
        <v>11579</v>
      </c>
      <c r="X6339">
        <v>2016</v>
      </c>
      <c r="Y6339" s="2">
        <v>8</v>
      </c>
      <c r="Z6339" s="2" t="s">
        <v>11580</v>
      </c>
    </row>
    <row r="6340" spans="1:26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 t="s">
        <v>11029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4">
        <v>87.8</v>
      </c>
      <c r="S6340">
        <v>4</v>
      </c>
      <c r="T6340" s="5">
        <v>0</v>
      </c>
      <c r="U6340" s="4">
        <v>43.9</v>
      </c>
      <c r="V6340" s="6">
        <v>0.5</v>
      </c>
      <c r="W6340" t="s">
        <v>11582</v>
      </c>
      <c r="X6340">
        <v>2017</v>
      </c>
      <c r="Y6340" s="2">
        <v>10</v>
      </c>
      <c r="Z6340" s="2" t="s">
        <v>11580</v>
      </c>
    </row>
    <row r="6341" spans="1:26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 t="s">
        <v>11029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>
        <v>2</v>
      </c>
      <c r="T6341" s="5">
        <v>0.1</v>
      </c>
      <c r="U6341" s="4">
        <v>2.4598</v>
      </c>
      <c r="V6341" s="6">
        <v>1.1111111111111112E-2</v>
      </c>
      <c r="W6341" t="s">
        <v>11579</v>
      </c>
      <c r="X6341">
        <v>2017</v>
      </c>
      <c r="Y6341" s="2">
        <v>10</v>
      </c>
      <c r="Z6341" s="2" t="s">
        <v>11580</v>
      </c>
    </row>
    <row r="6342" spans="1:26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 t="s">
        <v>11029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4">
        <v>5199.96</v>
      </c>
      <c r="S6342">
        <v>4</v>
      </c>
      <c r="T6342" s="5">
        <v>0</v>
      </c>
      <c r="U6342" s="4">
        <v>1351.9896000000001</v>
      </c>
      <c r="V6342" s="6">
        <v>0.26</v>
      </c>
      <c r="W6342" t="s">
        <v>11582</v>
      </c>
      <c r="X6342">
        <v>2017</v>
      </c>
      <c r="Y6342" s="2">
        <v>10</v>
      </c>
      <c r="Z6342" s="2" t="s">
        <v>11580</v>
      </c>
    </row>
    <row r="6343" spans="1:26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 t="s">
        <v>11053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>
        <v>4</v>
      </c>
      <c r="T6343" s="5">
        <v>0.2</v>
      </c>
      <c r="U6343" s="4">
        <v>-35.215200000000003</v>
      </c>
      <c r="V6343" s="6">
        <v>-0.22500000000000001</v>
      </c>
      <c r="W6343" t="s">
        <v>11579</v>
      </c>
      <c r="X6343">
        <v>2016</v>
      </c>
      <c r="Y6343" s="2">
        <v>12</v>
      </c>
      <c r="Z6343" s="2" t="s">
        <v>11584</v>
      </c>
    </row>
    <row r="6344" spans="1:26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 t="s">
        <v>11345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>
        <v>3</v>
      </c>
      <c r="T6344" s="5">
        <v>0</v>
      </c>
      <c r="U6344" s="4">
        <v>52.734000000000002</v>
      </c>
      <c r="V6344" s="6">
        <v>0.44000000000000006</v>
      </c>
      <c r="W6344" t="s">
        <v>11582</v>
      </c>
      <c r="X6344">
        <v>2015</v>
      </c>
      <c r="Y6344" s="2">
        <v>3</v>
      </c>
      <c r="Z6344" s="2" t="s">
        <v>11580</v>
      </c>
    </row>
    <row r="6345" spans="1:26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 t="s">
        <v>11345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>
        <v>2</v>
      </c>
      <c r="T6345" s="5">
        <v>0</v>
      </c>
      <c r="U6345" s="4">
        <v>14.9156</v>
      </c>
      <c r="V6345" s="6">
        <v>0.49</v>
      </c>
      <c r="W6345" t="s">
        <v>11582</v>
      </c>
      <c r="X6345">
        <v>2015</v>
      </c>
      <c r="Y6345" s="2">
        <v>3</v>
      </c>
      <c r="Z6345" s="2" t="s">
        <v>11580</v>
      </c>
    </row>
    <row r="6346" spans="1:26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 t="s">
        <v>11345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>
        <v>2</v>
      </c>
      <c r="T6346" s="5">
        <v>0</v>
      </c>
      <c r="U6346" s="4">
        <v>33.254399999999997</v>
      </c>
      <c r="V6346" s="6">
        <v>0.47999999999999993</v>
      </c>
      <c r="W6346" t="s">
        <v>11582</v>
      </c>
      <c r="X6346">
        <v>2015</v>
      </c>
      <c r="Y6346" s="2">
        <v>3</v>
      </c>
      <c r="Z6346" s="2" t="s">
        <v>11580</v>
      </c>
    </row>
    <row r="6347" spans="1:26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 t="s">
        <v>11345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4">
        <v>587.97</v>
      </c>
      <c r="S6347">
        <v>3</v>
      </c>
      <c r="T6347" s="5">
        <v>0</v>
      </c>
      <c r="U6347" s="4">
        <v>170.51130000000001</v>
      </c>
      <c r="V6347" s="6">
        <v>0.28999999999999998</v>
      </c>
      <c r="W6347" t="s">
        <v>11582</v>
      </c>
      <c r="X6347">
        <v>2015</v>
      </c>
      <c r="Y6347" s="2">
        <v>3</v>
      </c>
      <c r="Z6347" s="2" t="s">
        <v>11580</v>
      </c>
    </row>
    <row r="6348" spans="1:26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 t="s">
        <v>10978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>
        <v>5</v>
      </c>
      <c r="T6348" s="5">
        <v>0</v>
      </c>
      <c r="U6348" s="4">
        <v>12.029500000000001</v>
      </c>
      <c r="V6348" s="6">
        <v>0.49</v>
      </c>
      <c r="W6348" t="s">
        <v>11582</v>
      </c>
      <c r="X6348">
        <v>2017</v>
      </c>
      <c r="Y6348" s="2">
        <v>10</v>
      </c>
      <c r="Z6348" s="2" t="s">
        <v>11580</v>
      </c>
    </row>
    <row r="6349" spans="1:26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 t="s">
        <v>11126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>
        <v>1</v>
      </c>
      <c r="T6349" s="5">
        <v>0.2</v>
      </c>
      <c r="U6349" s="4">
        <v>4.4138000000000002</v>
      </c>
      <c r="V6349" s="6">
        <v>0.36249999999999999</v>
      </c>
      <c r="W6349" t="s">
        <v>11579</v>
      </c>
      <c r="X6349">
        <v>2015</v>
      </c>
      <c r="Y6349" s="2">
        <v>5</v>
      </c>
      <c r="Z6349" s="2" t="s">
        <v>11580</v>
      </c>
    </row>
    <row r="6350" spans="1:26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 t="s">
        <v>11126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>
        <v>3</v>
      </c>
      <c r="T6350" s="5">
        <v>0</v>
      </c>
      <c r="U6350" s="4">
        <v>10.4496</v>
      </c>
      <c r="V6350" s="6">
        <v>0.28000000000000003</v>
      </c>
      <c r="W6350" t="s">
        <v>11582</v>
      </c>
      <c r="X6350">
        <v>2015</v>
      </c>
      <c r="Y6350" s="2">
        <v>5</v>
      </c>
      <c r="Z6350" s="2" t="s">
        <v>11580</v>
      </c>
    </row>
    <row r="6351" spans="1:26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 t="s">
        <v>11126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>
        <v>2</v>
      </c>
      <c r="T6351" s="5">
        <v>0</v>
      </c>
      <c r="U6351" s="4">
        <v>10.518000000000001</v>
      </c>
      <c r="V6351" s="6">
        <v>0.3</v>
      </c>
      <c r="W6351" t="s">
        <v>11582</v>
      </c>
      <c r="X6351">
        <v>2015</v>
      </c>
      <c r="Y6351" s="2">
        <v>5</v>
      </c>
      <c r="Z6351" s="2" t="s">
        <v>11580</v>
      </c>
    </row>
    <row r="6352" spans="1:26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 t="s">
        <v>11035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>
        <v>5</v>
      </c>
      <c r="T6352" s="5">
        <v>0.6</v>
      </c>
      <c r="U6352" s="4">
        <v>-105.69</v>
      </c>
      <c r="V6352" s="6">
        <v>-0.97499999999999998</v>
      </c>
      <c r="W6352" t="s">
        <v>11583</v>
      </c>
      <c r="X6352">
        <v>2017</v>
      </c>
      <c r="Y6352" s="2">
        <v>9</v>
      </c>
      <c r="Z6352" s="2" t="s">
        <v>11584</v>
      </c>
    </row>
    <row r="6353" spans="1:26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 t="s">
        <v>10945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>
        <v>2</v>
      </c>
      <c r="T6353" s="5">
        <v>0.2</v>
      </c>
      <c r="U6353" s="4">
        <v>27.103200000000001</v>
      </c>
      <c r="V6353" s="6">
        <v>7.5000000000000011E-2</v>
      </c>
      <c r="W6353" t="s">
        <v>11579</v>
      </c>
      <c r="X6353">
        <v>2017</v>
      </c>
      <c r="Y6353" s="2">
        <v>11</v>
      </c>
      <c r="Z6353" s="2" t="s">
        <v>11580</v>
      </c>
    </row>
    <row r="6354" spans="1:26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 t="s">
        <v>10998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>
        <v>1</v>
      </c>
      <c r="T6354" s="5">
        <v>0.7</v>
      </c>
      <c r="U6354" s="4">
        <v>-2.0099999999999998</v>
      </c>
      <c r="V6354" s="6">
        <v>-0.83333333333333326</v>
      </c>
      <c r="W6354" t="s">
        <v>11583</v>
      </c>
      <c r="X6354">
        <v>2015</v>
      </c>
      <c r="Y6354" s="2">
        <v>9</v>
      </c>
      <c r="Z6354" s="2" t="s">
        <v>11584</v>
      </c>
    </row>
    <row r="6355" spans="1:26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 t="s">
        <v>11080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4">
        <v>8.39</v>
      </c>
      <c r="S6355">
        <v>1</v>
      </c>
      <c r="T6355" s="5">
        <v>0</v>
      </c>
      <c r="U6355" s="4">
        <v>2.0975000000000001</v>
      </c>
      <c r="V6355" s="6">
        <v>0.25</v>
      </c>
      <c r="W6355" t="s">
        <v>11582</v>
      </c>
      <c r="X6355">
        <v>2015</v>
      </c>
      <c r="Y6355" s="2">
        <v>9</v>
      </c>
      <c r="Z6355" s="2" t="s">
        <v>11580</v>
      </c>
    </row>
    <row r="6356" spans="1:26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 t="s">
        <v>11080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>
        <v>2</v>
      </c>
      <c r="T6356" s="5">
        <v>0</v>
      </c>
      <c r="U6356" s="4">
        <v>101.39400000000001</v>
      </c>
      <c r="V6356" s="6">
        <v>0.3</v>
      </c>
      <c r="W6356" t="s">
        <v>11582</v>
      </c>
      <c r="X6356">
        <v>2015</v>
      </c>
      <c r="Y6356" s="2">
        <v>9</v>
      </c>
      <c r="Z6356" s="2" t="s">
        <v>11580</v>
      </c>
    </row>
    <row r="6357" spans="1:26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 t="s">
        <v>10998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>
        <v>5</v>
      </c>
      <c r="T6357" s="5">
        <v>0.2</v>
      </c>
      <c r="U6357" s="4">
        <v>-13.637</v>
      </c>
      <c r="V6357" s="6">
        <v>-0.16250000000000001</v>
      </c>
      <c r="W6357" t="s">
        <v>11579</v>
      </c>
      <c r="X6357">
        <v>2014</v>
      </c>
      <c r="Y6357" s="2">
        <v>10</v>
      </c>
      <c r="Z6357" s="2" t="s">
        <v>11584</v>
      </c>
    </row>
    <row r="6358" spans="1:26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 t="s">
        <v>11050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>
        <v>5</v>
      </c>
      <c r="T6358" s="5">
        <v>0.2</v>
      </c>
      <c r="U6358" s="4">
        <v>6.8879999999999999</v>
      </c>
      <c r="V6358" s="6">
        <v>0.35</v>
      </c>
      <c r="W6358" t="s">
        <v>11579</v>
      </c>
      <c r="X6358">
        <v>2017</v>
      </c>
      <c r="Y6358" s="2">
        <v>1</v>
      </c>
      <c r="Z6358" s="2" t="s">
        <v>11580</v>
      </c>
    </row>
    <row r="6359" spans="1:26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 t="s">
        <v>11050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>
        <v>4</v>
      </c>
      <c r="T6359" s="5">
        <v>0</v>
      </c>
      <c r="U6359" s="4">
        <v>12.441599999999999</v>
      </c>
      <c r="V6359" s="6">
        <v>0.47999999999999993</v>
      </c>
      <c r="W6359" t="s">
        <v>11582</v>
      </c>
      <c r="X6359">
        <v>2017</v>
      </c>
      <c r="Y6359" s="2">
        <v>1</v>
      </c>
      <c r="Z6359" s="2" t="s">
        <v>11580</v>
      </c>
    </row>
    <row r="6360" spans="1:26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 t="s">
        <v>11050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>
        <v>1</v>
      </c>
      <c r="T6360" s="5">
        <v>0</v>
      </c>
      <c r="U6360" s="4">
        <v>3.1103999999999998</v>
      </c>
      <c r="V6360" s="6">
        <v>0.47999999999999993</v>
      </c>
      <c r="W6360" t="s">
        <v>11582</v>
      </c>
      <c r="X6360">
        <v>2017</v>
      </c>
      <c r="Y6360" s="2">
        <v>1</v>
      </c>
      <c r="Z6360" s="2" t="s">
        <v>11580</v>
      </c>
    </row>
    <row r="6361" spans="1:26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 t="s">
        <v>11050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4">
        <v>86.352000000000004</v>
      </c>
      <c r="S6361">
        <v>6</v>
      </c>
      <c r="T6361" s="5">
        <v>0.2</v>
      </c>
      <c r="U6361" s="4">
        <v>8.6351999999999993</v>
      </c>
      <c r="V6361" s="6">
        <v>9.9999999999999992E-2</v>
      </c>
      <c r="W6361" t="s">
        <v>11579</v>
      </c>
      <c r="X6361">
        <v>2017</v>
      </c>
      <c r="Y6361" s="2">
        <v>1</v>
      </c>
      <c r="Z6361" s="2" t="s">
        <v>11580</v>
      </c>
    </row>
    <row r="6362" spans="1:26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 t="s">
        <v>10991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4">
        <v>56.3</v>
      </c>
      <c r="S6362">
        <v>2</v>
      </c>
      <c r="T6362" s="5">
        <v>0</v>
      </c>
      <c r="U6362" s="4">
        <v>15.763999999999999</v>
      </c>
      <c r="V6362" s="6">
        <v>0.28000000000000003</v>
      </c>
      <c r="W6362" t="s">
        <v>11582</v>
      </c>
      <c r="X6362">
        <v>2015</v>
      </c>
      <c r="Y6362" s="2">
        <v>12</v>
      </c>
      <c r="Z6362" s="2" t="s">
        <v>11580</v>
      </c>
    </row>
    <row r="6363" spans="1:26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 t="s">
        <v>10952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4">
        <v>51.015999999999998</v>
      </c>
      <c r="S6363">
        <v>7</v>
      </c>
      <c r="T6363" s="5">
        <v>0.2</v>
      </c>
      <c r="U6363" s="4">
        <v>8.2901000000000007</v>
      </c>
      <c r="V6363" s="6">
        <v>0.16250000000000001</v>
      </c>
      <c r="W6363" t="s">
        <v>11579</v>
      </c>
      <c r="X6363">
        <v>2014</v>
      </c>
      <c r="Y6363" s="2">
        <v>11</v>
      </c>
      <c r="Z6363" s="2" t="s">
        <v>11580</v>
      </c>
    </row>
    <row r="6364" spans="1:26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 t="s">
        <v>11530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>
        <v>5</v>
      </c>
      <c r="T6364" s="5">
        <v>0.2</v>
      </c>
      <c r="U6364" s="4">
        <v>56.55</v>
      </c>
      <c r="V6364" s="6">
        <v>0.37499999999999994</v>
      </c>
      <c r="W6364" t="s">
        <v>11579</v>
      </c>
      <c r="X6364">
        <v>2017</v>
      </c>
      <c r="Y6364" s="2">
        <v>11</v>
      </c>
      <c r="Z6364" s="2" t="s">
        <v>11580</v>
      </c>
    </row>
    <row r="6365" spans="1:26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 t="s">
        <v>11530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4">
        <v>1039.992</v>
      </c>
      <c r="S6365">
        <v>1</v>
      </c>
      <c r="T6365" s="5">
        <v>0.2</v>
      </c>
      <c r="U6365" s="4">
        <v>103.9992</v>
      </c>
      <c r="V6365" s="6">
        <v>0.1</v>
      </c>
      <c r="W6365" t="s">
        <v>11579</v>
      </c>
      <c r="X6365">
        <v>2017</v>
      </c>
      <c r="Y6365" s="2">
        <v>11</v>
      </c>
      <c r="Z6365" s="2" t="s">
        <v>11580</v>
      </c>
    </row>
    <row r="6366" spans="1:26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 t="s">
        <v>11530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4">
        <v>51.84</v>
      </c>
      <c r="S6366">
        <v>8</v>
      </c>
      <c r="T6366" s="5">
        <v>0</v>
      </c>
      <c r="U6366" s="4">
        <v>24.883199999999999</v>
      </c>
      <c r="V6366" s="6">
        <v>0.47999999999999993</v>
      </c>
      <c r="W6366" t="s">
        <v>11582</v>
      </c>
      <c r="X6366">
        <v>2017</v>
      </c>
      <c r="Y6366" s="2">
        <v>11</v>
      </c>
      <c r="Z6366" s="2" t="s">
        <v>11580</v>
      </c>
    </row>
    <row r="6367" spans="1:26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 t="s">
        <v>10949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4">
        <v>41.22</v>
      </c>
      <c r="S6367">
        <v>1</v>
      </c>
      <c r="T6367" s="5">
        <v>0</v>
      </c>
      <c r="U6367" s="4">
        <v>11.1294</v>
      </c>
      <c r="V6367" s="6">
        <v>0.27</v>
      </c>
      <c r="W6367" t="s">
        <v>11582</v>
      </c>
      <c r="X6367">
        <v>2017</v>
      </c>
      <c r="Y6367" s="2">
        <v>4</v>
      </c>
      <c r="Z6367" s="2" t="s">
        <v>11580</v>
      </c>
    </row>
    <row r="6368" spans="1:26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 t="s">
        <v>10949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>
        <v>1</v>
      </c>
      <c r="T6368" s="5">
        <v>0</v>
      </c>
      <c r="U6368" s="4">
        <v>7.2111000000000001</v>
      </c>
      <c r="V6368" s="6">
        <v>0.03</v>
      </c>
      <c r="W6368" t="s">
        <v>11582</v>
      </c>
      <c r="X6368">
        <v>2017</v>
      </c>
      <c r="Y6368" s="2">
        <v>4</v>
      </c>
      <c r="Z6368" s="2" t="s">
        <v>11580</v>
      </c>
    </row>
    <row r="6369" spans="1:26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 t="s">
        <v>10949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>
        <v>2</v>
      </c>
      <c r="T6369" s="5">
        <v>0</v>
      </c>
      <c r="U6369" s="4">
        <v>33.325600000000001</v>
      </c>
      <c r="V6369" s="6">
        <v>0.28000000000000003</v>
      </c>
      <c r="W6369" t="s">
        <v>11582</v>
      </c>
      <c r="X6369">
        <v>2017</v>
      </c>
      <c r="Y6369" s="2">
        <v>4</v>
      </c>
      <c r="Z6369" s="2" t="s">
        <v>11580</v>
      </c>
    </row>
    <row r="6370" spans="1:26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 t="s">
        <v>11001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>
        <v>5</v>
      </c>
      <c r="T6370" s="5">
        <v>0.2</v>
      </c>
      <c r="U6370" s="4">
        <v>49.92</v>
      </c>
      <c r="V6370" s="6">
        <v>0.375</v>
      </c>
      <c r="W6370" t="s">
        <v>11579</v>
      </c>
      <c r="X6370">
        <v>2017</v>
      </c>
      <c r="Y6370" s="2">
        <v>5</v>
      </c>
      <c r="Z6370" s="2" t="s">
        <v>11580</v>
      </c>
    </row>
    <row r="6371" spans="1:26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 t="s">
        <v>10966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>
        <v>5</v>
      </c>
      <c r="T6371" s="5">
        <v>0.6</v>
      </c>
      <c r="U6371" s="4">
        <v>-29.512</v>
      </c>
      <c r="V6371" s="6">
        <v>-0.77500000000000002</v>
      </c>
      <c r="W6371" t="s">
        <v>11583</v>
      </c>
      <c r="X6371">
        <v>2016</v>
      </c>
      <c r="Y6371" s="2">
        <v>10</v>
      </c>
      <c r="Z6371" s="2" t="s">
        <v>11584</v>
      </c>
    </row>
    <row r="6372" spans="1:26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 t="s">
        <v>10949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4">
        <v>113.568</v>
      </c>
      <c r="S6372">
        <v>2</v>
      </c>
      <c r="T6372" s="5">
        <v>0.2</v>
      </c>
      <c r="U6372" s="4">
        <v>12.776400000000001</v>
      </c>
      <c r="V6372" s="6">
        <v>0.1125</v>
      </c>
      <c r="W6372" t="s">
        <v>11579</v>
      </c>
      <c r="X6372">
        <v>2016</v>
      </c>
      <c r="Y6372" s="2">
        <v>11</v>
      </c>
      <c r="Z6372" s="2" t="s">
        <v>11580</v>
      </c>
    </row>
    <row r="6373" spans="1:26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 t="s">
        <v>10949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>
        <v>4</v>
      </c>
      <c r="T6373" s="5">
        <v>0</v>
      </c>
      <c r="U6373" s="4">
        <v>21.819199999999999</v>
      </c>
      <c r="V6373" s="6">
        <v>0.25999999999999995</v>
      </c>
      <c r="W6373" t="s">
        <v>11582</v>
      </c>
      <c r="X6373">
        <v>2017</v>
      </c>
      <c r="Y6373" s="2">
        <v>10</v>
      </c>
      <c r="Z6373" s="2" t="s">
        <v>11580</v>
      </c>
    </row>
    <row r="6374" spans="1:26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 t="s">
        <v>10949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>
        <v>3</v>
      </c>
      <c r="T6374" s="5">
        <v>0</v>
      </c>
      <c r="U6374" s="4">
        <v>3.1160999999999999</v>
      </c>
      <c r="V6374" s="6">
        <v>0.47</v>
      </c>
      <c r="W6374" t="s">
        <v>11582</v>
      </c>
      <c r="X6374">
        <v>2017</v>
      </c>
      <c r="Y6374" s="2">
        <v>10</v>
      </c>
      <c r="Z6374" s="2" t="s">
        <v>11580</v>
      </c>
    </row>
    <row r="6375" spans="1:26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 t="s">
        <v>10949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>
        <v>3</v>
      </c>
      <c r="T6375" s="5">
        <v>0</v>
      </c>
      <c r="U6375" s="4">
        <v>66.954599999999999</v>
      </c>
      <c r="V6375" s="6">
        <v>0.18</v>
      </c>
      <c r="W6375" t="s">
        <v>11582</v>
      </c>
      <c r="X6375">
        <v>2017</v>
      </c>
      <c r="Y6375" s="2">
        <v>10</v>
      </c>
      <c r="Z6375" s="2" t="s">
        <v>11580</v>
      </c>
    </row>
    <row r="6376" spans="1:26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 t="s">
        <v>11005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>
        <v>2</v>
      </c>
      <c r="T6376" s="5">
        <v>0.2</v>
      </c>
      <c r="U6376" s="4">
        <v>70.197999999999993</v>
      </c>
      <c r="V6376" s="6">
        <v>0.125</v>
      </c>
      <c r="W6376" t="s">
        <v>11579</v>
      </c>
      <c r="X6376">
        <v>2014</v>
      </c>
      <c r="Y6376" s="2">
        <v>4</v>
      </c>
      <c r="Z6376" s="2" t="s">
        <v>11580</v>
      </c>
    </row>
    <row r="6377" spans="1:26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 t="s">
        <v>11005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>
        <v>5</v>
      </c>
      <c r="T6377" s="5">
        <v>0.2</v>
      </c>
      <c r="U6377" s="4">
        <v>-1.2490000000000001</v>
      </c>
      <c r="V6377" s="6">
        <v>-1.2500000000000001E-2</v>
      </c>
      <c r="W6377" t="s">
        <v>11579</v>
      </c>
      <c r="X6377">
        <v>2014</v>
      </c>
      <c r="Y6377" s="2">
        <v>4</v>
      </c>
      <c r="Z6377" s="2" t="s">
        <v>11584</v>
      </c>
    </row>
    <row r="6378" spans="1:26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 t="s">
        <v>10989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>
        <v>2</v>
      </c>
      <c r="T6378" s="5">
        <v>0.2</v>
      </c>
      <c r="U6378" s="4">
        <v>1.7248000000000001</v>
      </c>
      <c r="V6378" s="6">
        <v>0.35000000000000003</v>
      </c>
      <c r="W6378" t="s">
        <v>11579</v>
      </c>
      <c r="X6378">
        <v>2016</v>
      </c>
      <c r="Y6378" s="2">
        <v>10</v>
      </c>
      <c r="Z6378" s="2" t="s">
        <v>11580</v>
      </c>
    </row>
    <row r="6379" spans="1:26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 t="s">
        <v>11098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>
        <v>2</v>
      </c>
      <c r="T6379" s="5">
        <v>0</v>
      </c>
      <c r="U6379" s="4">
        <v>4.2804000000000002</v>
      </c>
      <c r="V6379" s="6">
        <v>0.29000000000000004</v>
      </c>
      <c r="W6379" t="s">
        <v>11582</v>
      </c>
      <c r="X6379">
        <v>2016</v>
      </c>
      <c r="Y6379" s="2">
        <v>12</v>
      </c>
      <c r="Z6379" s="2" t="s">
        <v>11580</v>
      </c>
    </row>
    <row r="6380" spans="1:26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 t="s">
        <v>11481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>
        <v>1</v>
      </c>
      <c r="T6380" s="5">
        <v>0</v>
      </c>
      <c r="U6380" s="4">
        <v>41.995800000000003</v>
      </c>
      <c r="V6380" s="6">
        <v>0.42000000000000004</v>
      </c>
      <c r="W6380" t="s">
        <v>11582</v>
      </c>
      <c r="X6380">
        <v>2017</v>
      </c>
      <c r="Y6380" s="2">
        <v>4</v>
      </c>
      <c r="Z6380" s="2" t="s">
        <v>11580</v>
      </c>
    </row>
    <row r="6381" spans="1:26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 t="s">
        <v>11481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>
        <v>5</v>
      </c>
      <c r="T6381" s="5">
        <v>0</v>
      </c>
      <c r="U6381" s="4">
        <v>71.537499999999994</v>
      </c>
      <c r="V6381" s="6">
        <v>0.25</v>
      </c>
      <c r="W6381" t="s">
        <v>11582</v>
      </c>
      <c r="X6381">
        <v>2017</v>
      </c>
      <c r="Y6381" s="2">
        <v>4</v>
      </c>
      <c r="Z6381" s="2" t="s">
        <v>11580</v>
      </c>
    </row>
    <row r="6382" spans="1:26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 t="s">
        <v>11138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4">
        <v>49.792000000000002</v>
      </c>
      <c r="S6382">
        <v>8</v>
      </c>
      <c r="T6382" s="5">
        <v>0.2</v>
      </c>
      <c r="U6382" s="4">
        <v>-11.8256</v>
      </c>
      <c r="V6382" s="6">
        <v>-0.23749999999999999</v>
      </c>
      <c r="W6382" t="s">
        <v>11579</v>
      </c>
      <c r="X6382">
        <v>2014</v>
      </c>
      <c r="Y6382" s="2">
        <v>4</v>
      </c>
      <c r="Z6382" s="2" t="s">
        <v>11584</v>
      </c>
    </row>
    <row r="6383" spans="1:26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 t="s">
        <v>11004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>
        <v>5</v>
      </c>
      <c r="T6383" s="5">
        <v>0.5</v>
      </c>
      <c r="U6383" s="4">
        <v>-167.98599999999999</v>
      </c>
      <c r="V6383" s="6">
        <v>-0.55999999999999994</v>
      </c>
      <c r="W6383" t="s">
        <v>11583</v>
      </c>
      <c r="X6383">
        <v>2016</v>
      </c>
      <c r="Y6383" s="2">
        <v>3</v>
      </c>
      <c r="Z6383" s="2" t="s">
        <v>11584</v>
      </c>
    </row>
    <row r="6384" spans="1:26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 t="s">
        <v>11004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4">
        <v>158.376</v>
      </c>
      <c r="S6384">
        <v>4</v>
      </c>
      <c r="T6384" s="5">
        <v>0.4</v>
      </c>
      <c r="U6384" s="4">
        <v>-36.9544</v>
      </c>
      <c r="V6384" s="6">
        <v>-0.23333333333333334</v>
      </c>
      <c r="W6384" t="s">
        <v>11585</v>
      </c>
      <c r="X6384">
        <v>2016</v>
      </c>
      <c r="Y6384" s="2">
        <v>3</v>
      </c>
      <c r="Z6384" s="2" t="s">
        <v>11584</v>
      </c>
    </row>
    <row r="6385" spans="1:26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 t="s">
        <v>11025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>
        <v>4</v>
      </c>
      <c r="T6385" s="5">
        <v>0.8</v>
      </c>
      <c r="U6385" s="4">
        <v>-52.4544</v>
      </c>
      <c r="V6385" s="6">
        <v>-1.6</v>
      </c>
      <c r="W6385" t="s">
        <v>11583</v>
      </c>
      <c r="X6385">
        <v>2017</v>
      </c>
      <c r="Y6385" s="2">
        <v>1</v>
      </c>
      <c r="Z6385" s="2" t="s">
        <v>11584</v>
      </c>
    </row>
    <row r="6386" spans="1:26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 t="s">
        <v>11025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>
        <v>2</v>
      </c>
      <c r="T6386" s="5">
        <v>0.2</v>
      </c>
      <c r="U6386" s="4">
        <v>14.395200000000001</v>
      </c>
      <c r="V6386" s="6">
        <v>0.3</v>
      </c>
      <c r="W6386" t="s">
        <v>11579</v>
      </c>
      <c r="X6386">
        <v>2017</v>
      </c>
      <c r="Y6386" s="2">
        <v>1</v>
      </c>
      <c r="Z6386" s="2" t="s">
        <v>11580</v>
      </c>
    </row>
    <row r="6387" spans="1:26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 t="s">
        <v>11025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4">
        <v>62.591999999999999</v>
      </c>
      <c r="S6387">
        <v>8</v>
      </c>
      <c r="T6387" s="5">
        <v>0.2</v>
      </c>
      <c r="U6387" s="4">
        <v>13.300800000000001</v>
      </c>
      <c r="V6387" s="6">
        <v>0.21250000000000002</v>
      </c>
      <c r="W6387" t="s">
        <v>11579</v>
      </c>
      <c r="X6387">
        <v>2017</v>
      </c>
      <c r="Y6387" s="2">
        <v>1</v>
      </c>
      <c r="Z6387" s="2" t="s">
        <v>11580</v>
      </c>
    </row>
    <row r="6388" spans="1:26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 t="s">
        <v>11025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>
        <v>1</v>
      </c>
      <c r="T6388" s="5">
        <v>0.8</v>
      </c>
      <c r="U6388" s="4">
        <v>-6.6277999999999997</v>
      </c>
      <c r="V6388" s="6">
        <v>-1.55</v>
      </c>
      <c r="W6388" t="s">
        <v>11583</v>
      </c>
      <c r="X6388">
        <v>2017</v>
      </c>
      <c r="Y6388" s="2">
        <v>1</v>
      </c>
      <c r="Z6388" s="2" t="s">
        <v>11584</v>
      </c>
    </row>
    <row r="6389" spans="1:26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 t="s">
        <v>11270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>
        <v>2</v>
      </c>
      <c r="T6389" s="5">
        <v>0</v>
      </c>
      <c r="U6389" s="4">
        <v>4.7519999999999998</v>
      </c>
      <c r="V6389" s="6">
        <v>0.44999999999999996</v>
      </c>
      <c r="W6389" t="s">
        <v>11582</v>
      </c>
      <c r="X6389">
        <v>2014</v>
      </c>
      <c r="Y6389" s="2">
        <v>1</v>
      </c>
      <c r="Z6389" s="2" t="s">
        <v>11580</v>
      </c>
    </row>
    <row r="6390" spans="1:26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 t="s">
        <v>11270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>
        <v>2</v>
      </c>
      <c r="T6390" s="5">
        <v>0</v>
      </c>
      <c r="U6390" s="4">
        <v>6.8982000000000001</v>
      </c>
      <c r="V6390" s="6">
        <v>3.0000000000000002E-2</v>
      </c>
      <c r="W6390" t="s">
        <v>11582</v>
      </c>
      <c r="X6390">
        <v>2014</v>
      </c>
      <c r="Y6390" s="2">
        <v>1</v>
      </c>
      <c r="Z6390" s="2" t="s">
        <v>11580</v>
      </c>
    </row>
    <row r="6391" spans="1:26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 t="s">
        <v>11218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>
        <v>5</v>
      </c>
      <c r="T6391" s="5">
        <v>0</v>
      </c>
      <c r="U6391" s="4">
        <v>146.2405</v>
      </c>
      <c r="V6391" s="6">
        <v>0.47000000000000003</v>
      </c>
      <c r="W6391" t="s">
        <v>11582</v>
      </c>
      <c r="X6391">
        <v>2015</v>
      </c>
      <c r="Y6391" s="2">
        <v>2</v>
      </c>
      <c r="Z6391" s="2" t="s">
        <v>11580</v>
      </c>
    </row>
    <row r="6392" spans="1:26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 t="s">
        <v>11218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>
        <v>2</v>
      </c>
      <c r="T6392" s="5">
        <v>0</v>
      </c>
      <c r="U6392" s="4">
        <v>6.3503999999999996</v>
      </c>
      <c r="V6392" s="6">
        <v>0.48999999999999994</v>
      </c>
      <c r="W6392" t="s">
        <v>11582</v>
      </c>
      <c r="X6392">
        <v>2015</v>
      </c>
      <c r="Y6392" s="2">
        <v>2</v>
      </c>
      <c r="Z6392" s="2" t="s">
        <v>11580</v>
      </c>
    </row>
    <row r="6393" spans="1:26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 t="s">
        <v>11080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4">
        <v>14.62</v>
      </c>
      <c r="S6393">
        <v>2</v>
      </c>
      <c r="T6393" s="5">
        <v>0</v>
      </c>
      <c r="U6393" s="4">
        <v>6.7252000000000001</v>
      </c>
      <c r="V6393" s="6">
        <v>0.46</v>
      </c>
      <c r="W6393" t="s">
        <v>11582</v>
      </c>
      <c r="X6393">
        <v>2016</v>
      </c>
      <c r="Y6393" s="2">
        <v>12</v>
      </c>
      <c r="Z6393" s="2" t="s">
        <v>11580</v>
      </c>
    </row>
    <row r="6394" spans="1:26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 t="s">
        <v>11080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>
        <v>2</v>
      </c>
      <c r="T6394" s="5">
        <v>0</v>
      </c>
      <c r="U6394" s="4">
        <v>2.8224</v>
      </c>
      <c r="V6394" s="6">
        <v>0.49000000000000005</v>
      </c>
      <c r="W6394" t="s">
        <v>11582</v>
      </c>
      <c r="X6394">
        <v>2016</v>
      </c>
      <c r="Y6394" s="2">
        <v>12</v>
      </c>
      <c r="Z6394" s="2" t="s">
        <v>11580</v>
      </c>
    </row>
    <row r="6395" spans="1:26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 t="s">
        <v>11080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>
        <v>6</v>
      </c>
      <c r="T6395" s="5">
        <v>0</v>
      </c>
      <c r="U6395" s="4">
        <v>10.5252</v>
      </c>
      <c r="V6395" s="6">
        <v>0.49</v>
      </c>
      <c r="W6395" t="s">
        <v>11582</v>
      </c>
      <c r="X6395">
        <v>2016</v>
      </c>
      <c r="Y6395" s="2">
        <v>12</v>
      </c>
      <c r="Z6395" s="2" t="s">
        <v>11580</v>
      </c>
    </row>
    <row r="6396" spans="1:26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 t="s">
        <v>11080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>
        <v>4</v>
      </c>
      <c r="T6396" s="5">
        <v>0</v>
      </c>
      <c r="U6396" s="4">
        <v>198.46</v>
      </c>
      <c r="V6396" s="6">
        <v>0.5</v>
      </c>
      <c r="W6396" t="s">
        <v>11582</v>
      </c>
      <c r="X6396">
        <v>2016</v>
      </c>
      <c r="Y6396" s="2">
        <v>12</v>
      </c>
      <c r="Z6396" s="2" t="s">
        <v>11580</v>
      </c>
    </row>
    <row r="6397" spans="1:26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 t="s">
        <v>11080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>
        <v>1</v>
      </c>
      <c r="T6397" s="5">
        <v>0</v>
      </c>
      <c r="U6397" s="4">
        <v>4.6304999999999996</v>
      </c>
      <c r="V6397" s="6">
        <v>0.27</v>
      </c>
      <c r="W6397" t="s">
        <v>11582</v>
      </c>
      <c r="X6397">
        <v>2016</v>
      </c>
      <c r="Y6397" s="2">
        <v>12</v>
      </c>
      <c r="Z6397" s="2" t="s">
        <v>11580</v>
      </c>
    </row>
    <row r="6398" spans="1:26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 t="s">
        <v>11080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4">
        <v>23.12</v>
      </c>
      <c r="S6398">
        <v>2</v>
      </c>
      <c r="T6398" s="5">
        <v>0.2</v>
      </c>
      <c r="U6398" s="4">
        <v>7.8029999999999999</v>
      </c>
      <c r="V6398" s="6">
        <v>0.33749999999999997</v>
      </c>
      <c r="W6398" t="s">
        <v>11579</v>
      </c>
      <c r="X6398">
        <v>2016</v>
      </c>
      <c r="Y6398" s="2">
        <v>12</v>
      </c>
      <c r="Z6398" s="2" t="s">
        <v>11580</v>
      </c>
    </row>
    <row r="6399" spans="1:26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 t="s">
        <v>11035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>
        <v>2</v>
      </c>
      <c r="T6399" s="5">
        <v>0.2</v>
      </c>
      <c r="U6399" s="4">
        <v>0.59040000000000004</v>
      </c>
      <c r="V6399" s="6">
        <v>0.1125</v>
      </c>
      <c r="W6399" t="s">
        <v>11579</v>
      </c>
      <c r="X6399">
        <v>2017</v>
      </c>
      <c r="Y6399" s="2">
        <v>10</v>
      </c>
      <c r="Z6399" s="2" t="s">
        <v>11580</v>
      </c>
    </row>
    <row r="6400" spans="1:26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 t="s">
        <v>11301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4">
        <v>824.95</v>
      </c>
      <c r="S6400">
        <v>5</v>
      </c>
      <c r="T6400" s="5">
        <v>0</v>
      </c>
      <c r="U6400" s="4">
        <v>247.48500000000001</v>
      </c>
      <c r="V6400" s="6">
        <v>0.3</v>
      </c>
      <c r="W6400" t="s">
        <v>11582</v>
      </c>
      <c r="X6400">
        <v>2017</v>
      </c>
      <c r="Y6400" s="2">
        <v>8</v>
      </c>
      <c r="Z6400" s="2" t="s">
        <v>11580</v>
      </c>
    </row>
    <row r="6401" spans="1:26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 t="s">
        <v>11301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>
        <v>8</v>
      </c>
      <c r="T6401" s="5">
        <v>0</v>
      </c>
      <c r="U6401" s="4">
        <v>11.827199999999999</v>
      </c>
      <c r="V6401" s="6">
        <v>0.48</v>
      </c>
      <c r="W6401" t="s">
        <v>11582</v>
      </c>
      <c r="X6401">
        <v>2017</v>
      </c>
      <c r="Y6401" s="2">
        <v>8</v>
      </c>
      <c r="Z6401" s="2" t="s">
        <v>11580</v>
      </c>
    </row>
    <row r="6402" spans="1:26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 t="s">
        <v>11301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>
        <v>6</v>
      </c>
      <c r="T6402" s="5">
        <v>0</v>
      </c>
      <c r="U6402" s="4">
        <v>68.364000000000004</v>
      </c>
      <c r="V6402" s="6">
        <v>0.30000000000000004</v>
      </c>
      <c r="W6402" t="s">
        <v>11582</v>
      </c>
      <c r="X6402">
        <v>2017</v>
      </c>
      <c r="Y6402" s="2">
        <v>8</v>
      </c>
      <c r="Z6402" s="2" t="s">
        <v>11580</v>
      </c>
    </row>
    <row r="6403" spans="1:26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 t="s">
        <v>11354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>
        <v>2</v>
      </c>
      <c r="T6403" s="5">
        <v>0</v>
      </c>
      <c r="U6403" s="4">
        <v>33.874400000000001</v>
      </c>
      <c r="V6403" s="6">
        <v>0.14000000000000001</v>
      </c>
      <c r="W6403" t="s">
        <v>11582</v>
      </c>
      <c r="X6403">
        <v>2017</v>
      </c>
      <c r="Y6403" s="2">
        <v>5</v>
      </c>
      <c r="Z6403" s="2" t="s">
        <v>11580</v>
      </c>
    </row>
    <row r="6404" spans="1:26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 t="s">
        <v>11354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>
        <v>1</v>
      </c>
      <c r="T6404" s="5">
        <v>0</v>
      </c>
      <c r="U6404" s="4">
        <v>1.8672</v>
      </c>
      <c r="V6404" s="6">
        <v>0.48</v>
      </c>
      <c r="W6404" t="s">
        <v>11582</v>
      </c>
      <c r="X6404">
        <v>2017</v>
      </c>
      <c r="Y6404" s="2">
        <v>5</v>
      </c>
      <c r="Z6404" s="2" t="s">
        <v>11580</v>
      </c>
    </row>
    <row r="6405" spans="1:26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 t="s">
        <v>11354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4">
        <v>8.01</v>
      </c>
      <c r="S6405">
        <v>3</v>
      </c>
      <c r="T6405" s="5">
        <v>0</v>
      </c>
      <c r="U6405" s="4">
        <v>3.0438000000000001</v>
      </c>
      <c r="V6405" s="6">
        <v>0.38</v>
      </c>
      <c r="W6405" t="s">
        <v>11582</v>
      </c>
      <c r="X6405">
        <v>2017</v>
      </c>
      <c r="Y6405" s="2">
        <v>5</v>
      </c>
      <c r="Z6405" s="2" t="s">
        <v>11580</v>
      </c>
    </row>
    <row r="6406" spans="1:26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 t="s">
        <v>11111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>
        <v>3</v>
      </c>
      <c r="T6406" s="5">
        <v>0.2</v>
      </c>
      <c r="U6406" s="4">
        <v>19.9665</v>
      </c>
      <c r="V6406" s="6">
        <v>0.1125</v>
      </c>
      <c r="W6406" t="s">
        <v>11579</v>
      </c>
      <c r="X6406">
        <v>2015</v>
      </c>
      <c r="Y6406" s="2">
        <v>11</v>
      </c>
      <c r="Z6406" s="2" t="s">
        <v>11580</v>
      </c>
    </row>
    <row r="6407" spans="1:26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 t="s">
        <v>11367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>
        <v>2</v>
      </c>
      <c r="T6407" s="5">
        <v>0.2</v>
      </c>
      <c r="U6407" s="4">
        <v>7.1196000000000002</v>
      </c>
      <c r="V6407" s="6">
        <v>1.2500000000000001E-2</v>
      </c>
      <c r="W6407" t="s">
        <v>11579</v>
      </c>
      <c r="X6407">
        <v>2017</v>
      </c>
      <c r="Y6407" s="2">
        <v>8</v>
      </c>
      <c r="Z6407" s="2" t="s">
        <v>11580</v>
      </c>
    </row>
    <row r="6408" spans="1:26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 t="s">
        <v>11367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>
        <v>7</v>
      </c>
      <c r="T6408" s="5">
        <v>0</v>
      </c>
      <c r="U6408" s="4">
        <v>43.421700000000001</v>
      </c>
      <c r="V6408" s="6">
        <v>0.29000000000000004</v>
      </c>
      <c r="W6408" t="s">
        <v>11582</v>
      </c>
      <c r="X6408">
        <v>2017</v>
      </c>
      <c r="Y6408" s="2">
        <v>8</v>
      </c>
      <c r="Z6408" s="2" t="s">
        <v>11580</v>
      </c>
    </row>
    <row r="6409" spans="1:26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 t="s">
        <v>10997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>
        <v>5</v>
      </c>
      <c r="T6409" s="5">
        <v>0.3</v>
      </c>
      <c r="U6409" s="4">
        <v>-12.849</v>
      </c>
      <c r="V6409" s="6">
        <v>-1.4285714285714287E-2</v>
      </c>
      <c r="W6409" t="s">
        <v>11585</v>
      </c>
      <c r="X6409">
        <v>2017</v>
      </c>
      <c r="Y6409" s="2">
        <v>5</v>
      </c>
      <c r="Z6409" s="2" t="s">
        <v>11584</v>
      </c>
    </row>
    <row r="6410" spans="1:26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 t="s">
        <v>10997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>
        <v>5</v>
      </c>
      <c r="T6410" s="5">
        <v>0.2</v>
      </c>
      <c r="U6410" s="4">
        <v>5.7750000000000004</v>
      </c>
      <c r="V6410" s="6">
        <v>0.125</v>
      </c>
      <c r="W6410" t="s">
        <v>11579</v>
      </c>
      <c r="X6410">
        <v>2017</v>
      </c>
      <c r="Y6410" s="2">
        <v>5</v>
      </c>
      <c r="Z6410" s="2" t="s">
        <v>11580</v>
      </c>
    </row>
    <row r="6411" spans="1:26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 t="s">
        <v>10997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4">
        <v>47.951999999999998</v>
      </c>
      <c r="S6411">
        <v>3</v>
      </c>
      <c r="T6411" s="5">
        <v>0.2</v>
      </c>
      <c r="U6411" s="4">
        <v>16.183800000000002</v>
      </c>
      <c r="V6411" s="6">
        <v>0.33750000000000002</v>
      </c>
      <c r="W6411" t="s">
        <v>11579</v>
      </c>
      <c r="X6411">
        <v>2017</v>
      </c>
      <c r="Y6411" s="2">
        <v>5</v>
      </c>
      <c r="Z6411" s="2" t="s">
        <v>11580</v>
      </c>
    </row>
    <row r="6412" spans="1:26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 t="s">
        <v>10997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4">
        <v>7.992</v>
      </c>
      <c r="S6412">
        <v>1</v>
      </c>
      <c r="T6412" s="5">
        <v>0.2</v>
      </c>
      <c r="U6412" s="4">
        <v>0.69930000000000003</v>
      </c>
      <c r="V6412" s="6">
        <v>8.7500000000000008E-2</v>
      </c>
      <c r="W6412" t="s">
        <v>11579</v>
      </c>
      <c r="X6412">
        <v>2017</v>
      </c>
      <c r="Y6412" s="2">
        <v>5</v>
      </c>
      <c r="Z6412" s="2" t="s">
        <v>11580</v>
      </c>
    </row>
    <row r="6413" spans="1:26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 t="s">
        <v>10997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4">
        <v>76.864000000000004</v>
      </c>
      <c r="S6413">
        <v>2</v>
      </c>
      <c r="T6413" s="5">
        <v>0.2</v>
      </c>
      <c r="U6413" s="4">
        <v>26.9024</v>
      </c>
      <c r="V6413" s="6">
        <v>0.35</v>
      </c>
      <c r="W6413" t="s">
        <v>11579</v>
      </c>
      <c r="X6413">
        <v>2017</v>
      </c>
      <c r="Y6413" s="2">
        <v>5</v>
      </c>
      <c r="Z6413" s="2" t="s">
        <v>11580</v>
      </c>
    </row>
    <row r="6414" spans="1:26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 t="s">
        <v>11282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>
        <v>3</v>
      </c>
      <c r="T6414" s="5">
        <v>0</v>
      </c>
      <c r="U6414" s="4">
        <v>48.377099999999999</v>
      </c>
      <c r="V6414" s="6">
        <v>0.47</v>
      </c>
      <c r="W6414" t="s">
        <v>11582</v>
      </c>
      <c r="X6414">
        <v>2017</v>
      </c>
      <c r="Y6414" s="2">
        <v>8</v>
      </c>
      <c r="Z6414" s="2" t="s">
        <v>11580</v>
      </c>
    </row>
    <row r="6415" spans="1:26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 t="s">
        <v>11282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>
        <v>6</v>
      </c>
      <c r="T6415" s="5">
        <v>0</v>
      </c>
      <c r="U6415" s="4">
        <v>9.8160000000000007</v>
      </c>
      <c r="V6415" s="6">
        <v>0.1</v>
      </c>
      <c r="W6415" t="s">
        <v>11582</v>
      </c>
      <c r="X6415">
        <v>2017</v>
      </c>
      <c r="Y6415" s="2">
        <v>8</v>
      </c>
      <c r="Z6415" s="2" t="s">
        <v>11580</v>
      </c>
    </row>
    <row r="6416" spans="1:26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 t="s">
        <v>11139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4">
        <v>11.52</v>
      </c>
      <c r="S6416">
        <v>5</v>
      </c>
      <c r="T6416" s="5">
        <v>0.7</v>
      </c>
      <c r="U6416" s="4">
        <v>-7.68</v>
      </c>
      <c r="V6416" s="6">
        <v>-0.66666666666666663</v>
      </c>
      <c r="W6416" t="s">
        <v>11583</v>
      </c>
      <c r="X6416">
        <v>2017</v>
      </c>
      <c r="Y6416" s="2">
        <v>11</v>
      </c>
      <c r="Z6416" s="2" t="s">
        <v>11584</v>
      </c>
    </row>
    <row r="6417" spans="1:26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 t="s">
        <v>11138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>
        <v>1</v>
      </c>
      <c r="T6417" s="5">
        <v>0.2</v>
      </c>
      <c r="U6417" s="4">
        <v>29.358000000000001</v>
      </c>
      <c r="V6417" s="6">
        <v>0.35000000000000003</v>
      </c>
      <c r="W6417" t="s">
        <v>11579</v>
      </c>
      <c r="X6417">
        <v>2017</v>
      </c>
      <c r="Y6417" s="2">
        <v>8</v>
      </c>
      <c r="Z6417" s="2" t="s">
        <v>11580</v>
      </c>
    </row>
    <row r="6418" spans="1:26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 t="s">
        <v>10998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4">
        <v>108.57599999999999</v>
      </c>
      <c r="S6418">
        <v>4</v>
      </c>
      <c r="T6418" s="5">
        <v>0.4</v>
      </c>
      <c r="U6418" s="4">
        <v>-25.334399999999999</v>
      </c>
      <c r="V6418" s="6">
        <v>-0.23333333333333334</v>
      </c>
      <c r="W6418" t="s">
        <v>11585</v>
      </c>
      <c r="X6418">
        <v>2016</v>
      </c>
      <c r="Y6418" s="2">
        <v>3</v>
      </c>
      <c r="Z6418" s="2" t="s">
        <v>11584</v>
      </c>
    </row>
    <row r="6419" spans="1:26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 t="s">
        <v>10998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>
        <v>2</v>
      </c>
      <c r="T6419" s="5">
        <v>0.2</v>
      </c>
      <c r="U6419" s="4">
        <v>-1.3464</v>
      </c>
      <c r="V6419" s="6">
        <v>-0.22500000000000001</v>
      </c>
      <c r="W6419" t="s">
        <v>11579</v>
      </c>
      <c r="X6419">
        <v>2016</v>
      </c>
      <c r="Y6419" s="2">
        <v>3</v>
      </c>
      <c r="Z6419" s="2" t="s">
        <v>11584</v>
      </c>
    </row>
    <row r="6420" spans="1:26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 t="s">
        <v>11361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>
        <v>2</v>
      </c>
      <c r="T6420" s="5">
        <v>0</v>
      </c>
      <c r="U6420" s="4">
        <v>6.1487999999999996</v>
      </c>
      <c r="V6420" s="6">
        <v>0.27999999999999997</v>
      </c>
      <c r="W6420" t="s">
        <v>11582</v>
      </c>
      <c r="X6420">
        <v>2016</v>
      </c>
      <c r="Y6420" s="2">
        <v>10</v>
      </c>
      <c r="Z6420" s="2" t="s">
        <v>11580</v>
      </c>
    </row>
    <row r="6421" spans="1:26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 t="s">
        <v>11361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>
        <v>3</v>
      </c>
      <c r="T6421" s="5">
        <v>0</v>
      </c>
      <c r="U6421" s="4">
        <v>81.173400000000001</v>
      </c>
      <c r="V6421" s="6">
        <v>0.21999999999999997</v>
      </c>
      <c r="W6421" t="s">
        <v>11582</v>
      </c>
      <c r="X6421">
        <v>2016</v>
      </c>
      <c r="Y6421" s="2">
        <v>10</v>
      </c>
      <c r="Z6421" s="2" t="s">
        <v>11580</v>
      </c>
    </row>
    <row r="6422" spans="1:26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 t="s">
        <v>11361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4">
        <v>12.39</v>
      </c>
      <c r="S6422">
        <v>3</v>
      </c>
      <c r="T6422" s="5">
        <v>0</v>
      </c>
      <c r="U6422" s="4">
        <v>3.4691999999999998</v>
      </c>
      <c r="V6422" s="6">
        <v>0.27999999999999997</v>
      </c>
      <c r="W6422" t="s">
        <v>11582</v>
      </c>
      <c r="X6422">
        <v>2016</v>
      </c>
      <c r="Y6422" s="2">
        <v>10</v>
      </c>
      <c r="Z6422" s="2" t="s">
        <v>11580</v>
      </c>
    </row>
    <row r="6423" spans="1:26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 t="s">
        <v>11361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4">
        <v>332.94</v>
      </c>
      <c r="S6423">
        <v>3</v>
      </c>
      <c r="T6423" s="5">
        <v>0</v>
      </c>
      <c r="U6423" s="4">
        <v>9.9882000000000009</v>
      </c>
      <c r="V6423" s="6">
        <v>3.0000000000000002E-2</v>
      </c>
      <c r="W6423" t="s">
        <v>11582</v>
      </c>
      <c r="X6423">
        <v>2016</v>
      </c>
      <c r="Y6423" s="2">
        <v>10</v>
      </c>
      <c r="Z6423" s="2" t="s">
        <v>11580</v>
      </c>
    </row>
    <row r="6424" spans="1:26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 t="s">
        <v>11505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>
        <v>7</v>
      </c>
      <c r="T6424" s="5">
        <v>0</v>
      </c>
      <c r="U6424" s="4">
        <v>34.698300000000003</v>
      </c>
      <c r="V6424" s="6">
        <v>0.31</v>
      </c>
      <c r="W6424" t="s">
        <v>11582</v>
      </c>
      <c r="X6424">
        <v>2014</v>
      </c>
      <c r="Y6424" s="2">
        <v>7</v>
      </c>
      <c r="Z6424" s="2" t="s">
        <v>11580</v>
      </c>
    </row>
    <row r="6425" spans="1:26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 t="s">
        <v>11077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>
        <v>8</v>
      </c>
      <c r="T6425" s="5">
        <v>0.2</v>
      </c>
      <c r="U6425" s="4">
        <v>-73.819199999999995</v>
      </c>
      <c r="V6425" s="6">
        <v>-0.16250000000000001</v>
      </c>
      <c r="W6425" t="s">
        <v>11579</v>
      </c>
      <c r="X6425">
        <v>2015</v>
      </c>
      <c r="Y6425" s="2">
        <v>10</v>
      </c>
      <c r="Z6425" s="2" t="s">
        <v>11584</v>
      </c>
    </row>
    <row r="6426" spans="1:26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 t="s">
        <v>11141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4">
        <v>19.440000000000001</v>
      </c>
      <c r="S6426">
        <v>3</v>
      </c>
      <c r="T6426" s="5">
        <v>0</v>
      </c>
      <c r="U6426" s="4">
        <v>9.3312000000000008</v>
      </c>
      <c r="V6426" s="6">
        <v>0.48000000000000004</v>
      </c>
      <c r="W6426" t="s">
        <v>11582</v>
      </c>
      <c r="X6426">
        <v>2017</v>
      </c>
      <c r="Y6426" s="2">
        <v>8</v>
      </c>
      <c r="Z6426" s="2" t="s">
        <v>11580</v>
      </c>
    </row>
    <row r="6427" spans="1:26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 t="s">
        <v>10998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4">
        <v>8399.9760000000006</v>
      </c>
      <c r="S6427">
        <v>4</v>
      </c>
      <c r="T6427" s="5">
        <v>0.4</v>
      </c>
      <c r="U6427" s="4">
        <v>1119.9967999999999</v>
      </c>
      <c r="V6427" s="6">
        <v>0.1333333333333333</v>
      </c>
      <c r="W6427" t="s">
        <v>11585</v>
      </c>
      <c r="X6427">
        <v>2016</v>
      </c>
      <c r="Y6427" s="2">
        <v>5</v>
      </c>
      <c r="Z6427" s="2" t="s">
        <v>11580</v>
      </c>
    </row>
    <row r="6428" spans="1:26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 t="s">
        <v>10998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4">
        <v>6.2939999999999996</v>
      </c>
      <c r="S6428">
        <v>1</v>
      </c>
      <c r="T6428" s="5">
        <v>0.7</v>
      </c>
      <c r="U6428" s="4">
        <v>-4.1959999999999997</v>
      </c>
      <c r="V6428" s="6">
        <v>-0.66666666666666663</v>
      </c>
      <c r="W6428" t="s">
        <v>11583</v>
      </c>
      <c r="X6428">
        <v>2016</v>
      </c>
      <c r="Y6428" s="2">
        <v>5</v>
      </c>
      <c r="Z6428" s="2" t="s">
        <v>11584</v>
      </c>
    </row>
    <row r="6429" spans="1:26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 t="s">
        <v>10998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>
        <v>2</v>
      </c>
      <c r="T6429" s="5">
        <v>0.2</v>
      </c>
      <c r="U6429" s="4">
        <v>3.6288</v>
      </c>
      <c r="V6429" s="6">
        <v>0.35</v>
      </c>
      <c r="W6429" t="s">
        <v>11579</v>
      </c>
      <c r="X6429">
        <v>2016</v>
      </c>
      <c r="Y6429" s="2">
        <v>5</v>
      </c>
      <c r="Z6429" s="2" t="s">
        <v>11580</v>
      </c>
    </row>
    <row r="6430" spans="1:26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 t="s">
        <v>10998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4">
        <v>122.38200000000001</v>
      </c>
      <c r="S6430">
        <v>3</v>
      </c>
      <c r="T6430" s="5">
        <v>0.4</v>
      </c>
      <c r="U6430" s="4">
        <v>-24.476400000000002</v>
      </c>
      <c r="V6430" s="6">
        <v>-0.2</v>
      </c>
      <c r="W6430" t="s">
        <v>11585</v>
      </c>
      <c r="X6430">
        <v>2016</v>
      </c>
      <c r="Y6430" s="2">
        <v>5</v>
      </c>
      <c r="Z6430" s="2" t="s">
        <v>11584</v>
      </c>
    </row>
    <row r="6431" spans="1:26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 t="s">
        <v>11040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>
        <v>2</v>
      </c>
      <c r="T6431" s="5">
        <v>0.2</v>
      </c>
      <c r="U6431" s="4">
        <v>-1.6240000000000001</v>
      </c>
      <c r="V6431" s="6">
        <v>-6.25E-2</v>
      </c>
      <c r="W6431" t="s">
        <v>11579</v>
      </c>
      <c r="X6431">
        <v>2014</v>
      </c>
      <c r="Y6431" s="2">
        <v>11</v>
      </c>
      <c r="Z6431" s="2" t="s">
        <v>11584</v>
      </c>
    </row>
    <row r="6432" spans="1:26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 t="s">
        <v>11040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>
        <v>6</v>
      </c>
      <c r="T6432" s="5">
        <v>0.4</v>
      </c>
      <c r="U6432" s="4">
        <v>-299.26139999999998</v>
      </c>
      <c r="V6432" s="6">
        <v>-0.31666666666666665</v>
      </c>
      <c r="W6432" t="s">
        <v>11585</v>
      </c>
      <c r="X6432">
        <v>2014</v>
      </c>
      <c r="Y6432" s="2">
        <v>11</v>
      </c>
      <c r="Z6432" s="2" t="s">
        <v>11584</v>
      </c>
    </row>
    <row r="6433" spans="1:26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 t="s">
        <v>11040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4">
        <v>14.301</v>
      </c>
      <c r="S6433">
        <v>7</v>
      </c>
      <c r="T6433" s="5">
        <v>0.7</v>
      </c>
      <c r="U6433" s="4">
        <v>-10.487399999999999</v>
      </c>
      <c r="V6433" s="6">
        <v>-0.73333333333333328</v>
      </c>
      <c r="W6433" t="s">
        <v>11583</v>
      </c>
      <c r="X6433">
        <v>2014</v>
      </c>
      <c r="Y6433" s="2">
        <v>11</v>
      </c>
      <c r="Z6433" s="2" t="s">
        <v>11584</v>
      </c>
    </row>
    <row r="6434" spans="1:26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 t="s">
        <v>11040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4">
        <v>410.35199999999998</v>
      </c>
      <c r="S6434">
        <v>3</v>
      </c>
      <c r="T6434" s="5">
        <v>0.2</v>
      </c>
      <c r="U6434" s="4">
        <v>-51.293999999999997</v>
      </c>
      <c r="V6434" s="6">
        <v>-0.125</v>
      </c>
      <c r="W6434" t="s">
        <v>11579</v>
      </c>
      <c r="X6434">
        <v>2014</v>
      </c>
      <c r="Y6434" s="2">
        <v>11</v>
      </c>
      <c r="Z6434" s="2" t="s">
        <v>11584</v>
      </c>
    </row>
    <row r="6435" spans="1:26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 t="s">
        <v>10950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>
        <v>5</v>
      </c>
      <c r="T6435" s="5">
        <v>0.2</v>
      </c>
      <c r="U6435" s="4">
        <v>8.5259999999999998</v>
      </c>
      <c r="V6435" s="6">
        <v>0.36249999999999999</v>
      </c>
      <c r="W6435" t="s">
        <v>11579</v>
      </c>
      <c r="X6435">
        <v>2015</v>
      </c>
      <c r="Y6435" s="2">
        <v>3</v>
      </c>
      <c r="Z6435" s="2" t="s">
        <v>11580</v>
      </c>
    </row>
    <row r="6436" spans="1:26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 t="s">
        <v>10950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4">
        <v>180.96</v>
      </c>
      <c r="S6436">
        <v>5</v>
      </c>
      <c r="T6436" s="5">
        <v>0.2</v>
      </c>
      <c r="U6436" s="4">
        <v>13.571999999999999</v>
      </c>
      <c r="V6436" s="6">
        <v>7.4999999999999997E-2</v>
      </c>
      <c r="W6436" t="s">
        <v>11579</v>
      </c>
      <c r="X6436">
        <v>2015</v>
      </c>
      <c r="Y6436" s="2">
        <v>3</v>
      </c>
      <c r="Z6436" s="2" t="s">
        <v>11580</v>
      </c>
    </row>
    <row r="6437" spans="1:26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 t="s">
        <v>11508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4">
        <v>35</v>
      </c>
      <c r="S6437">
        <v>4</v>
      </c>
      <c r="T6437" s="5">
        <v>0</v>
      </c>
      <c r="U6437" s="4">
        <v>14.7</v>
      </c>
      <c r="V6437" s="6">
        <v>0.42</v>
      </c>
      <c r="W6437" t="s">
        <v>11582</v>
      </c>
      <c r="X6437">
        <v>2017</v>
      </c>
      <c r="Y6437" s="2">
        <v>5</v>
      </c>
      <c r="Z6437" s="2" t="s">
        <v>11580</v>
      </c>
    </row>
    <row r="6438" spans="1:26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 t="s">
        <v>11508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>
        <v>5</v>
      </c>
      <c r="T6438" s="5">
        <v>0</v>
      </c>
      <c r="U6438" s="4">
        <v>28.629000000000001</v>
      </c>
      <c r="V6438" s="6">
        <v>6.0000000000000005E-2</v>
      </c>
      <c r="W6438" t="s">
        <v>11582</v>
      </c>
      <c r="X6438">
        <v>2017</v>
      </c>
      <c r="Y6438" s="2">
        <v>5</v>
      </c>
      <c r="Z6438" s="2" t="s">
        <v>11580</v>
      </c>
    </row>
    <row r="6439" spans="1:26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 t="s">
        <v>11508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4">
        <v>302.37599999999998</v>
      </c>
      <c r="S6439">
        <v>3</v>
      </c>
      <c r="T6439" s="5">
        <v>0.2</v>
      </c>
      <c r="U6439" s="4">
        <v>22.6782</v>
      </c>
      <c r="V6439" s="6">
        <v>7.5000000000000011E-2</v>
      </c>
      <c r="W6439" t="s">
        <v>11579</v>
      </c>
      <c r="X6439">
        <v>2017</v>
      </c>
      <c r="Y6439" s="2">
        <v>5</v>
      </c>
      <c r="Z6439" s="2" t="s">
        <v>11580</v>
      </c>
    </row>
    <row r="6440" spans="1:26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 t="s">
        <v>11055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>
        <v>4</v>
      </c>
      <c r="T6440" s="5">
        <v>0.3</v>
      </c>
      <c r="U6440" s="4">
        <v>-97.498800000000003</v>
      </c>
      <c r="V6440" s="6">
        <v>-9.9999999999999992E-2</v>
      </c>
      <c r="W6440" t="s">
        <v>11585</v>
      </c>
      <c r="X6440">
        <v>2017</v>
      </c>
      <c r="Y6440" s="2">
        <v>12</v>
      </c>
      <c r="Z6440" s="2" t="s">
        <v>11584</v>
      </c>
    </row>
    <row r="6441" spans="1:26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 t="s">
        <v>10978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4">
        <v>589.41</v>
      </c>
      <c r="S6441">
        <v>5</v>
      </c>
      <c r="T6441" s="5">
        <v>0.1</v>
      </c>
      <c r="U6441" s="4">
        <v>-6.5490000000000004</v>
      </c>
      <c r="V6441" s="6">
        <v>-1.1111111111111112E-2</v>
      </c>
      <c r="W6441" t="s">
        <v>11579</v>
      </c>
      <c r="X6441">
        <v>2014</v>
      </c>
      <c r="Y6441" s="2">
        <v>10</v>
      </c>
      <c r="Z6441" s="2" t="s">
        <v>11584</v>
      </c>
    </row>
    <row r="6442" spans="1:26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 t="s">
        <v>10978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>
        <v>5</v>
      </c>
      <c r="T6442" s="5">
        <v>0</v>
      </c>
      <c r="U6442" s="4">
        <v>12.492000000000001</v>
      </c>
      <c r="V6442" s="6">
        <v>0.36</v>
      </c>
      <c r="W6442" t="s">
        <v>11582</v>
      </c>
      <c r="X6442">
        <v>2016</v>
      </c>
      <c r="Y6442" s="2">
        <v>10</v>
      </c>
      <c r="Z6442" s="2" t="s">
        <v>11580</v>
      </c>
    </row>
    <row r="6443" spans="1:26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 t="s">
        <v>10978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4">
        <v>99.87</v>
      </c>
      <c r="S6443">
        <v>3</v>
      </c>
      <c r="T6443" s="5">
        <v>0</v>
      </c>
      <c r="U6443" s="4">
        <v>23.968800000000002</v>
      </c>
      <c r="V6443" s="6">
        <v>0.24000000000000002</v>
      </c>
      <c r="W6443" t="s">
        <v>11582</v>
      </c>
      <c r="X6443">
        <v>2016</v>
      </c>
      <c r="Y6443" s="2">
        <v>10</v>
      </c>
      <c r="Z6443" s="2" t="s">
        <v>11580</v>
      </c>
    </row>
    <row r="6444" spans="1:26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 t="s">
        <v>10978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>
        <v>2</v>
      </c>
      <c r="T6444" s="5">
        <v>0</v>
      </c>
      <c r="U6444" s="4">
        <v>18.211200000000002</v>
      </c>
      <c r="V6444" s="6">
        <v>0.48000000000000009</v>
      </c>
      <c r="W6444" t="s">
        <v>11582</v>
      </c>
      <c r="X6444">
        <v>2016</v>
      </c>
      <c r="Y6444" s="2">
        <v>10</v>
      </c>
      <c r="Z6444" s="2" t="s">
        <v>11580</v>
      </c>
    </row>
    <row r="6445" spans="1:26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 t="s">
        <v>10978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4">
        <v>24.9</v>
      </c>
      <c r="S6445">
        <v>5</v>
      </c>
      <c r="T6445" s="5">
        <v>0</v>
      </c>
      <c r="U6445" s="4">
        <v>11.454000000000001</v>
      </c>
      <c r="V6445" s="6">
        <v>0.46000000000000008</v>
      </c>
      <c r="W6445" t="s">
        <v>11582</v>
      </c>
      <c r="X6445">
        <v>2016</v>
      </c>
      <c r="Y6445" s="2">
        <v>10</v>
      </c>
      <c r="Z6445" s="2" t="s">
        <v>11580</v>
      </c>
    </row>
    <row r="6446" spans="1:26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 t="s">
        <v>10978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>
        <v>3</v>
      </c>
      <c r="T6446" s="5">
        <v>0</v>
      </c>
      <c r="U6446" s="4">
        <v>33.726599999999998</v>
      </c>
      <c r="V6446" s="6">
        <v>0.40999999999999992</v>
      </c>
      <c r="W6446" t="s">
        <v>11582</v>
      </c>
      <c r="X6446">
        <v>2016</v>
      </c>
      <c r="Y6446" s="2">
        <v>10</v>
      </c>
      <c r="Z6446" s="2" t="s">
        <v>11580</v>
      </c>
    </row>
    <row r="6447" spans="1:26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 t="s">
        <v>10955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>
        <v>6</v>
      </c>
      <c r="T6447" s="5">
        <v>0.2</v>
      </c>
      <c r="U6447" s="4">
        <v>2.4864000000000002</v>
      </c>
      <c r="V6447" s="6">
        <v>0.35000000000000003</v>
      </c>
      <c r="W6447" t="s">
        <v>11579</v>
      </c>
      <c r="X6447">
        <v>2015</v>
      </c>
      <c r="Y6447" s="2">
        <v>3</v>
      </c>
      <c r="Z6447" s="2" t="s">
        <v>11580</v>
      </c>
    </row>
    <row r="6448" spans="1:26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 t="s">
        <v>10994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>
        <v>5</v>
      </c>
      <c r="T6448" s="5">
        <v>0.6</v>
      </c>
      <c r="U6448" s="4">
        <v>-77.625</v>
      </c>
      <c r="V6448" s="6">
        <v>-0.75</v>
      </c>
      <c r="W6448" t="s">
        <v>11583</v>
      </c>
      <c r="X6448">
        <v>2017</v>
      </c>
      <c r="Y6448" s="2">
        <v>3</v>
      </c>
      <c r="Z6448" s="2" t="s">
        <v>11584</v>
      </c>
    </row>
    <row r="6449" spans="1:26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 t="s">
        <v>10994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>
        <v>1</v>
      </c>
      <c r="T6449" s="5">
        <v>0.2</v>
      </c>
      <c r="U6449" s="4">
        <v>0.86240000000000006</v>
      </c>
      <c r="V6449" s="6">
        <v>0.35000000000000003</v>
      </c>
      <c r="W6449" t="s">
        <v>11579</v>
      </c>
      <c r="X6449">
        <v>2017</v>
      </c>
      <c r="Y6449" s="2">
        <v>3</v>
      </c>
      <c r="Z6449" s="2" t="s">
        <v>11580</v>
      </c>
    </row>
    <row r="6450" spans="1:26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 t="s">
        <v>10994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>
        <v>1</v>
      </c>
      <c r="T6450" s="5">
        <v>0.2</v>
      </c>
      <c r="U6450" s="4">
        <v>0.65400000000000003</v>
      </c>
      <c r="V6450" s="6">
        <v>7.4999999999999997E-2</v>
      </c>
      <c r="W6450" t="s">
        <v>11579</v>
      </c>
      <c r="X6450">
        <v>2017</v>
      </c>
      <c r="Y6450" s="2">
        <v>3</v>
      </c>
      <c r="Z6450" s="2" t="s">
        <v>11580</v>
      </c>
    </row>
    <row r="6451" spans="1:26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 t="s">
        <v>11363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>
        <v>2</v>
      </c>
      <c r="T6451" s="5">
        <v>0</v>
      </c>
      <c r="U6451" s="4">
        <v>5.1647999999999996</v>
      </c>
      <c r="V6451" s="6">
        <v>0.48</v>
      </c>
      <c r="W6451" t="s">
        <v>11582</v>
      </c>
      <c r="X6451">
        <v>2015</v>
      </c>
      <c r="Y6451" s="2">
        <v>9</v>
      </c>
      <c r="Z6451" s="2" t="s">
        <v>11580</v>
      </c>
    </row>
    <row r="6452" spans="1:26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 t="s">
        <v>11363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>
        <v>2</v>
      </c>
      <c r="T6452" s="5">
        <v>0</v>
      </c>
      <c r="U6452" s="4">
        <v>21.012799999999999</v>
      </c>
      <c r="V6452" s="6">
        <v>0.45999999999999996</v>
      </c>
      <c r="W6452" t="s">
        <v>11582</v>
      </c>
      <c r="X6452">
        <v>2015</v>
      </c>
      <c r="Y6452" s="2">
        <v>9</v>
      </c>
      <c r="Z6452" s="2" t="s">
        <v>11580</v>
      </c>
    </row>
    <row r="6453" spans="1:26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 t="s">
        <v>11363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4">
        <v>6.7</v>
      </c>
      <c r="S6453">
        <v>1</v>
      </c>
      <c r="T6453" s="5">
        <v>0</v>
      </c>
      <c r="U6453" s="4">
        <v>2.2109999999999999</v>
      </c>
      <c r="V6453" s="6">
        <v>0.32999999999999996</v>
      </c>
      <c r="W6453" t="s">
        <v>11582</v>
      </c>
      <c r="X6453">
        <v>2015</v>
      </c>
      <c r="Y6453" s="2">
        <v>9</v>
      </c>
      <c r="Z6453" s="2" t="s">
        <v>11580</v>
      </c>
    </row>
    <row r="6454" spans="1:26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 t="s">
        <v>11531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>
        <v>3</v>
      </c>
      <c r="T6454" s="5">
        <v>0.2</v>
      </c>
      <c r="U6454" s="4">
        <v>13.857900000000001</v>
      </c>
      <c r="V6454" s="6">
        <v>8.7500000000000008E-2</v>
      </c>
      <c r="W6454" t="s">
        <v>11579</v>
      </c>
      <c r="X6454">
        <v>2015</v>
      </c>
      <c r="Y6454" s="2">
        <v>12</v>
      </c>
      <c r="Z6454" s="2" t="s">
        <v>11580</v>
      </c>
    </row>
    <row r="6455" spans="1:26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 t="s">
        <v>10953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4">
        <v>3.44</v>
      </c>
      <c r="S6455">
        <v>2</v>
      </c>
      <c r="T6455" s="5">
        <v>0.2</v>
      </c>
      <c r="U6455" s="4">
        <v>0.55900000000000005</v>
      </c>
      <c r="V6455" s="6">
        <v>0.16250000000000001</v>
      </c>
      <c r="W6455" t="s">
        <v>11579</v>
      </c>
      <c r="X6455">
        <v>2015</v>
      </c>
      <c r="Y6455" s="2">
        <v>10</v>
      </c>
      <c r="Z6455" s="2" t="s">
        <v>11580</v>
      </c>
    </row>
    <row r="6456" spans="1:26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 t="s">
        <v>11034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>
        <v>2</v>
      </c>
      <c r="T6456" s="5">
        <v>0</v>
      </c>
      <c r="U6456" s="4">
        <v>15.2712</v>
      </c>
      <c r="V6456" s="6">
        <v>0.27</v>
      </c>
      <c r="W6456" t="s">
        <v>11582</v>
      </c>
      <c r="X6456">
        <v>2017</v>
      </c>
      <c r="Y6456" s="2">
        <v>7</v>
      </c>
      <c r="Z6456" s="2" t="s">
        <v>11580</v>
      </c>
    </row>
    <row r="6457" spans="1:26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 t="s">
        <v>11034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>
        <v>7</v>
      </c>
      <c r="T6457" s="5">
        <v>0</v>
      </c>
      <c r="U6457" s="4">
        <v>11.457599999999999</v>
      </c>
      <c r="V6457" s="6">
        <v>0.31</v>
      </c>
      <c r="W6457" t="s">
        <v>11582</v>
      </c>
      <c r="X6457">
        <v>2017</v>
      </c>
      <c r="Y6457" s="2">
        <v>7</v>
      </c>
      <c r="Z6457" s="2" t="s">
        <v>11580</v>
      </c>
    </row>
    <row r="6458" spans="1:26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 t="s">
        <v>10949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>
        <v>1</v>
      </c>
      <c r="T6458" s="5">
        <v>0</v>
      </c>
      <c r="U6458" s="4">
        <v>36.717300000000002</v>
      </c>
      <c r="V6458" s="6">
        <v>0.27</v>
      </c>
      <c r="W6458" t="s">
        <v>11582</v>
      </c>
      <c r="X6458">
        <v>2014</v>
      </c>
      <c r="Y6458" s="2">
        <v>8</v>
      </c>
      <c r="Z6458" s="2" t="s">
        <v>11580</v>
      </c>
    </row>
    <row r="6459" spans="1:26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 t="s">
        <v>10949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4">
        <v>15.96</v>
      </c>
      <c r="S6459">
        <v>7</v>
      </c>
      <c r="T6459" s="5">
        <v>0</v>
      </c>
      <c r="U6459" s="4">
        <v>7.0224000000000002</v>
      </c>
      <c r="V6459" s="6">
        <v>0.44</v>
      </c>
      <c r="W6459" t="s">
        <v>11582</v>
      </c>
      <c r="X6459">
        <v>2014</v>
      </c>
      <c r="Y6459" s="2">
        <v>8</v>
      </c>
      <c r="Z6459" s="2" t="s">
        <v>11580</v>
      </c>
    </row>
    <row r="6460" spans="1:26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 t="s">
        <v>11168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>
        <v>2</v>
      </c>
      <c r="T6460" s="5">
        <v>0</v>
      </c>
      <c r="U6460" s="4">
        <v>1.0904</v>
      </c>
      <c r="V6460" s="6">
        <v>0.29000000000000004</v>
      </c>
      <c r="W6460" t="s">
        <v>11582</v>
      </c>
      <c r="X6460">
        <v>2017</v>
      </c>
      <c r="Y6460" s="2">
        <v>5</v>
      </c>
      <c r="Z6460" s="2" t="s">
        <v>11580</v>
      </c>
    </row>
    <row r="6461" spans="1:26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 t="s">
        <v>11168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>
        <v>5</v>
      </c>
      <c r="T6461" s="5">
        <v>0</v>
      </c>
      <c r="U6461" s="4">
        <v>6.6150000000000002</v>
      </c>
      <c r="V6461" s="6">
        <v>0.45</v>
      </c>
      <c r="W6461" t="s">
        <v>11582</v>
      </c>
      <c r="X6461">
        <v>2017</v>
      </c>
      <c r="Y6461" s="2">
        <v>5</v>
      </c>
      <c r="Z6461" s="2" t="s">
        <v>11580</v>
      </c>
    </row>
    <row r="6462" spans="1:26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 t="s">
        <v>11168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4">
        <v>37.200000000000003</v>
      </c>
      <c r="S6462">
        <v>5</v>
      </c>
      <c r="T6462" s="5">
        <v>0</v>
      </c>
      <c r="U6462" s="4">
        <v>9.3000000000000007</v>
      </c>
      <c r="V6462" s="6">
        <v>0.25</v>
      </c>
      <c r="W6462" t="s">
        <v>11582</v>
      </c>
      <c r="X6462">
        <v>2017</v>
      </c>
      <c r="Y6462" s="2">
        <v>5</v>
      </c>
      <c r="Z6462" s="2" t="s">
        <v>11580</v>
      </c>
    </row>
    <row r="6463" spans="1:26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 t="s">
        <v>11168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>
        <v>3</v>
      </c>
      <c r="T6463" s="5">
        <v>0</v>
      </c>
      <c r="U6463" s="4">
        <v>18.893699999999999</v>
      </c>
      <c r="V6463" s="6">
        <v>0.21</v>
      </c>
      <c r="W6463" t="s">
        <v>11582</v>
      </c>
      <c r="X6463">
        <v>2017</v>
      </c>
      <c r="Y6463" s="2">
        <v>5</v>
      </c>
      <c r="Z6463" s="2" t="s">
        <v>11580</v>
      </c>
    </row>
    <row r="6464" spans="1:26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 t="s">
        <v>11168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4">
        <v>261.95999999999998</v>
      </c>
      <c r="S6464">
        <v>2</v>
      </c>
      <c r="T6464" s="5">
        <v>0</v>
      </c>
      <c r="U6464" s="4">
        <v>23.5764</v>
      </c>
      <c r="V6464" s="6">
        <v>9.0000000000000011E-2</v>
      </c>
      <c r="W6464" t="s">
        <v>11582</v>
      </c>
      <c r="X6464">
        <v>2017</v>
      </c>
      <c r="Y6464" s="2">
        <v>5</v>
      </c>
      <c r="Z6464" s="2" t="s">
        <v>11580</v>
      </c>
    </row>
    <row r="6465" spans="1:26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 t="s">
        <v>11168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4">
        <v>74</v>
      </c>
      <c r="S6465">
        <v>5</v>
      </c>
      <c r="T6465" s="5">
        <v>0</v>
      </c>
      <c r="U6465" s="4">
        <v>37</v>
      </c>
      <c r="V6465" s="6">
        <v>0.5</v>
      </c>
      <c r="W6465" t="s">
        <v>11582</v>
      </c>
      <c r="X6465">
        <v>2017</v>
      </c>
      <c r="Y6465" s="2">
        <v>5</v>
      </c>
      <c r="Z6465" s="2" t="s">
        <v>11580</v>
      </c>
    </row>
    <row r="6466" spans="1:26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 t="s">
        <v>11282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4">
        <v>13.28</v>
      </c>
      <c r="S6466">
        <v>2</v>
      </c>
      <c r="T6466" s="5">
        <v>0</v>
      </c>
      <c r="U6466" s="4">
        <v>6.3743999999999996</v>
      </c>
      <c r="V6466" s="6">
        <v>0.48</v>
      </c>
      <c r="W6466" t="s">
        <v>11582</v>
      </c>
      <c r="X6466">
        <v>2016</v>
      </c>
      <c r="Y6466" s="2">
        <v>9</v>
      </c>
      <c r="Z6466" s="2" t="s">
        <v>11580</v>
      </c>
    </row>
    <row r="6467" spans="1:26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 t="s">
        <v>11522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4">
        <v>84.96</v>
      </c>
      <c r="S6467">
        <v>6</v>
      </c>
      <c r="T6467" s="5">
        <v>0.2</v>
      </c>
      <c r="U6467" s="4">
        <v>6.3719999999999999</v>
      </c>
      <c r="V6467" s="6">
        <v>7.5000000000000011E-2</v>
      </c>
      <c r="W6467" t="s">
        <v>11579</v>
      </c>
      <c r="X6467">
        <v>2015</v>
      </c>
      <c r="Y6467" s="2">
        <v>11</v>
      </c>
      <c r="Z6467" s="2" t="s">
        <v>11580</v>
      </c>
    </row>
    <row r="6468" spans="1:26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 t="s">
        <v>11116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4">
        <v>68.459999999999994</v>
      </c>
      <c r="S6468">
        <v>7</v>
      </c>
      <c r="T6468" s="5">
        <v>0</v>
      </c>
      <c r="U6468" s="4">
        <v>25.330200000000001</v>
      </c>
      <c r="V6468" s="6">
        <v>0.37000000000000005</v>
      </c>
      <c r="W6468" t="s">
        <v>11582</v>
      </c>
      <c r="X6468">
        <v>2017</v>
      </c>
      <c r="Y6468" s="2">
        <v>5</v>
      </c>
      <c r="Z6468" s="2" t="s">
        <v>11580</v>
      </c>
    </row>
    <row r="6469" spans="1:26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 t="s">
        <v>11096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>
        <v>5</v>
      </c>
      <c r="T6469" s="5">
        <v>0</v>
      </c>
      <c r="U6469" s="4">
        <v>582.23199999999997</v>
      </c>
      <c r="V6469" s="6">
        <v>0.27999999999999997</v>
      </c>
      <c r="W6469" t="s">
        <v>11582</v>
      </c>
      <c r="X6469">
        <v>2016</v>
      </c>
      <c r="Y6469" s="2">
        <v>12</v>
      </c>
      <c r="Z6469" s="2" t="s">
        <v>11580</v>
      </c>
    </row>
    <row r="6470" spans="1:26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 t="s">
        <v>11096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>
        <v>5</v>
      </c>
      <c r="T6470" s="5">
        <v>0</v>
      </c>
      <c r="U6470" s="4">
        <v>176.386</v>
      </c>
      <c r="V6470" s="6">
        <v>0.27999999999999997</v>
      </c>
      <c r="W6470" t="s">
        <v>11582</v>
      </c>
      <c r="X6470">
        <v>2016</v>
      </c>
      <c r="Y6470" s="2">
        <v>12</v>
      </c>
      <c r="Z6470" s="2" t="s">
        <v>11580</v>
      </c>
    </row>
    <row r="6471" spans="1:26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 t="s">
        <v>11096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4">
        <v>72.42</v>
      </c>
      <c r="S6471">
        <v>6</v>
      </c>
      <c r="T6471" s="5">
        <v>0</v>
      </c>
      <c r="U6471" s="4">
        <v>23.898599999999998</v>
      </c>
      <c r="V6471" s="6">
        <v>0.32999999999999996</v>
      </c>
      <c r="W6471" t="s">
        <v>11582</v>
      </c>
      <c r="X6471">
        <v>2016</v>
      </c>
      <c r="Y6471" s="2">
        <v>12</v>
      </c>
      <c r="Z6471" s="2" t="s">
        <v>11580</v>
      </c>
    </row>
    <row r="6472" spans="1:26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 t="s">
        <v>11270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>
        <v>2</v>
      </c>
      <c r="T6472" s="5">
        <v>0</v>
      </c>
      <c r="U6472" s="4">
        <v>35.634599999999999</v>
      </c>
      <c r="V6472" s="6">
        <v>0.27</v>
      </c>
      <c r="W6472" t="s">
        <v>11582</v>
      </c>
      <c r="X6472">
        <v>2015</v>
      </c>
      <c r="Y6472" s="2">
        <v>8</v>
      </c>
      <c r="Z6472" s="2" t="s">
        <v>11580</v>
      </c>
    </row>
    <row r="6473" spans="1:26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 t="s">
        <v>11270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>
        <v>7</v>
      </c>
      <c r="T6473" s="5">
        <v>0</v>
      </c>
      <c r="U6473" s="4">
        <v>11.452</v>
      </c>
      <c r="V6473" s="6">
        <v>0.1</v>
      </c>
      <c r="W6473" t="s">
        <v>11582</v>
      </c>
      <c r="X6473">
        <v>2015</v>
      </c>
      <c r="Y6473" s="2">
        <v>8</v>
      </c>
      <c r="Z6473" s="2" t="s">
        <v>11580</v>
      </c>
    </row>
    <row r="6474" spans="1:26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 t="s">
        <v>10974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>
        <v>10</v>
      </c>
      <c r="T6474" s="5">
        <v>0.2</v>
      </c>
      <c r="U6474" s="4">
        <v>33.831000000000003</v>
      </c>
      <c r="V6474" s="6">
        <v>0.33750000000000002</v>
      </c>
      <c r="W6474" t="s">
        <v>11579</v>
      </c>
      <c r="X6474">
        <v>2014</v>
      </c>
      <c r="Y6474" s="2">
        <v>6</v>
      </c>
      <c r="Z6474" s="2" t="s">
        <v>11580</v>
      </c>
    </row>
    <row r="6475" spans="1:26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 t="s">
        <v>11099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>
        <v>3</v>
      </c>
      <c r="T6475" s="5">
        <v>0.2</v>
      </c>
      <c r="U6475" s="4">
        <v>87.18</v>
      </c>
      <c r="V6475" s="6">
        <v>0.10000000000000002</v>
      </c>
      <c r="W6475" t="s">
        <v>11579</v>
      </c>
      <c r="X6475">
        <v>2016</v>
      </c>
      <c r="Y6475" s="2">
        <v>3</v>
      </c>
      <c r="Z6475" s="2" t="s">
        <v>11580</v>
      </c>
    </row>
    <row r="6476" spans="1:26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 t="s">
        <v>10967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>
        <v>4</v>
      </c>
      <c r="T6476" s="5">
        <v>0.5</v>
      </c>
      <c r="U6476" s="4">
        <v>-53.285600000000002</v>
      </c>
      <c r="V6476" s="6">
        <v>-0.86</v>
      </c>
      <c r="W6476" t="s">
        <v>11583</v>
      </c>
      <c r="X6476">
        <v>2014</v>
      </c>
      <c r="Y6476" s="2">
        <v>1</v>
      </c>
      <c r="Z6476" s="2" t="s">
        <v>11584</v>
      </c>
    </row>
    <row r="6477" spans="1:26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 t="s">
        <v>11100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>
        <v>3</v>
      </c>
      <c r="T6477" s="5">
        <v>0.7</v>
      </c>
      <c r="U6477" s="4">
        <v>-3.4914000000000001</v>
      </c>
      <c r="V6477" s="6">
        <v>-0.76666666666666661</v>
      </c>
      <c r="W6477" t="s">
        <v>11583</v>
      </c>
      <c r="X6477">
        <v>2017</v>
      </c>
      <c r="Y6477" s="2">
        <v>6</v>
      </c>
      <c r="Z6477" s="2" t="s">
        <v>11584</v>
      </c>
    </row>
    <row r="6478" spans="1:26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 t="s">
        <v>11100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4">
        <v>5.2</v>
      </c>
      <c r="S6478">
        <v>2</v>
      </c>
      <c r="T6478" s="5">
        <v>0.2</v>
      </c>
      <c r="U6478" s="4">
        <v>0.58499999999999996</v>
      </c>
      <c r="V6478" s="6">
        <v>0.11249999999999999</v>
      </c>
      <c r="W6478" t="s">
        <v>11579</v>
      </c>
      <c r="X6478">
        <v>2017</v>
      </c>
      <c r="Y6478" s="2">
        <v>6</v>
      </c>
      <c r="Z6478" s="2" t="s">
        <v>11580</v>
      </c>
    </row>
    <row r="6479" spans="1:26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 t="s">
        <v>11100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>
        <v>1</v>
      </c>
      <c r="T6479" s="5">
        <v>0.2</v>
      </c>
      <c r="U6479" s="4">
        <v>-2.5749</v>
      </c>
      <c r="V6479" s="6">
        <v>-1.2500000000000001E-2</v>
      </c>
      <c r="W6479" t="s">
        <v>11579</v>
      </c>
      <c r="X6479">
        <v>2017</v>
      </c>
      <c r="Y6479" s="2">
        <v>6</v>
      </c>
      <c r="Z6479" s="2" t="s">
        <v>11584</v>
      </c>
    </row>
    <row r="6480" spans="1:26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 t="s">
        <v>11100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>
        <v>3</v>
      </c>
      <c r="T6480" s="5">
        <v>0.2</v>
      </c>
      <c r="U6480" s="4">
        <v>5.4432</v>
      </c>
      <c r="V6480" s="6">
        <v>0.35000000000000003</v>
      </c>
      <c r="W6480" t="s">
        <v>11579</v>
      </c>
      <c r="X6480">
        <v>2017</v>
      </c>
      <c r="Y6480" s="2">
        <v>6</v>
      </c>
      <c r="Z6480" s="2" t="s">
        <v>11580</v>
      </c>
    </row>
    <row r="6481" spans="1:26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 t="s">
        <v>11100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>
        <v>5</v>
      </c>
      <c r="T6481" s="5">
        <v>0.2</v>
      </c>
      <c r="U6481" s="4">
        <v>50.396000000000001</v>
      </c>
      <c r="V6481" s="6">
        <v>0.1</v>
      </c>
      <c r="W6481" t="s">
        <v>11579</v>
      </c>
      <c r="X6481">
        <v>2017</v>
      </c>
      <c r="Y6481" s="2">
        <v>6</v>
      </c>
      <c r="Z6481" s="2" t="s">
        <v>11580</v>
      </c>
    </row>
    <row r="6482" spans="1:26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 t="s">
        <v>11100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4">
        <v>24.472000000000001</v>
      </c>
      <c r="S6482">
        <v>7</v>
      </c>
      <c r="T6482" s="5">
        <v>0.2</v>
      </c>
      <c r="U6482" s="4">
        <v>1.8353999999999999</v>
      </c>
      <c r="V6482" s="6">
        <v>7.4999999999999997E-2</v>
      </c>
      <c r="W6482" t="s">
        <v>11579</v>
      </c>
      <c r="X6482">
        <v>2017</v>
      </c>
      <c r="Y6482" s="2">
        <v>6</v>
      </c>
      <c r="Z6482" s="2" t="s">
        <v>11580</v>
      </c>
    </row>
    <row r="6483" spans="1:26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 t="s">
        <v>11100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>
        <v>2</v>
      </c>
      <c r="T6483" s="5">
        <v>0.2</v>
      </c>
      <c r="U6483" s="4">
        <v>0</v>
      </c>
      <c r="V6483" s="6">
        <v>0</v>
      </c>
      <c r="W6483" t="s">
        <v>11579</v>
      </c>
      <c r="X6483">
        <v>2017</v>
      </c>
      <c r="Y6483" s="2">
        <v>6</v>
      </c>
      <c r="Z6483" s="2" t="s">
        <v>11584</v>
      </c>
    </row>
    <row r="6484" spans="1:26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 t="s">
        <v>11100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4">
        <v>110.4</v>
      </c>
      <c r="S6484">
        <v>2</v>
      </c>
      <c r="T6484" s="5">
        <v>0.2</v>
      </c>
      <c r="U6484" s="4">
        <v>-4.1399999999999997</v>
      </c>
      <c r="V6484" s="6">
        <v>-3.7499999999999999E-2</v>
      </c>
      <c r="W6484" t="s">
        <v>11579</v>
      </c>
      <c r="X6484">
        <v>2017</v>
      </c>
      <c r="Y6484" s="2">
        <v>6</v>
      </c>
      <c r="Z6484" s="2" t="s">
        <v>11584</v>
      </c>
    </row>
    <row r="6485" spans="1:26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 t="s">
        <v>11080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>
        <v>2</v>
      </c>
      <c r="T6485" s="5">
        <v>0.4</v>
      </c>
      <c r="U6485" s="4">
        <v>-115.43040000000001</v>
      </c>
      <c r="V6485" s="6">
        <v>-0.30000000000000004</v>
      </c>
      <c r="W6485" t="s">
        <v>11585</v>
      </c>
      <c r="X6485">
        <v>2017</v>
      </c>
      <c r="Y6485" s="2">
        <v>6</v>
      </c>
      <c r="Z6485" s="2" t="s">
        <v>11584</v>
      </c>
    </row>
    <row r="6486" spans="1:26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 t="s">
        <v>11080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4">
        <v>78.66</v>
      </c>
      <c r="S6486">
        <v>6</v>
      </c>
      <c r="T6486" s="5">
        <v>0</v>
      </c>
      <c r="U6486" s="4">
        <v>36.183599999999998</v>
      </c>
      <c r="V6486" s="6">
        <v>0.46</v>
      </c>
      <c r="W6486" t="s">
        <v>11582</v>
      </c>
      <c r="X6486">
        <v>2017</v>
      </c>
      <c r="Y6486" s="2">
        <v>6</v>
      </c>
      <c r="Z6486" s="2" t="s">
        <v>11580</v>
      </c>
    </row>
    <row r="6487" spans="1:26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 t="s">
        <v>11080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>
        <v>4</v>
      </c>
      <c r="T6487" s="5">
        <v>0</v>
      </c>
      <c r="U6487" s="4">
        <v>22.226400000000002</v>
      </c>
      <c r="V6487" s="6">
        <v>0.49000000000000005</v>
      </c>
      <c r="W6487" t="s">
        <v>11582</v>
      </c>
      <c r="X6487">
        <v>2017</v>
      </c>
      <c r="Y6487" s="2">
        <v>6</v>
      </c>
      <c r="Z6487" s="2" t="s">
        <v>11580</v>
      </c>
    </row>
    <row r="6488" spans="1:26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 t="s">
        <v>11040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>
        <v>4</v>
      </c>
      <c r="T6488" s="5">
        <v>0.2</v>
      </c>
      <c r="U6488" s="4">
        <v>156.33799999999999</v>
      </c>
      <c r="V6488" s="6">
        <v>0.16249999999999998</v>
      </c>
      <c r="W6488" t="s">
        <v>11579</v>
      </c>
      <c r="X6488">
        <v>2015</v>
      </c>
      <c r="Y6488" s="2">
        <v>3</v>
      </c>
      <c r="Z6488" s="2" t="s">
        <v>11580</v>
      </c>
    </row>
    <row r="6489" spans="1:26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 t="s">
        <v>11040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4">
        <v>12.843</v>
      </c>
      <c r="S6489">
        <v>3</v>
      </c>
      <c r="T6489" s="5">
        <v>0.7</v>
      </c>
      <c r="U6489" s="4">
        <v>-9.8462999999999994</v>
      </c>
      <c r="V6489" s="6">
        <v>-0.76666666666666661</v>
      </c>
      <c r="W6489" t="s">
        <v>11583</v>
      </c>
      <c r="X6489">
        <v>2015</v>
      </c>
      <c r="Y6489" s="2">
        <v>3</v>
      </c>
      <c r="Z6489" s="2" t="s">
        <v>11584</v>
      </c>
    </row>
    <row r="6490" spans="1:26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 t="s">
        <v>11040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>
        <v>14</v>
      </c>
      <c r="T6490" s="5">
        <v>0.2</v>
      </c>
      <c r="U6490" s="4">
        <v>96.023200000000003</v>
      </c>
      <c r="V6490" s="6">
        <v>0.32500000000000001</v>
      </c>
      <c r="W6490" t="s">
        <v>11579</v>
      </c>
      <c r="X6490">
        <v>2015</v>
      </c>
      <c r="Y6490" s="2">
        <v>3</v>
      </c>
      <c r="Z6490" s="2" t="s">
        <v>11580</v>
      </c>
    </row>
    <row r="6491" spans="1:26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 t="s">
        <v>11080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4">
        <v>32.4</v>
      </c>
      <c r="S6491">
        <v>5</v>
      </c>
      <c r="T6491" s="5">
        <v>0</v>
      </c>
      <c r="U6491" s="4">
        <v>15.552</v>
      </c>
      <c r="V6491" s="6">
        <v>0.48</v>
      </c>
      <c r="W6491" t="s">
        <v>11582</v>
      </c>
      <c r="X6491">
        <v>2017</v>
      </c>
      <c r="Y6491" s="2">
        <v>9</v>
      </c>
      <c r="Z6491" s="2" t="s">
        <v>11580</v>
      </c>
    </row>
    <row r="6492" spans="1:26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 t="s">
        <v>10998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>
        <v>4</v>
      </c>
      <c r="T6492" s="5">
        <v>0.2</v>
      </c>
      <c r="U6492" s="4">
        <v>16.889600000000002</v>
      </c>
      <c r="V6492" s="6">
        <v>0.16250000000000001</v>
      </c>
      <c r="W6492" t="s">
        <v>11579</v>
      </c>
      <c r="X6492">
        <v>2014</v>
      </c>
      <c r="Y6492" s="2">
        <v>9</v>
      </c>
      <c r="Z6492" s="2" t="s">
        <v>11580</v>
      </c>
    </row>
    <row r="6493" spans="1:26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 t="s">
        <v>11159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>
        <v>2</v>
      </c>
      <c r="T6493" s="5">
        <v>0.2</v>
      </c>
      <c r="U6493" s="4">
        <v>10.8588</v>
      </c>
      <c r="V6493" s="6">
        <v>3.7500000000000006E-2</v>
      </c>
      <c r="W6493" t="s">
        <v>11579</v>
      </c>
      <c r="X6493">
        <v>2016</v>
      </c>
      <c r="Y6493" s="2">
        <v>11</v>
      </c>
      <c r="Z6493" s="2" t="s">
        <v>11580</v>
      </c>
    </row>
    <row r="6494" spans="1:26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 t="s">
        <v>11159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>
        <v>5</v>
      </c>
      <c r="T6494" s="5">
        <v>0.2</v>
      </c>
      <c r="U6494" s="4">
        <v>4.4684999999999997</v>
      </c>
      <c r="V6494" s="6">
        <v>0.11249999999999999</v>
      </c>
      <c r="W6494" t="s">
        <v>11579</v>
      </c>
      <c r="X6494">
        <v>2016</v>
      </c>
      <c r="Y6494" s="2">
        <v>11</v>
      </c>
      <c r="Z6494" s="2" t="s">
        <v>11580</v>
      </c>
    </row>
    <row r="6495" spans="1:26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 t="s">
        <v>11159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>
        <v>4</v>
      </c>
      <c r="T6495" s="5">
        <v>0.2</v>
      </c>
      <c r="U6495" s="4">
        <v>24.476800000000001</v>
      </c>
      <c r="V6495" s="6">
        <v>0.1</v>
      </c>
      <c r="W6495" t="s">
        <v>11579</v>
      </c>
      <c r="X6495">
        <v>2016</v>
      </c>
      <c r="Y6495" s="2">
        <v>11</v>
      </c>
      <c r="Z6495" s="2" t="s">
        <v>11580</v>
      </c>
    </row>
    <row r="6496" spans="1:26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 t="s">
        <v>10994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4">
        <v>24</v>
      </c>
      <c r="S6496">
        <v>2</v>
      </c>
      <c r="T6496" s="5">
        <v>0.2</v>
      </c>
      <c r="U6496" s="4">
        <v>-2.7</v>
      </c>
      <c r="V6496" s="6">
        <v>-0.1125</v>
      </c>
      <c r="W6496" t="s">
        <v>11579</v>
      </c>
      <c r="X6496">
        <v>2017</v>
      </c>
      <c r="Y6496" s="2">
        <v>10</v>
      </c>
      <c r="Z6496" s="2" t="s">
        <v>11584</v>
      </c>
    </row>
    <row r="6497" spans="1:26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 t="s">
        <v>10994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>
        <v>3</v>
      </c>
      <c r="T6497" s="5">
        <v>0.2</v>
      </c>
      <c r="U6497" s="4">
        <v>5.4432</v>
      </c>
      <c r="V6497" s="6">
        <v>0.35000000000000003</v>
      </c>
      <c r="W6497" t="s">
        <v>11579</v>
      </c>
      <c r="X6497">
        <v>2017</v>
      </c>
      <c r="Y6497" s="2">
        <v>10</v>
      </c>
      <c r="Z6497" s="2" t="s">
        <v>11580</v>
      </c>
    </row>
    <row r="6498" spans="1:26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 t="s">
        <v>10994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>
        <v>2</v>
      </c>
      <c r="T6498" s="5">
        <v>0.2</v>
      </c>
      <c r="U6498" s="4">
        <v>-3.2719999999999998</v>
      </c>
      <c r="V6498" s="6">
        <v>-0.125</v>
      </c>
      <c r="W6498" t="s">
        <v>11579</v>
      </c>
      <c r="X6498">
        <v>2017</v>
      </c>
      <c r="Y6498" s="2">
        <v>10</v>
      </c>
      <c r="Z6498" s="2" t="s">
        <v>11584</v>
      </c>
    </row>
    <row r="6499" spans="1:26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 t="s">
        <v>11282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4">
        <v>20.94</v>
      </c>
      <c r="S6499">
        <v>3</v>
      </c>
      <c r="T6499" s="5">
        <v>0</v>
      </c>
      <c r="U6499" s="4">
        <v>6.0726000000000004</v>
      </c>
      <c r="V6499" s="6">
        <v>0.28999999999999998</v>
      </c>
      <c r="W6499" t="s">
        <v>11582</v>
      </c>
      <c r="X6499">
        <v>2015</v>
      </c>
      <c r="Y6499" s="2">
        <v>7</v>
      </c>
      <c r="Z6499" s="2" t="s">
        <v>11580</v>
      </c>
    </row>
    <row r="6500" spans="1:26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 t="s">
        <v>11282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>
        <v>9</v>
      </c>
      <c r="T6500" s="5">
        <v>0</v>
      </c>
      <c r="U6500" s="4">
        <v>62.141399999999997</v>
      </c>
      <c r="V6500" s="6">
        <v>0.45999999999999996</v>
      </c>
      <c r="W6500" t="s">
        <v>11582</v>
      </c>
      <c r="X6500">
        <v>2015</v>
      </c>
      <c r="Y6500" s="2">
        <v>7</v>
      </c>
      <c r="Z6500" s="2" t="s">
        <v>11580</v>
      </c>
    </row>
    <row r="6501" spans="1:26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 t="s">
        <v>11282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>
        <v>14</v>
      </c>
      <c r="T6501" s="5">
        <v>0</v>
      </c>
      <c r="U6501" s="4">
        <v>64.367800000000003</v>
      </c>
      <c r="V6501" s="6">
        <v>0.23</v>
      </c>
      <c r="W6501" t="s">
        <v>11582</v>
      </c>
      <c r="X6501">
        <v>2015</v>
      </c>
      <c r="Y6501" s="2">
        <v>7</v>
      </c>
      <c r="Z6501" s="2" t="s">
        <v>11580</v>
      </c>
    </row>
    <row r="6502" spans="1:26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 t="s">
        <v>11282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>
        <v>6</v>
      </c>
      <c r="T6502" s="5">
        <v>0</v>
      </c>
      <c r="U6502" s="4">
        <v>41.427599999999998</v>
      </c>
      <c r="V6502" s="6">
        <v>0.45999999999999996</v>
      </c>
      <c r="W6502" t="s">
        <v>11582</v>
      </c>
      <c r="X6502">
        <v>2015</v>
      </c>
      <c r="Y6502" s="2">
        <v>7</v>
      </c>
      <c r="Z6502" s="2" t="s">
        <v>11580</v>
      </c>
    </row>
    <row r="6503" spans="1:26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 t="s">
        <v>11118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4">
        <v>539.96400000000006</v>
      </c>
      <c r="S6503">
        <v>6</v>
      </c>
      <c r="T6503" s="5">
        <v>0.4</v>
      </c>
      <c r="U6503" s="4">
        <v>-107.9928</v>
      </c>
      <c r="V6503" s="6">
        <v>-0.19999999999999998</v>
      </c>
      <c r="W6503" t="s">
        <v>11585</v>
      </c>
      <c r="X6503">
        <v>2014</v>
      </c>
      <c r="Y6503" s="2">
        <v>11</v>
      </c>
      <c r="Z6503" s="2" t="s">
        <v>11584</v>
      </c>
    </row>
    <row r="6504" spans="1:26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 t="s">
        <v>11118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>
        <v>7</v>
      </c>
      <c r="T6504" s="5">
        <v>0.4</v>
      </c>
      <c r="U6504" s="4">
        <v>-10.0464</v>
      </c>
      <c r="V6504" s="6">
        <v>-0.2</v>
      </c>
      <c r="W6504" t="s">
        <v>11585</v>
      </c>
      <c r="X6504">
        <v>2014</v>
      </c>
      <c r="Y6504" s="2">
        <v>11</v>
      </c>
      <c r="Z6504" s="2" t="s">
        <v>11584</v>
      </c>
    </row>
    <row r="6505" spans="1:26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 t="s">
        <v>11118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>
        <v>3</v>
      </c>
      <c r="T6505" s="5">
        <v>0.7</v>
      </c>
      <c r="U6505" s="4">
        <v>-13.4694</v>
      </c>
      <c r="V6505" s="6">
        <v>-0.7</v>
      </c>
      <c r="W6505" t="s">
        <v>11583</v>
      </c>
      <c r="X6505">
        <v>2014</v>
      </c>
      <c r="Y6505" s="2">
        <v>11</v>
      </c>
      <c r="Z6505" s="2" t="s">
        <v>11584</v>
      </c>
    </row>
    <row r="6506" spans="1:26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 t="s">
        <v>11080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>
        <v>3</v>
      </c>
      <c r="T6506" s="5">
        <v>0</v>
      </c>
      <c r="U6506" s="4">
        <v>349.33920000000001</v>
      </c>
      <c r="V6506" s="6">
        <v>0.27999999999999997</v>
      </c>
      <c r="W6506" t="s">
        <v>11582</v>
      </c>
      <c r="X6506">
        <v>2017</v>
      </c>
      <c r="Y6506" s="2">
        <v>11</v>
      </c>
      <c r="Z6506" s="2" t="s">
        <v>11580</v>
      </c>
    </row>
    <row r="6507" spans="1:26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 t="s">
        <v>11020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>
        <v>3</v>
      </c>
      <c r="T6507" s="5">
        <v>0.2</v>
      </c>
      <c r="U6507" s="4">
        <v>0.46410000000000001</v>
      </c>
      <c r="V6507" s="6">
        <v>8.7499999999999994E-2</v>
      </c>
      <c r="W6507" t="s">
        <v>11579</v>
      </c>
      <c r="X6507">
        <v>2016</v>
      </c>
      <c r="Y6507" s="2">
        <v>6</v>
      </c>
      <c r="Z6507" s="2" t="s">
        <v>11580</v>
      </c>
    </row>
    <row r="6508" spans="1:26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 t="s">
        <v>10989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4">
        <v>19.135999999999999</v>
      </c>
      <c r="S6508">
        <v>4</v>
      </c>
      <c r="T6508" s="5">
        <v>0.2</v>
      </c>
      <c r="U6508" s="4">
        <v>5.98</v>
      </c>
      <c r="V6508" s="6">
        <v>0.31250000000000006</v>
      </c>
      <c r="W6508" t="s">
        <v>11579</v>
      </c>
      <c r="X6508">
        <v>2016</v>
      </c>
      <c r="Y6508" s="2">
        <v>10</v>
      </c>
      <c r="Z6508" s="2" t="s">
        <v>11580</v>
      </c>
    </row>
    <row r="6509" spans="1:26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 t="s">
        <v>10989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>
        <v>4</v>
      </c>
      <c r="T6509" s="5">
        <v>0.2</v>
      </c>
      <c r="U6509" s="4">
        <v>-24.962399999999999</v>
      </c>
      <c r="V6509" s="6">
        <v>-7.4999999999999997E-2</v>
      </c>
      <c r="W6509" t="s">
        <v>11579</v>
      </c>
      <c r="X6509">
        <v>2016</v>
      </c>
      <c r="Y6509" s="2">
        <v>10</v>
      </c>
      <c r="Z6509" s="2" t="s">
        <v>11584</v>
      </c>
    </row>
    <row r="6510" spans="1:26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 t="s">
        <v>10949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>
        <v>5</v>
      </c>
      <c r="T6510" s="5">
        <v>0</v>
      </c>
      <c r="U6510" s="4">
        <v>137.15100000000001</v>
      </c>
      <c r="V6510" s="6">
        <v>0.4900000000000001</v>
      </c>
      <c r="W6510" t="s">
        <v>11582</v>
      </c>
      <c r="X6510">
        <v>2017</v>
      </c>
      <c r="Y6510" s="2">
        <v>12</v>
      </c>
      <c r="Z6510" s="2" t="s">
        <v>11580</v>
      </c>
    </row>
    <row r="6511" spans="1:26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 t="s">
        <v>10949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>
        <v>3</v>
      </c>
      <c r="T6511" s="5">
        <v>0.2</v>
      </c>
      <c r="U6511" s="4">
        <v>17.623200000000001</v>
      </c>
      <c r="V6511" s="6">
        <v>0.35000000000000003</v>
      </c>
      <c r="W6511" t="s">
        <v>11579</v>
      </c>
      <c r="X6511">
        <v>2017</v>
      </c>
      <c r="Y6511" s="2">
        <v>12</v>
      </c>
      <c r="Z6511" s="2" t="s">
        <v>11580</v>
      </c>
    </row>
    <row r="6512" spans="1:26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 t="s">
        <v>10949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>
        <v>3</v>
      </c>
      <c r="T6512" s="5">
        <v>0</v>
      </c>
      <c r="U6512" s="4">
        <v>16.669799999999999</v>
      </c>
      <c r="V6512" s="6">
        <v>0.48999999999999994</v>
      </c>
      <c r="W6512" t="s">
        <v>11582</v>
      </c>
      <c r="X6512">
        <v>2017</v>
      </c>
      <c r="Y6512" s="2">
        <v>12</v>
      </c>
      <c r="Z6512" s="2" t="s">
        <v>11580</v>
      </c>
    </row>
    <row r="6513" spans="1:26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 t="s">
        <v>11126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>
        <v>6</v>
      </c>
      <c r="T6513" s="5">
        <v>0</v>
      </c>
      <c r="U6513" s="4">
        <v>8.1191999999999993</v>
      </c>
      <c r="V6513" s="6">
        <v>0.33999999999999997</v>
      </c>
      <c r="W6513" t="s">
        <v>11582</v>
      </c>
      <c r="X6513">
        <v>2017</v>
      </c>
      <c r="Y6513" s="2">
        <v>3</v>
      </c>
      <c r="Z6513" s="2" t="s">
        <v>11580</v>
      </c>
    </row>
    <row r="6514" spans="1:26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 t="s">
        <v>11126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4">
        <v>11.52</v>
      </c>
      <c r="S6514">
        <v>4</v>
      </c>
      <c r="T6514" s="5">
        <v>0</v>
      </c>
      <c r="U6514" s="4">
        <v>5.6448</v>
      </c>
      <c r="V6514" s="6">
        <v>0.49000000000000005</v>
      </c>
      <c r="W6514" t="s">
        <v>11582</v>
      </c>
      <c r="X6514">
        <v>2017</v>
      </c>
      <c r="Y6514" s="2">
        <v>3</v>
      </c>
      <c r="Z6514" s="2" t="s">
        <v>11580</v>
      </c>
    </row>
    <row r="6515" spans="1:26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 t="s">
        <v>11126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4">
        <v>286.93</v>
      </c>
      <c r="S6515">
        <v>7</v>
      </c>
      <c r="T6515" s="5">
        <v>0</v>
      </c>
      <c r="U6515" s="4">
        <v>140.59569999999999</v>
      </c>
      <c r="V6515" s="6">
        <v>0.49</v>
      </c>
      <c r="W6515" t="s">
        <v>11582</v>
      </c>
      <c r="X6515">
        <v>2017</v>
      </c>
      <c r="Y6515" s="2">
        <v>3</v>
      </c>
      <c r="Z6515" s="2" t="s">
        <v>11580</v>
      </c>
    </row>
    <row r="6516" spans="1:26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 t="s">
        <v>11126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>
        <v>2</v>
      </c>
      <c r="T6516" s="5">
        <v>0.2</v>
      </c>
      <c r="U6516" s="4">
        <v>23.2182</v>
      </c>
      <c r="V6516" s="6">
        <v>0.1125</v>
      </c>
      <c r="W6516" t="s">
        <v>11579</v>
      </c>
      <c r="X6516">
        <v>2017</v>
      </c>
      <c r="Y6516" s="2">
        <v>3</v>
      </c>
      <c r="Z6516" s="2" t="s">
        <v>11580</v>
      </c>
    </row>
    <row r="6517" spans="1:26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 t="s">
        <v>11000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>
        <v>3</v>
      </c>
      <c r="T6517" s="5">
        <v>0.2</v>
      </c>
      <c r="U6517" s="4">
        <v>0</v>
      </c>
      <c r="V6517" s="6">
        <v>0</v>
      </c>
      <c r="W6517" t="s">
        <v>11579</v>
      </c>
      <c r="X6517">
        <v>2017</v>
      </c>
      <c r="Y6517" s="2">
        <v>9</v>
      </c>
      <c r="Z6517" s="2" t="s">
        <v>11584</v>
      </c>
    </row>
    <row r="6518" spans="1:26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 t="s">
        <v>11000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>
        <v>5</v>
      </c>
      <c r="T6518" s="5">
        <v>0</v>
      </c>
      <c r="U6518" s="4">
        <v>105.98</v>
      </c>
      <c r="V6518" s="6">
        <v>0.2</v>
      </c>
      <c r="W6518" t="s">
        <v>11582</v>
      </c>
      <c r="X6518">
        <v>2017</v>
      </c>
      <c r="Y6518" s="2">
        <v>9</v>
      </c>
      <c r="Z6518" s="2" t="s">
        <v>11580</v>
      </c>
    </row>
    <row r="6519" spans="1:26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 t="s">
        <v>11000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>
        <v>10</v>
      </c>
      <c r="T6519" s="5">
        <v>0</v>
      </c>
      <c r="U6519" s="4">
        <v>41.706000000000003</v>
      </c>
      <c r="V6519" s="6">
        <v>0.42000000000000004</v>
      </c>
      <c r="W6519" t="s">
        <v>11582</v>
      </c>
      <c r="X6519">
        <v>2017</v>
      </c>
      <c r="Y6519" s="2">
        <v>9</v>
      </c>
      <c r="Z6519" s="2" t="s">
        <v>11580</v>
      </c>
    </row>
    <row r="6520" spans="1:26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 t="s">
        <v>11000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4">
        <v>108.96</v>
      </c>
      <c r="S6520">
        <v>2</v>
      </c>
      <c r="T6520" s="5">
        <v>0</v>
      </c>
      <c r="U6520" s="4">
        <v>30.508800000000001</v>
      </c>
      <c r="V6520" s="6">
        <v>0.28000000000000003</v>
      </c>
      <c r="W6520" t="s">
        <v>11582</v>
      </c>
      <c r="X6520">
        <v>2017</v>
      </c>
      <c r="Y6520" s="2">
        <v>9</v>
      </c>
      <c r="Z6520" s="2" t="s">
        <v>11580</v>
      </c>
    </row>
    <row r="6521" spans="1:26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 t="s">
        <v>11000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>
        <v>1</v>
      </c>
      <c r="T6521" s="5">
        <v>0.2</v>
      </c>
      <c r="U6521" s="4">
        <v>0.84</v>
      </c>
      <c r="V6521" s="6">
        <v>0.31249999999999994</v>
      </c>
      <c r="W6521" t="s">
        <v>11579</v>
      </c>
      <c r="X6521">
        <v>2017</v>
      </c>
      <c r="Y6521" s="2">
        <v>9</v>
      </c>
      <c r="Z6521" s="2" t="s">
        <v>11580</v>
      </c>
    </row>
    <row r="6522" spans="1:26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 t="s">
        <v>11219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>
        <v>4</v>
      </c>
      <c r="T6522" s="5">
        <v>0</v>
      </c>
      <c r="U6522" s="4">
        <v>2504.2215999999999</v>
      </c>
      <c r="V6522" s="6">
        <v>0.45999999999999996</v>
      </c>
      <c r="W6522" t="s">
        <v>11582</v>
      </c>
      <c r="X6522">
        <v>2017</v>
      </c>
      <c r="Y6522" s="2">
        <v>1</v>
      </c>
      <c r="Z6522" s="2" t="s">
        <v>11580</v>
      </c>
    </row>
    <row r="6523" spans="1:26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 t="s">
        <v>11219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4">
        <v>302.67</v>
      </c>
      <c r="S6523">
        <v>3</v>
      </c>
      <c r="T6523" s="5">
        <v>0</v>
      </c>
      <c r="U6523" s="4">
        <v>72.640799999999999</v>
      </c>
      <c r="V6523" s="6">
        <v>0.24</v>
      </c>
      <c r="W6523" t="s">
        <v>11582</v>
      </c>
      <c r="X6523">
        <v>2017</v>
      </c>
      <c r="Y6523" s="2">
        <v>1</v>
      </c>
      <c r="Z6523" s="2" t="s">
        <v>11580</v>
      </c>
    </row>
    <row r="6524" spans="1:26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 t="s">
        <v>11219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4">
        <v>56.07</v>
      </c>
      <c r="S6524">
        <v>7</v>
      </c>
      <c r="T6524" s="5">
        <v>0</v>
      </c>
      <c r="U6524" s="4">
        <v>25.2315</v>
      </c>
      <c r="V6524" s="6">
        <v>0.45</v>
      </c>
      <c r="W6524" t="s">
        <v>11582</v>
      </c>
      <c r="X6524">
        <v>2017</v>
      </c>
      <c r="Y6524" s="2">
        <v>1</v>
      </c>
      <c r="Z6524" s="2" t="s">
        <v>11580</v>
      </c>
    </row>
    <row r="6525" spans="1:26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 t="s">
        <v>10998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4">
        <v>10.08</v>
      </c>
      <c r="S6525">
        <v>2</v>
      </c>
      <c r="T6525" s="5">
        <v>0.2</v>
      </c>
      <c r="U6525" s="4">
        <v>3.2759999999999998</v>
      </c>
      <c r="V6525" s="6">
        <v>0.32499999999999996</v>
      </c>
      <c r="W6525" t="s">
        <v>11579</v>
      </c>
      <c r="X6525">
        <v>2016</v>
      </c>
      <c r="Y6525" s="2">
        <v>7</v>
      </c>
      <c r="Z6525" s="2" t="s">
        <v>11580</v>
      </c>
    </row>
    <row r="6526" spans="1:26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 t="s">
        <v>10998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>
        <v>1</v>
      </c>
      <c r="T6526" s="5">
        <v>0.4</v>
      </c>
      <c r="U6526" s="4">
        <v>-12.998699999999999</v>
      </c>
      <c r="V6526" s="6">
        <v>-0.21666666666666665</v>
      </c>
      <c r="W6526" t="s">
        <v>11585</v>
      </c>
      <c r="X6526">
        <v>2016</v>
      </c>
      <c r="Y6526" s="2">
        <v>7</v>
      </c>
      <c r="Z6526" s="2" t="s">
        <v>11584</v>
      </c>
    </row>
    <row r="6527" spans="1:26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 t="s">
        <v>10998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>
        <v>5</v>
      </c>
      <c r="T6527" s="5">
        <v>0.7</v>
      </c>
      <c r="U6527" s="4">
        <v>-4.7625000000000002</v>
      </c>
      <c r="V6527" s="6">
        <v>-0.83333333333333337</v>
      </c>
      <c r="W6527" t="s">
        <v>11583</v>
      </c>
      <c r="X6527">
        <v>2016</v>
      </c>
      <c r="Y6527" s="2">
        <v>7</v>
      </c>
      <c r="Z6527" s="2" t="s">
        <v>11584</v>
      </c>
    </row>
    <row r="6528" spans="1:26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 t="s">
        <v>10998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4">
        <v>9.42</v>
      </c>
      <c r="S6528">
        <v>5</v>
      </c>
      <c r="T6528" s="5">
        <v>0.7</v>
      </c>
      <c r="U6528" s="4">
        <v>-7.85</v>
      </c>
      <c r="V6528" s="6">
        <v>-0.83333333333333326</v>
      </c>
      <c r="W6528" t="s">
        <v>11583</v>
      </c>
      <c r="X6528">
        <v>2016</v>
      </c>
      <c r="Y6528" s="2">
        <v>7</v>
      </c>
      <c r="Z6528" s="2" t="s">
        <v>11584</v>
      </c>
    </row>
    <row r="6529" spans="1:26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 t="s">
        <v>11255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>
        <v>4</v>
      </c>
      <c r="T6529" s="5">
        <v>0</v>
      </c>
      <c r="U6529" s="4">
        <v>899.98199999999997</v>
      </c>
      <c r="V6529" s="6">
        <v>0.44999999999999996</v>
      </c>
      <c r="W6529" t="s">
        <v>11582</v>
      </c>
      <c r="X6529">
        <v>2016</v>
      </c>
      <c r="Y6529" s="2">
        <v>12</v>
      </c>
      <c r="Z6529" s="2" t="s">
        <v>11580</v>
      </c>
    </row>
    <row r="6530" spans="1:26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 t="s">
        <v>10978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4">
        <v>216.4</v>
      </c>
      <c r="S6530">
        <v>4</v>
      </c>
      <c r="T6530" s="5">
        <v>0</v>
      </c>
      <c r="U6530" s="4">
        <v>56.264000000000003</v>
      </c>
      <c r="V6530" s="6">
        <v>0.26</v>
      </c>
      <c r="W6530" t="s">
        <v>11582</v>
      </c>
      <c r="X6530">
        <v>2014</v>
      </c>
      <c r="Y6530" s="2">
        <v>12</v>
      </c>
      <c r="Z6530" s="2" t="s">
        <v>11580</v>
      </c>
    </row>
    <row r="6531" spans="1:26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 t="s">
        <v>11017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>
        <v>3</v>
      </c>
      <c r="T6531" s="5">
        <v>0.2</v>
      </c>
      <c r="U6531" s="4">
        <v>2.3409</v>
      </c>
      <c r="V6531" s="6">
        <v>0.33750000000000002</v>
      </c>
      <c r="W6531" t="s">
        <v>11579</v>
      </c>
      <c r="X6531">
        <v>2014</v>
      </c>
      <c r="Y6531" s="2">
        <v>2</v>
      </c>
      <c r="Z6531" s="2" t="s">
        <v>11580</v>
      </c>
    </row>
    <row r="6532" spans="1:26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 t="s">
        <v>11017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>
        <v>3</v>
      </c>
      <c r="T6532" s="5">
        <v>0.8</v>
      </c>
      <c r="U6532" s="4">
        <v>-6.8634000000000004</v>
      </c>
      <c r="V6532" s="6">
        <v>-1.55</v>
      </c>
      <c r="W6532" t="s">
        <v>11583</v>
      </c>
      <c r="X6532">
        <v>2014</v>
      </c>
      <c r="Y6532" s="2">
        <v>2</v>
      </c>
      <c r="Z6532" s="2" t="s">
        <v>11584</v>
      </c>
    </row>
    <row r="6533" spans="1:26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 t="s">
        <v>11222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>
        <v>5</v>
      </c>
      <c r="T6533" s="5">
        <v>0</v>
      </c>
      <c r="U6533" s="4">
        <v>2.552</v>
      </c>
      <c r="V6533" s="6">
        <v>0.28999999999999998</v>
      </c>
      <c r="W6533" t="s">
        <v>11582</v>
      </c>
      <c r="X6533">
        <v>2017</v>
      </c>
      <c r="Y6533" s="2">
        <v>12</v>
      </c>
      <c r="Z6533" s="2" t="s">
        <v>11580</v>
      </c>
    </row>
    <row r="6534" spans="1:26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 t="s">
        <v>11222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4">
        <v>142.80000000000001</v>
      </c>
      <c r="S6534">
        <v>1</v>
      </c>
      <c r="T6534" s="5">
        <v>0</v>
      </c>
      <c r="U6534" s="4">
        <v>29.988</v>
      </c>
      <c r="V6534" s="6">
        <v>0.21</v>
      </c>
      <c r="W6534" t="s">
        <v>11582</v>
      </c>
      <c r="X6534">
        <v>2017</v>
      </c>
      <c r="Y6534" s="2">
        <v>12</v>
      </c>
      <c r="Z6534" s="2" t="s">
        <v>11580</v>
      </c>
    </row>
    <row r="6535" spans="1:26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 t="s">
        <v>11222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4">
        <v>399.95</v>
      </c>
      <c r="S6535">
        <v>5</v>
      </c>
      <c r="T6535" s="5">
        <v>0</v>
      </c>
      <c r="U6535" s="4">
        <v>143.982</v>
      </c>
      <c r="V6535" s="6">
        <v>0.36</v>
      </c>
      <c r="W6535" t="s">
        <v>11582</v>
      </c>
      <c r="X6535">
        <v>2017</v>
      </c>
      <c r="Y6535" s="2">
        <v>12</v>
      </c>
      <c r="Z6535" s="2" t="s">
        <v>11580</v>
      </c>
    </row>
    <row r="6536" spans="1:26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 t="s">
        <v>11140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>
        <v>3</v>
      </c>
      <c r="T6536" s="5">
        <v>0.2</v>
      </c>
      <c r="U6536" s="4">
        <v>726.56190000000004</v>
      </c>
      <c r="V6536" s="6">
        <v>0.33750000000000002</v>
      </c>
      <c r="W6536" t="s">
        <v>11579</v>
      </c>
      <c r="X6536">
        <v>2014</v>
      </c>
      <c r="Y6536" s="2">
        <v>11</v>
      </c>
      <c r="Z6536" s="2" t="s">
        <v>11580</v>
      </c>
    </row>
    <row r="6537" spans="1:26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 t="s">
        <v>11140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>
        <v>10</v>
      </c>
      <c r="T6537" s="5">
        <v>0.2</v>
      </c>
      <c r="U6537" s="4">
        <v>-50.097999999999999</v>
      </c>
      <c r="V6537" s="6">
        <v>-1.2499999999999999E-2</v>
      </c>
      <c r="W6537" t="s">
        <v>11579</v>
      </c>
      <c r="X6537">
        <v>2014</v>
      </c>
      <c r="Y6537" s="2">
        <v>11</v>
      </c>
      <c r="Z6537" s="2" t="s">
        <v>11584</v>
      </c>
    </row>
    <row r="6538" spans="1:26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 t="s">
        <v>11120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>
        <v>3</v>
      </c>
      <c r="T6538" s="5">
        <v>0.4</v>
      </c>
      <c r="U6538" s="4">
        <v>-147.8655</v>
      </c>
      <c r="V6538" s="6">
        <v>-0.45</v>
      </c>
      <c r="W6538" t="s">
        <v>11585</v>
      </c>
      <c r="X6538">
        <v>2014</v>
      </c>
      <c r="Y6538" s="2">
        <v>10</v>
      </c>
      <c r="Z6538" s="2" t="s">
        <v>11584</v>
      </c>
    </row>
    <row r="6539" spans="1:26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 t="s">
        <v>11120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>
        <v>3</v>
      </c>
      <c r="T6539" s="5">
        <v>0.2</v>
      </c>
      <c r="U6539" s="4">
        <v>-24.588000000000001</v>
      </c>
      <c r="V6539" s="6">
        <v>-0.25</v>
      </c>
      <c r="W6539" t="s">
        <v>11579</v>
      </c>
      <c r="X6539">
        <v>2014</v>
      </c>
      <c r="Y6539" s="2">
        <v>10</v>
      </c>
      <c r="Z6539" s="2" t="s">
        <v>11584</v>
      </c>
    </row>
    <row r="6540" spans="1:26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 t="s">
        <v>11345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>
        <v>1</v>
      </c>
      <c r="T6540" s="5">
        <v>0</v>
      </c>
      <c r="U6540" s="4">
        <v>41.337400000000002</v>
      </c>
      <c r="V6540" s="6">
        <v>0.26</v>
      </c>
      <c r="W6540" t="s">
        <v>11582</v>
      </c>
      <c r="X6540">
        <v>2015</v>
      </c>
      <c r="Y6540" s="2">
        <v>10</v>
      </c>
      <c r="Z6540" s="2" t="s">
        <v>11580</v>
      </c>
    </row>
    <row r="6541" spans="1:26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 t="s">
        <v>11345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4">
        <v>291.10000000000002</v>
      </c>
      <c r="S6541">
        <v>5</v>
      </c>
      <c r="T6541" s="5">
        <v>0</v>
      </c>
      <c r="U6541" s="4">
        <v>75.686000000000007</v>
      </c>
      <c r="V6541" s="6">
        <v>0.26</v>
      </c>
      <c r="W6541" t="s">
        <v>11582</v>
      </c>
      <c r="X6541">
        <v>2015</v>
      </c>
      <c r="Y6541" s="2">
        <v>10</v>
      </c>
      <c r="Z6541" s="2" t="s">
        <v>11580</v>
      </c>
    </row>
    <row r="6542" spans="1:26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 t="s">
        <v>11050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4">
        <v>73.680000000000007</v>
      </c>
      <c r="S6542">
        <v>6</v>
      </c>
      <c r="T6542" s="5">
        <v>0</v>
      </c>
      <c r="U6542" s="4">
        <v>34.629600000000003</v>
      </c>
      <c r="V6542" s="6">
        <v>0.47000000000000003</v>
      </c>
      <c r="W6542" t="s">
        <v>11582</v>
      </c>
      <c r="X6542">
        <v>2017</v>
      </c>
      <c r="Y6542" s="2">
        <v>11</v>
      </c>
      <c r="Z6542" s="2" t="s">
        <v>11580</v>
      </c>
    </row>
    <row r="6543" spans="1:26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 t="s">
        <v>11050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>
        <v>2</v>
      </c>
      <c r="T6543" s="5">
        <v>0</v>
      </c>
      <c r="U6543" s="4">
        <v>23.7864</v>
      </c>
      <c r="V6543" s="6">
        <v>0.17</v>
      </c>
      <c r="W6543" t="s">
        <v>11582</v>
      </c>
      <c r="X6543">
        <v>2017</v>
      </c>
      <c r="Y6543" s="2">
        <v>11</v>
      </c>
      <c r="Z6543" s="2" t="s">
        <v>11580</v>
      </c>
    </row>
    <row r="6544" spans="1:26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 t="s">
        <v>11050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4">
        <v>107.88</v>
      </c>
      <c r="S6544">
        <v>3</v>
      </c>
      <c r="T6544" s="5">
        <v>0.2</v>
      </c>
      <c r="U6544" s="4">
        <v>10.788</v>
      </c>
      <c r="V6544" s="6">
        <v>0.1</v>
      </c>
      <c r="W6544" t="s">
        <v>11579</v>
      </c>
      <c r="X6544">
        <v>2017</v>
      </c>
      <c r="Y6544" s="2">
        <v>11</v>
      </c>
      <c r="Z6544" s="2" t="s">
        <v>11580</v>
      </c>
    </row>
    <row r="6545" spans="1:26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 t="s">
        <v>11050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4">
        <v>33.29</v>
      </c>
      <c r="S6545">
        <v>1</v>
      </c>
      <c r="T6545" s="5">
        <v>0</v>
      </c>
      <c r="U6545" s="4">
        <v>7.9896000000000003</v>
      </c>
      <c r="V6545" s="6">
        <v>0.24000000000000002</v>
      </c>
      <c r="W6545" t="s">
        <v>11582</v>
      </c>
      <c r="X6545">
        <v>2017</v>
      </c>
      <c r="Y6545" s="2">
        <v>11</v>
      </c>
      <c r="Z6545" s="2" t="s">
        <v>11580</v>
      </c>
    </row>
    <row r="6546" spans="1:26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 t="s">
        <v>10999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4">
        <v>58.17</v>
      </c>
      <c r="S6546">
        <v>5</v>
      </c>
      <c r="T6546" s="5">
        <v>0.7</v>
      </c>
      <c r="U6546" s="4">
        <v>-46.536000000000001</v>
      </c>
      <c r="V6546" s="6">
        <v>-0.8</v>
      </c>
      <c r="W6546" t="s">
        <v>11583</v>
      </c>
      <c r="X6546">
        <v>2017</v>
      </c>
      <c r="Y6546" s="2">
        <v>5</v>
      </c>
      <c r="Z6546" s="2" t="s">
        <v>11584</v>
      </c>
    </row>
    <row r="6547" spans="1:26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 t="s">
        <v>10999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>
        <v>2</v>
      </c>
      <c r="T6547" s="5">
        <v>0.2</v>
      </c>
      <c r="U6547" s="4">
        <v>1.764</v>
      </c>
      <c r="V6547" s="6">
        <v>0.35</v>
      </c>
      <c r="W6547" t="s">
        <v>11579</v>
      </c>
      <c r="X6547">
        <v>2017</v>
      </c>
      <c r="Y6547" s="2">
        <v>5</v>
      </c>
      <c r="Z6547" s="2" t="s">
        <v>11580</v>
      </c>
    </row>
    <row r="6548" spans="1:26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 t="s">
        <v>10999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4">
        <v>24.783999999999999</v>
      </c>
      <c r="S6548">
        <v>1</v>
      </c>
      <c r="T6548" s="5">
        <v>0.2</v>
      </c>
      <c r="U6548" s="4">
        <v>7.7450000000000001</v>
      </c>
      <c r="V6548" s="6">
        <v>0.3125</v>
      </c>
      <c r="W6548" t="s">
        <v>11579</v>
      </c>
      <c r="X6548">
        <v>2017</v>
      </c>
      <c r="Y6548" s="2">
        <v>5</v>
      </c>
      <c r="Z6548" s="2" t="s">
        <v>11580</v>
      </c>
    </row>
    <row r="6549" spans="1:26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 t="s">
        <v>10985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>
        <v>6</v>
      </c>
      <c r="T6549" s="5">
        <v>0.3</v>
      </c>
      <c r="U6549" s="4">
        <v>-172.1172</v>
      </c>
      <c r="V6549" s="6">
        <v>-0.27142857142857141</v>
      </c>
      <c r="W6549" t="s">
        <v>11585</v>
      </c>
      <c r="X6549">
        <v>2014</v>
      </c>
      <c r="Y6549" s="2">
        <v>3</v>
      </c>
      <c r="Z6549" s="2" t="s">
        <v>11584</v>
      </c>
    </row>
    <row r="6550" spans="1:26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 t="s">
        <v>10985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4">
        <v>17.472000000000001</v>
      </c>
      <c r="S6550">
        <v>3</v>
      </c>
      <c r="T6550" s="5">
        <v>0.2</v>
      </c>
      <c r="U6550" s="4">
        <v>5.6783999999999999</v>
      </c>
      <c r="V6550" s="6">
        <v>0.32499999999999996</v>
      </c>
      <c r="W6550" t="s">
        <v>11579</v>
      </c>
      <c r="X6550">
        <v>2014</v>
      </c>
      <c r="Y6550" s="2">
        <v>3</v>
      </c>
      <c r="Z6550" s="2" t="s">
        <v>11580</v>
      </c>
    </row>
    <row r="6551" spans="1:26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 t="s">
        <v>11239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>
        <v>6</v>
      </c>
      <c r="T6551" s="5">
        <v>0</v>
      </c>
      <c r="U6551" s="4">
        <v>38.97</v>
      </c>
      <c r="V6551" s="6">
        <v>0.25</v>
      </c>
      <c r="W6551" t="s">
        <v>11582</v>
      </c>
      <c r="X6551">
        <v>2015</v>
      </c>
      <c r="Y6551" s="2">
        <v>7</v>
      </c>
      <c r="Z6551" s="2" t="s">
        <v>11580</v>
      </c>
    </row>
    <row r="6552" spans="1:26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 t="s">
        <v>11029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4">
        <v>327.56400000000002</v>
      </c>
      <c r="S6552">
        <v>4</v>
      </c>
      <c r="T6552" s="5">
        <v>0.1</v>
      </c>
      <c r="U6552" s="4">
        <v>21.837599999999998</v>
      </c>
      <c r="V6552" s="6">
        <v>6.6666666666666652E-2</v>
      </c>
      <c r="W6552" t="s">
        <v>11579</v>
      </c>
      <c r="X6552">
        <v>2015</v>
      </c>
      <c r="Y6552" s="2">
        <v>11</v>
      </c>
      <c r="Z6552" s="2" t="s">
        <v>11580</v>
      </c>
    </row>
    <row r="6553" spans="1:26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 t="s">
        <v>10992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>
        <v>2</v>
      </c>
      <c r="T6553" s="5">
        <v>0</v>
      </c>
      <c r="U6553" s="4">
        <v>6.4127999999999998</v>
      </c>
      <c r="V6553" s="6">
        <v>0.48</v>
      </c>
      <c r="W6553" t="s">
        <v>11582</v>
      </c>
      <c r="X6553">
        <v>2017</v>
      </c>
      <c r="Y6553" s="2">
        <v>12</v>
      </c>
      <c r="Z6553" s="2" t="s">
        <v>11580</v>
      </c>
    </row>
    <row r="6554" spans="1:26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 t="s">
        <v>10992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>
        <v>5</v>
      </c>
      <c r="T6554" s="5">
        <v>0</v>
      </c>
      <c r="U6554" s="4">
        <v>7.9450000000000003</v>
      </c>
      <c r="V6554" s="6">
        <v>0.05</v>
      </c>
      <c r="W6554" t="s">
        <v>11582</v>
      </c>
      <c r="X6554">
        <v>2017</v>
      </c>
      <c r="Y6554" s="2">
        <v>12</v>
      </c>
      <c r="Z6554" s="2" t="s">
        <v>11580</v>
      </c>
    </row>
    <row r="6555" spans="1:26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 t="s">
        <v>11020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>
        <v>4</v>
      </c>
      <c r="T6555" s="5">
        <v>0.2</v>
      </c>
      <c r="U6555" s="4">
        <v>71.992800000000003</v>
      </c>
      <c r="V6555" s="6">
        <v>0.22500000000000001</v>
      </c>
      <c r="W6555" t="s">
        <v>11579</v>
      </c>
      <c r="X6555">
        <v>2014</v>
      </c>
      <c r="Y6555" s="2">
        <v>10</v>
      </c>
      <c r="Z6555" s="2" t="s">
        <v>11580</v>
      </c>
    </row>
    <row r="6556" spans="1:26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 t="s">
        <v>11020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4">
        <v>505.32</v>
      </c>
      <c r="S6556">
        <v>3</v>
      </c>
      <c r="T6556" s="5">
        <v>0.2</v>
      </c>
      <c r="U6556" s="4">
        <v>31.5825</v>
      </c>
      <c r="V6556" s="6">
        <v>6.25E-2</v>
      </c>
      <c r="W6556" t="s">
        <v>11579</v>
      </c>
      <c r="X6556">
        <v>2014</v>
      </c>
      <c r="Y6556" s="2">
        <v>10</v>
      </c>
      <c r="Z6556" s="2" t="s">
        <v>11580</v>
      </c>
    </row>
    <row r="6557" spans="1:26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 t="s">
        <v>11020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4">
        <v>3.8079999999999998</v>
      </c>
      <c r="S6557">
        <v>1</v>
      </c>
      <c r="T6557" s="5">
        <v>0.2</v>
      </c>
      <c r="U6557" s="4">
        <v>1.2376</v>
      </c>
      <c r="V6557" s="6">
        <v>0.32500000000000001</v>
      </c>
      <c r="W6557" t="s">
        <v>11579</v>
      </c>
      <c r="X6557">
        <v>2014</v>
      </c>
      <c r="Y6557" s="2">
        <v>10</v>
      </c>
      <c r="Z6557" s="2" t="s">
        <v>11580</v>
      </c>
    </row>
    <row r="6558" spans="1:26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 t="s">
        <v>11020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4">
        <v>8.6820000000000004</v>
      </c>
      <c r="S6558">
        <v>1</v>
      </c>
      <c r="T6558" s="5">
        <v>0.8</v>
      </c>
      <c r="U6558" s="4">
        <v>-14.759399999999999</v>
      </c>
      <c r="V6558" s="6">
        <v>-1.7</v>
      </c>
      <c r="W6558" t="s">
        <v>11583</v>
      </c>
      <c r="X6558">
        <v>2014</v>
      </c>
      <c r="Y6558" s="2">
        <v>10</v>
      </c>
      <c r="Z6558" s="2" t="s">
        <v>11584</v>
      </c>
    </row>
    <row r="6559" spans="1:26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 t="s">
        <v>11020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>
        <v>1</v>
      </c>
      <c r="T6559" s="5">
        <v>0.2</v>
      </c>
      <c r="U6559" s="4">
        <v>7.9378000000000002</v>
      </c>
      <c r="V6559" s="6">
        <v>0.32500000000000001</v>
      </c>
      <c r="W6559" t="s">
        <v>11579</v>
      </c>
      <c r="X6559">
        <v>2014</v>
      </c>
      <c r="Y6559" s="2">
        <v>10</v>
      </c>
      <c r="Z6559" s="2" t="s">
        <v>11580</v>
      </c>
    </row>
    <row r="6560" spans="1:26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 t="s">
        <v>11140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>
        <v>9</v>
      </c>
      <c r="T6560" s="5">
        <v>0.1</v>
      </c>
      <c r="U6560" s="4">
        <v>169.18199999999999</v>
      </c>
      <c r="V6560" s="6">
        <v>0.1111111111111111</v>
      </c>
      <c r="W6560" t="s">
        <v>11579</v>
      </c>
      <c r="X6560">
        <v>2015</v>
      </c>
      <c r="Y6560" s="2">
        <v>6</v>
      </c>
      <c r="Z6560" s="2" t="s">
        <v>11580</v>
      </c>
    </row>
    <row r="6561" spans="1:26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 t="s">
        <v>11227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>
        <v>5</v>
      </c>
      <c r="T6561" s="5">
        <v>0</v>
      </c>
      <c r="U6561" s="4">
        <v>197.35300000000001</v>
      </c>
      <c r="V6561" s="6">
        <v>0.47000000000000003</v>
      </c>
      <c r="W6561" t="s">
        <v>11582</v>
      </c>
      <c r="X6561">
        <v>2016</v>
      </c>
      <c r="Y6561" s="2">
        <v>7</v>
      </c>
      <c r="Z6561" s="2" t="s">
        <v>11580</v>
      </c>
    </row>
    <row r="6562" spans="1:26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 t="s">
        <v>11227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>
        <v>1</v>
      </c>
      <c r="T6562" s="5">
        <v>0</v>
      </c>
      <c r="U6562" s="4">
        <v>1.512</v>
      </c>
      <c r="V6562" s="6">
        <v>0.48000000000000004</v>
      </c>
      <c r="W6562" t="s">
        <v>11582</v>
      </c>
      <c r="X6562">
        <v>2016</v>
      </c>
      <c r="Y6562" s="2">
        <v>7</v>
      </c>
      <c r="Z6562" s="2" t="s">
        <v>11580</v>
      </c>
    </row>
    <row r="6563" spans="1:26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 t="s">
        <v>10986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>
        <v>5</v>
      </c>
      <c r="T6563" s="5">
        <v>0.8</v>
      </c>
      <c r="U6563" s="4">
        <v>-90.774000000000001</v>
      </c>
      <c r="V6563" s="6">
        <v>-2.7</v>
      </c>
      <c r="W6563" t="s">
        <v>11583</v>
      </c>
      <c r="X6563">
        <v>2017</v>
      </c>
      <c r="Y6563" s="2">
        <v>3</v>
      </c>
      <c r="Z6563" s="2" t="s">
        <v>11584</v>
      </c>
    </row>
    <row r="6564" spans="1:26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 t="s">
        <v>11141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>
        <v>3</v>
      </c>
      <c r="T6564" s="5">
        <v>0</v>
      </c>
      <c r="U6564" s="4">
        <v>7.9085999999999999</v>
      </c>
      <c r="V6564" s="6">
        <v>0.49</v>
      </c>
      <c r="W6564" t="s">
        <v>11582</v>
      </c>
      <c r="X6564">
        <v>2014</v>
      </c>
      <c r="Y6564" s="2">
        <v>5</v>
      </c>
      <c r="Z6564" s="2" t="s">
        <v>11580</v>
      </c>
    </row>
    <row r="6565" spans="1:26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 t="s">
        <v>11141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4">
        <v>194.25</v>
      </c>
      <c r="S6565">
        <v>2</v>
      </c>
      <c r="T6565" s="5">
        <v>0.3</v>
      </c>
      <c r="U6565" s="4">
        <v>-38.85</v>
      </c>
      <c r="V6565" s="6">
        <v>-0.2</v>
      </c>
      <c r="W6565" t="s">
        <v>11585</v>
      </c>
      <c r="X6565">
        <v>2014</v>
      </c>
      <c r="Y6565" s="2">
        <v>5</v>
      </c>
      <c r="Z6565" s="2" t="s">
        <v>11584</v>
      </c>
    </row>
    <row r="6566" spans="1:26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 t="s">
        <v>11141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>
        <v>3</v>
      </c>
      <c r="T6566" s="5">
        <v>0</v>
      </c>
      <c r="U6566" s="4">
        <v>2.5055999999999998</v>
      </c>
      <c r="V6566" s="6">
        <v>0.28999999999999998</v>
      </c>
      <c r="W6566" t="s">
        <v>11582</v>
      </c>
      <c r="X6566">
        <v>2014</v>
      </c>
      <c r="Y6566" s="2">
        <v>5</v>
      </c>
      <c r="Z6566" s="2" t="s">
        <v>11580</v>
      </c>
    </row>
    <row r="6567" spans="1:26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 t="s">
        <v>11141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>
        <v>4</v>
      </c>
      <c r="T6567" s="5">
        <v>0</v>
      </c>
      <c r="U6567" s="4">
        <v>244.24959999999999</v>
      </c>
      <c r="V6567" s="6">
        <v>0.27999999999999997</v>
      </c>
      <c r="W6567" t="s">
        <v>11582</v>
      </c>
      <c r="X6567">
        <v>2014</v>
      </c>
      <c r="Y6567" s="2">
        <v>5</v>
      </c>
      <c r="Z6567" s="2" t="s">
        <v>11580</v>
      </c>
    </row>
    <row r="6568" spans="1:26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 t="s">
        <v>11113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>
        <v>4</v>
      </c>
      <c r="T6568" s="5">
        <v>0.8</v>
      </c>
      <c r="U6568" s="4">
        <v>-426.98599999999999</v>
      </c>
      <c r="V6568" s="6">
        <v>-1.75</v>
      </c>
      <c r="W6568" t="s">
        <v>11583</v>
      </c>
      <c r="X6568">
        <v>2017</v>
      </c>
      <c r="Y6568" s="2">
        <v>2</v>
      </c>
      <c r="Z6568" s="2" t="s">
        <v>11584</v>
      </c>
    </row>
    <row r="6569" spans="1:26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 t="s">
        <v>11113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4">
        <v>7.12</v>
      </c>
      <c r="S6569">
        <v>5</v>
      </c>
      <c r="T6569" s="5">
        <v>0.2</v>
      </c>
      <c r="U6569" s="4">
        <v>0.71199999999999997</v>
      </c>
      <c r="V6569" s="6">
        <v>9.9999999999999992E-2</v>
      </c>
      <c r="W6569" t="s">
        <v>11579</v>
      </c>
      <c r="X6569">
        <v>2017</v>
      </c>
      <c r="Y6569" s="2">
        <v>2</v>
      </c>
      <c r="Z6569" s="2" t="s">
        <v>11580</v>
      </c>
    </row>
    <row r="6570" spans="1:26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 t="s">
        <v>10994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>
        <v>2</v>
      </c>
      <c r="T6570" s="5">
        <v>0.2</v>
      </c>
      <c r="U6570" s="4">
        <v>1.008</v>
      </c>
      <c r="V6570" s="6">
        <v>0.375</v>
      </c>
      <c r="W6570" t="s">
        <v>11579</v>
      </c>
      <c r="X6570">
        <v>2014</v>
      </c>
      <c r="Y6570" s="2">
        <v>4</v>
      </c>
      <c r="Z6570" s="2" t="s">
        <v>11580</v>
      </c>
    </row>
    <row r="6571" spans="1:26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 t="s">
        <v>10994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>
        <v>3</v>
      </c>
      <c r="T6571" s="5">
        <v>0.3</v>
      </c>
      <c r="U6571" s="4">
        <v>-18.117599999999999</v>
      </c>
      <c r="V6571" s="6">
        <v>-5.7142857142857141E-2</v>
      </c>
      <c r="W6571" t="s">
        <v>11585</v>
      </c>
      <c r="X6571">
        <v>2014</v>
      </c>
      <c r="Y6571" s="2">
        <v>4</v>
      </c>
      <c r="Z6571" s="2" t="s">
        <v>11584</v>
      </c>
    </row>
    <row r="6572" spans="1:26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 t="s">
        <v>10994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>
        <v>3</v>
      </c>
      <c r="T6572" s="5">
        <v>0.2</v>
      </c>
      <c r="U6572" s="4">
        <v>50.406300000000002</v>
      </c>
      <c r="V6572" s="6">
        <v>0.33750000000000002</v>
      </c>
      <c r="W6572" t="s">
        <v>11579</v>
      </c>
      <c r="X6572">
        <v>2014</v>
      </c>
      <c r="Y6572" s="2">
        <v>4</v>
      </c>
      <c r="Z6572" s="2" t="s">
        <v>11580</v>
      </c>
    </row>
    <row r="6573" spans="1:26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 t="s">
        <v>10994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4">
        <v>227.976</v>
      </c>
      <c r="S6573">
        <v>3</v>
      </c>
      <c r="T6573" s="5">
        <v>0.2</v>
      </c>
      <c r="U6573" s="4">
        <v>28.497</v>
      </c>
      <c r="V6573" s="6">
        <v>0.125</v>
      </c>
      <c r="W6573" t="s">
        <v>11579</v>
      </c>
      <c r="X6573">
        <v>2014</v>
      </c>
      <c r="Y6573" s="2">
        <v>4</v>
      </c>
      <c r="Z6573" s="2" t="s">
        <v>11580</v>
      </c>
    </row>
    <row r="6574" spans="1:26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 t="s">
        <v>11038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4">
        <v>11.96</v>
      </c>
      <c r="S6574">
        <v>2</v>
      </c>
      <c r="T6574" s="5">
        <v>0</v>
      </c>
      <c r="U6574" s="4">
        <v>5.8604000000000003</v>
      </c>
      <c r="V6574" s="6">
        <v>0.49</v>
      </c>
      <c r="W6574" t="s">
        <v>11582</v>
      </c>
      <c r="X6574">
        <v>2016</v>
      </c>
      <c r="Y6574" s="2">
        <v>5</v>
      </c>
      <c r="Z6574" s="2" t="s">
        <v>11580</v>
      </c>
    </row>
    <row r="6575" spans="1:26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 t="s">
        <v>11279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>
        <v>4</v>
      </c>
      <c r="T6575" s="5">
        <v>0</v>
      </c>
      <c r="U6575" s="4">
        <v>67.608000000000004</v>
      </c>
      <c r="V6575" s="6">
        <v>0.12000000000000001</v>
      </c>
      <c r="W6575" t="s">
        <v>11582</v>
      </c>
      <c r="X6575">
        <v>2016</v>
      </c>
      <c r="Y6575" s="2">
        <v>11</v>
      </c>
      <c r="Z6575" s="2" t="s">
        <v>11580</v>
      </c>
    </row>
    <row r="6576" spans="1:26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 t="s">
        <v>11279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4">
        <v>319.92</v>
      </c>
      <c r="S6576">
        <v>8</v>
      </c>
      <c r="T6576" s="5">
        <v>0</v>
      </c>
      <c r="U6576" s="4">
        <v>118.3704</v>
      </c>
      <c r="V6576" s="6">
        <v>0.37</v>
      </c>
      <c r="W6576" t="s">
        <v>11582</v>
      </c>
      <c r="X6576">
        <v>2016</v>
      </c>
      <c r="Y6576" s="2">
        <v>11</v>
      </c>
      <c r="Z6576" s="2" t="s">
        <v>11580</v>
      </c>
    </row>
    <row r="6577" spans="1:26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 t="s">
        <v>11116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4">
        <v>1049.44</v>
      </c>
      <c r="S6577">
        <v>8</v>
      </c>
      <c r="T6577" s="5">
        <v>0</v>
      </c>
      <c r="U6577" s="4">
        <v>440.76479999999998</v>
      </c>
      <c r="V6577" s="6">
        <v>0.42</v>
      </c>
      <c r="W6577" t="s">
        <v>11582</v>
      </c>
      <c r="X6577">
        <v>2017</v>
      </c>
      <c r="Y6577" s="2">
        <v>3</v>
      </c>
      <c r="Z6577" s="2" t="s">
        <v>11580</v>
      </c>
    </row>
    <row r="6578" spans="1:26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 t="s">
        <v>11116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>
        <v>3</v>
      </c>
      <c r="T6578" s="5">
        <v>0.2</v>
      </c>
      <c r="U6578" s="4">
        <v>-17.0352</v>
      </c>
      <c r="V6578" s="6">
        <v>-9.9999999999999992E-2</v>
      </c>
      <c r="W6578" t="s">
        <v>11579</v>
      </c>
      <c r="X6578">
        <v>2017</v>
      </c>
      <c r="Y6578" s="2">
        <v>3</v>
      </c>
      <c r="Z6578" s="2" t="s">
        <v>11584</v>
      </c>
    </row>
    <row r="6579" spans="1:26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 t="s">
        <v>11247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>
        <v>6</v>
      </c>
      <c r="T6579" s="5">
        <v>0</v>
      </c>
      <c r="U6579" s="4">
        <v>50.442599999999999</v>
      </c>
      <c r="V6579" s="6">
        <v>0.28999999999999998</v>
      </c>
      <c r="W6579" t="s">
        <v>11582</v>
      </c>
      <c r="X6579">
        <v>2015</v>
      </c>
      <c r="Y6579" s="2">
        <v>12</v>
      </c>
      <c r="Z6579" s="2" t="s">
        <v>11580</v>
      </c>
    </row>
    <row r="6580" spans="1:26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 t="s">
        <v>11050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>
        <v>7</v>
      </c>
      <c r="T6580" s="5">
        <v>0.2</v>
      </c>
      <c r="U6580" s="4">
        <v>75.595799999999997</v>
      </c>
      <c r="V6580" s="6">
        <v>7.4999999999999997E-2</v>
      </c>
      <c r="W6580" t="s">
        <v>11579</v>
      </c>
      <c r="X6580">
        <v>2014</v>
      </c>
      <c r="Y6580" s="2">
        <v>8</v>
      </c>
      <c r="Z6580" s="2" t="s">
        <v>11580</v>
      </c>
    </row>
    <row r="6581" spans="1:26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 t="s">
        <v>11038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>
        <v>1</v>
      </c>
      <c r="T6581" s="5">
        <v>0</v>
      </c>
      <c r="U6581" s="4">
        <v>3.2063999999999999</v>
      </c>
      <c r="V6581" s="6">
        <v>0.48</v>
      </c>
      <c r="W6581" t="s">
        <v>11582</v>
      </c>
      <c r="X6581">
        <v>2016</v>
      </c>
      <c r="Y6581" s="2">
        <v>10</v>
      </c>
      <c r="Z6581" s="2" t="s">
        <v>11580</v>
      </c>
    </row>
    <row r="6582" spans="1:26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 t="s">
        <v>11038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4">
        <v>8.34</v>
      </c>
      <c r="S6582">
        <v>3</v>
      </c>
      <c r="T6582" s="5">
        <v>0</v>
      </c>
      <c r="U6582" s="4">
        <v>2.2517999999999998</v>
      </c>
      <c r="V6582" s="6">
        <v>0.26999999999999996</v>
      </c>
      <c r="W6582" t="s">
        <v>11582</v>
      </c>
      <c r="X6582">
        <v>2016</v>
      </c>
      <c r="Y6582" s="2">
        <v>10</v>
      </c>
      <c r="Z6582" s="2" t="s">
        <v>11580</v>
      </c>
    </row>
    <row r="6583" spans="1:26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 t="s">
        <v>11038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4">
        <v>101.94</v>
      </c>
      <c r="S6583">
        <v>3</v>
      </c>
      <c r="T6583" s="5">
        <v>0</v>
      </c>
      <c r="U6583" s="4">
        <v>30.582000000000001</v>
      </c>
      <c r="V6583" s="6">
        <v>0.3</v>
      </c>
      <c r="W6583" t="s">
        <v>11582</v>
      </c>
      <c r="X6583">
        <v>2016</v>
      </c>
      <c r="Y6583" s="2">
        <v>10</v>
      </c>
      <c r="Z6583" s="2" t="s">
        <v>11580</v>
      </c>
    </row>
    <row r="6584" spans="1:26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 t="s">
        <v>11295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>
        <v>3</v>
      </c>
      <c r="T6584" s="5">
        <v>0</v>
      </c>
      <c r="U6584" s="4">
        <v>86.385599999999997</v>
      </c>
      <c r="V6584" s="6">
        <v>0.48</v>
      </c>
      <c r="W6584" t="s">
        <v>11582</v>
      </c>
      <c r="X6584">
        <v>2016</v>
      </c>
      <c r="Y6584" s="2">
        <v>8</v>
      </c>
      <c r="Z6584" s="2" t="s">
        <v>11580</v>
      </c>
    </row>
    <row r="6585" spans="1:26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 t="s">
        <v>11340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4">
        <v>101.94</v>
      </c>
      <c r="S6585">
        <v>6</v>
      </c>
      <c r="T6585" s="5">
        <v>0</v>
      </c>
      <c r="U6585" s="4">
        <v>29.5626</v>
      </c>
      <c r="V6585" s="6">
        <v>0.28999999999999998</v>
      </c>
      <c r="W6585" t="s">
        <v>11582</v>
      </c>
      <c r="X6585">
        <v>2017</v>
      </c>
      <c r="Y6585" s="2">
        <v>7</v>
      </c>
      <c r="Z6585" s="2" t="s">
        <v>11580</v>
      </c>
    </row>
    <row r="6586" spans="1:26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 t="s">
        <v>11340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>
        <v>4</v>
      </c>
      <c r="T6586" s="5">
        <v>0</v>
      </c>
      <c r="U6586" s="4">
        <v>67.989999999999995</v>
      </c>
      <c r="V6586" s="6">
        <v>0.25</v>
      </c>
      <c r="W6586" t="s">
        <v>11582</v>
      </c>
      <c r="X6586">
        <v>2017</v>
      </c>
      <c r="Y6586" s="2">
        <v>7</v>
      </c>
      <c r="Z6586" s="2" t="s">
        <v>11580</v>
      </c>
    </row>
    <row r="6587" spans="1:26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 t="s">
        <v>11340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>
        <v>5</v>
      </c>
      <c r="T6587" s="5">
        <v>0</v>
      </c>
      <c r="U6587" s="4">
        <v>3.8719999999999999</v>
      </c>
      <c r="V6587" s="6">
        <v>0.43999999999999995</v>
      </c>
      <c r="W6587" t="s">
        <v>11582</v>
      </c>
      <c r="X6587">
        <v>2017</v>
      </c>
      <c r="Y6587" s="2">
        <v>7</v>
      </c>
      <c r="Z6587" s="2" t="s">
        <v>11580</v>
      </c>
    </row>
    <row r="6588" spans="1:26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 t="s">
        <v>11340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>
        <v>6</v>
      </c>
      <c r="T6588" s="5">
        <v>0</v>
      </c>
      <c r="U6588" s="4">
        <v>5.7072000000000003</v>
      </c>
      <c r="V6588" s="6">
        <v>0.29000000000000004</v>
      </c>
      <c r="W6588" t="s">
        <v>11582</v>
      </c>
      <c r="X6588">
        <v>2017</v>
      </c>
      <c r="Y6588" s="2">
        <v>7</v>
      </c>
      <c r="Z6588" s="2" t="s">
        <v>11580</v>
      </c>
    </row>
    <row r="6589" spans="1:26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 t="s">
        <v>11340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>
        <v>3</v>
      </c>
      <c r="T6589" s="5">
        <v>0</v>
      </c>
      <c r="U6589" s="4">
        <v>69.676199999999994</v>
      </c>
      <c r="V6589" s="6">
        <v>0.22999999999999998</v>
      </c>
      <c r="W6589" t="s">
        <v>11582</v>
      </c>
      <c r="X6589">
        <v>2017</v>
      </c>
      <c r="Y6589" s="2">
        <v>7</v>
      </c>
      <c r="Z6589" s="2" t="s">
        <v>11580</v>
      </c>
    </row>
    <row r="6590" spans="1:26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 t="s">
        <v>11340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>
        <v>3</v>
      </c>
      <c r="T6590" s="5">
        <v>0</v>
      </c>
      <c r="U6590" s="4">
        <v>7.1711999999999998</v>
      </c>
      <c r="V6590" s="6">
        <v>0.48</v>
      </c>
      <c r="W6590" t="s">
        <v>11582</v>
      </c>
      <c r="X6590">
        <v>2017</v>
      </c>
      <c r="Y6590" s="2">
        <v>7</v>
      </c>
      <c r="Z6590" s="2" t="s">
        <v>11580</v>
      </c>
    </row>
    <row r="6591" spans="1:26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 t="s">
        <v>11340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>
        <v>2</v>
      </c>
      <c r="T6591" s="5">
        <v>0</v>
      </c>
      <c r="U6591" s="4">
        <v>11.586</v>
      </c>
      <c r="V6591" s="6">
        <v>0.05</v>
      </c>
      <c r="W6591" t="s">
        <v>11582</v>
      </c>
      <c r="X6591">
        <v>2017</v>
      </c>
      <c r="Y6591" s="2">
        <v>7</v>
      </c>
      <c r="Z6591" s="2" t="s">
        <v>11580</v>
      </c>
    </row>
    <row r="6592" spans="1:26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 t="s">
        <v>11532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>
        <v>3</v>
      </c>
      <c r="T6592" s="5">
        <v>0.2</v>
      </c>
      <c r="U6592" s="4">
        <v>3.2214</v>
      </c>
      <c r="V6592" s="6">
        <v>0.32499999999999996</v>
      </c>
      <c r="W6592" t="s">
        <v>11579</v>
      </c>
      <c r="X6592">
        <v>2014</v>
      </c>
      <c r="Y6592" s="2">
        <v>3</v>
      </c>
      <c r="Z6592" s="2" t="s">
        <v>11580</v>
      </c>
    </row>
    <row r="6593" spans="1:26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 t="s">
        <v>11034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>
        <v>3</v>
      </c>
      <c r="T6593" s="5">
        <v>0</v>
      </c>
      <c r="U6593" s="4">
        <v>9.702</v>
      </c>
      <c r="V6593" s="6">
        <v>0.28000000000000003</v>
      </c>
      <c r="W6593" t="s">
        <v>11582</v>
      </c>
      <c r="X6593">
        <v>2015</v>
      </c>
      <c r="Y6593" s="2">
        <v>4</v>
      </c>
      <c r="Z6593" s="2" t="s">
        <v>11580</v>
      </c>
    </row>
    <row r="6594" spans="1:26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 t="s">
        <v>11034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>
        <v>5</v>
      </c>
      <c r="T6594" s="5">
        <v>0.2</v>
      </c>
      <c r="U6594" s="4">
        <v>1.7324999999999999</v>
      </c>
      <c r="V6594" s="6">
        <v>8.7499999999999994E-2</v>
      </c>
      <c r="W6594" t="s">
        <v>11579</v>
      </c>
      <c r="X6594">
        <v>2015</v>
      </c>
      <c r="Y6594" s="2">
        <v>4</v>
      </c>
      <c r="Z6594" s="2" t="s">
        <v>11580</v>
      </c>
    </row>
    <row r="6595" spans="1:26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 t="s">
        <v>10978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>
        <v>2</v>
      </c>
      <c r="T6595" s="5">
        <v>0.2</v>
      </c>
      <c r="U6595" s="4">
        <v>11.748799999999999</v>
      </c>
      <c r="V6595" s="6">
        <v>0.35</v>
      </c>
      <c r="W6595" t="s">
        <v>11579</v>
      </c>
      <c r="X6595">
        <v>2016</v>
      </c>
      <c r="Y6595" s="2">
        <v>6</v>
      </c>
      <c r="Z6595" s="2" t="s">
        <v>11580</v>
      </c>
    </row>
    <row r="6596" spans="1:26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 t="s">
        <v>11356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>
        <v>7</v>
      </c>
      <c r="T6596" s="5">
        <v>0</v>
      </c>
      <c r="U6596" s="4">
        <v>35.260399999999997</v>
      </c>
      <c r="V6596" s="6">
        <v>0.27999999999999997</v>
      </c>
      <c r="W6596" t="s">
        <v>11582</v>
      </c>
      <c r="X6596">
        <v>2015</v>
      </c>
      <c r="Y6596" s="2">
        <v>5</v>
      </c>
      <c r="Z6596" s="2" t="s">
        <v>11580</v>
      </c>
    </row>
    <row r="6597" spans="1:26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 t="s">
        <v>10981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>
        <v>5</v>
      </c>
      <c r="T6597" s="5">
        <v>0.7</v>
      </c>
      <c r="U6597" s="4">
        <v>-7.84</v>
      </c>
      <c r="V6597" s="6">
        <v>-0.66666666666666663</v>
      </c>
      <c r="W6597" t="s">
        <v>11583</v>
      </c>
      <c r="X6597">
        <v>2017</v>
      </c>
      <c r="Y6597" s="2">
        <v>4</v>
      </c>
      <c r="Z6597" s="2" t="s">
        <v>11584</v>
      </c>
    </row>
    <row r="6598" spans="1:26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 t="s">
        <v>10981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>
        <v>1</v>
      </c>
      <c r="T6598" s="5">
        <v>0.2</v>
      </c>
      <c r="U6598" s="4">
        <v>1.8704000000000001</v>
      </c>
      <c r="V6598" s="6">
        <v>0.35</v>
      </c>
      <c r="W6598" t="s">
        <v>11579</v>
      </c>
      <c r="X6598">
        <v>2017</v>
      </c>
      <c r="Y6598" s="2">
        <v>4</v>
      </c>
      <c r="Z6598" s="2" t="s">
        <v>11580</v>
      </c>
    </row>
    <row r="6599" spans="1:26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 t="s">
        <v>10942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>
        <v>1</v>
      </c>
      <c r="T6599" s="5">
        <v>0.7</v>
      </c>
      <c r="U6599" s="4">
        <v>-0.91</v>
      </c>
      <c r="V6599" s="6">
        <v>-0.66666666666666674</v>
      </c>
      <c r="W6599" t="s">
        <v>11583</v>
      </c>
      <c r="X6599">
        <v>2014</v>
      </c>
      <c r="Y6599" s="2">
        <v>6</v>
      </c>
      <c r="Z6599" s="2" t="s">
        <v>11584</v>
      </c>
    </row>
    <row r="6600" spans="1:26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 t="s">
        <v>10942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4">
        <v>62.015999999999998</v>
      </c>
      <c r="S6600">
        <v>2</v>
      </c>
      <c r="T6600" s="5">
        <v>0.2</v>
      </c>
      <c r="U6600" s="4">
        <v>22.480799999999999</v>
      </c>
      <c r="V6600" s="6">
        <v>0.36249999999999999</v>
      </c>
      <c r="W6600" t="s">
        <v>11579</v>
      </c>
      <c r="X6600">
        <v>2014</v>
      </c>
      <c r="Y6600" s="2">
        <v>6</v>
      </c>
      <c r="Z6600" s="2" t="s">
        <v>11580</v>
      </c>
    </row>
    <row r="6601" spans="1:26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 t="s">
        <v>11160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>
        <v>3</v>
      </c>
      <c r="T6601" s="5">
        <v>0</v>
      </c>
      <c r="U6601" s="4">
        <v>23.680800000000001</v>
      </c>
      <c r="V6601" s="6">
        <v>0.39</v>
      </c>
      <c r="W6601" t="s">
        <v>11582</v>
      </c>
      <c r="X6601">
        <v>2014</v>
      </c>
      <c r="Y6601" s="2">
        <v>12</v>
      </c>
      <c r="Z6601" s="2" t="s">
        <v>11580</v>
      </c>
    </row>
    <row r="6602" spans="1:26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 t="s">
        <v>11160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4">
        <v>146.82</v>
      </c>
      <c r="S6602">
        <v>3</v>
      </c>
      <c r="T6602" s="5">
        <v>0</v>
      </c>
      <c r="U6602" s="4">
        <v>73.41</v>
      </c>
      <c r="V6602" s="6">
        <v>0.5</v>
      </c>
      <c r="W6602" t="s">
        <v>11582</v>
      </c>
      <c r="X6602">
        <v>2014</v>
      </c>
      <c r="Y6602" s="2">
        <v>12</v>
      </c>
      <c r="Z6602" s="2" t="s">
        <v>11580</v>
      </c>
    </row>
    <row r="6603" spans="1:26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 t="s">
        <v>11160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>
        <v>8</v>
      </c>
      <c r="T6603" s="5">
        <v>0</v>
      </c>
      <c r="U6603" s="4">
        <v>64.756799999999998</v>
      </c>
      <c r="V6603" s="6">
        <v>0.26999999999999996</v>
      </c>
      <c r="W6603" t="s">
        <v>11582</v>
      </c>
      <c r="X6603">
        <v>2014</v>
      </c>
      <c r="Y6603" s="2">
        <v>12</v>
      </c>
      <c r="Z6603" s="2" t="s">
        <v>11580</v>
      </c>
    </row>
    <row r="6604" spans="1:26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 t="s">
        <v>11160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>
        <v>6</v>
      </c>
      <c r="T6604" s="5">
        <v>0</v>
      </c>
      <c r="U6604" s="4">
        <v>7.2035999999999998</v>
      </c>
      <c r="V6604" s="6">
        <v>0.45999999999999996</v>
      </c>
      <c r="W6604" t="s">
        <v>11582</v>
      </c>
      <c r="X6604">
        <v>2014</v>
      </c>
      <c r="Y6604" s="2">
        <v>12</v>
      </c>
      <c r="Z6604" s="2" t="s">
        <v>11580</v>
      </c>
    </row>
    <row r="6605" spans="1:26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 t="s">
        <v>11142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>
        <v>3</v>
      </c>
      <c r="T6605" s="5">
        <v>0.2</v>
      </c>
      <c r="U6605" s="4">
        <v>-32.929200000000002</v>
      </c>
      <c r="V6605" s="6">
        <v>-0.22500000000000001</v>
      </c>
      <c r="W6605" t="s">
        <v>11579</v>
      </c>
      <c r="X6605">
        <v>2017</v>
      </c>
      <c r="Y6605" s="2">
        <v>6</v>
      </c>
      <c r="Z6605" s="2" t="s">
        <v>11584</v>
      </c>
    </row>
    <row r="6606" spans="1:26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 t="s">
        <v>11143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>
        <v>3</v>
      </c>
      <c r="T6606" s="5">
        <v>0</v>
      </c>
      <c r="U6606" s="4">
        <v>0</v>
      </c>
      <c r="V6606" s="6">
        <v>0</v>
      </c>
      <c r="W6606" t="s">
        <v>11582</v>
      </c>
      <c r="X6606">
        <v>2016</v>
      </c>
      <c r="Y6606" s="2">
        <v>5</v>
      </c>
      <c r="Z6606" s="2" t="s">
        <v>11584</v>
      </c>
    </row>
    <row r="6607" spans="1:26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 t="s">
        <v>11143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>
        <v>7</v>
      </c>
      <c r="T6607" s="5">
        <v>0</v>
      </c>
      <c r="U6607" s="4">
        <v>21.7728</v>
      </c>
      <c r="V6607" s="6">
        <v>0.48</v>
      </c>
      <c r="W6607" t="s">
        <v>11582</v>
      </c>
      <c r="X6607">
        <v>2016</v>
      </c>
      <c r="Y6607" s="2">
        <v>5</v>
      </c>
      <c r="Z6607" s="2" t="s">
        <v>11580</v>
      </c>
    </row>
    <row r="6608" spans="1:26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 t="s">
        <v>11143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>
        <v>4</v>
      </c>
      <c r="T6608" s="5">
        <v>0.2</v>
      </c>
      <c r="U6608" s="4">
        <v>23.756399999999999</v>
      </c>
      <c r="V6608" s="6">
        <v>0.11249999999999999</v>
      </c>
      <c r="W6608" t="s">
        <v>11579</v>
      </c>
      <c r="X6608">
        <v>2016</v>
      </c>
      <c r="Y6608" s="2">
        <v>5</v>
      </c>
      <c r="Z6608" s="2" t="s">
        <v>11580</v>
      </c>
    </row>
    <row r="6609" spans="1:26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 t="s">
        <v>11143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>
        <v>6</v>
      </c>
      <c r="T6609" s="5">
        <v>0.2</v>
      </c>
      <c r="U6609" s="4">
        <v>-84.8232</v>
      </c>
      <c r="V6609" s="6">
        <v>-0.17499999999999999</v>
      </c>
      <c r="W6609" t="s">
        <v>11579</v>
      </c>
      <c r="X6609">
        <v>2016</v>
      </c>
      <c r="Y6609" s="2">
        <v>5</v>
      </c>
      <c r="Z6609" s="2" t="s">
        <v>11584</v>
      </c>
    </row>
    <row r="6610" spans="1:26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 t="s">
        <v>11143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4">
        <v>371.976</v>
      </c>
      <c r="S6610">
        <v>3</v>
      </c>
      <c r="T6610" s="5">
        <v>0.2</v>
      </c>
      <c r="U6610" s="4">
        <v>116.24250000000001</v>
      </c>
      <c r="V6610" s="6">
        <v>0.3125</v>
      </c>
      <c r="W6610" t="s">
        <v>11579</v>
      </c>
      <c r="X6610">
        <v>2016</v>
      </c>
      <c r="Y6610" s="2">
        <v>5</v>
      </c>
      <c r="Z6610" s="2" t="s">
        <v>11580</v>
      </c>
    </row>
    <row r="6611" spans="1:26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 t="s">
        <v>11160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>
        <v>6</v>
      </c>
      <c r="T6611" s="5">
        <v>0</v>
      </c>
      <c r="U6611" s="4">
        <v>25.1496</v>
      </c>
      <c r="V6611" s="6">
        <v>0.28000000000000003</v>
      </c>
      <c r="W6611" t="s">
        <v>11582</v>
      </c>
      <c r="X6611">
        <v>2015</v>
      </c>
      <c r="Y6611" s="2">
        <v>3</v>
      </c>
      <c r="Z6611" s="2" t="s">
        <v>11580</v>
      </c>
    </row>
    <row r="6612" spans="1:26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 t="s">
        <v>10941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>
        <v>3</v>
      </c>
      <c r="T6612" s="5">
        <v>0.2</v>
      </c>
      <c r="U6612" s="4">
        <v>6.03</v>
      </c>
      <c r="V6612" s="6">
        <v>0.3125</v>
      </c>
      <c r="W6612" t="s">
        <v>11579</v>
      </c>
      <c r="X6612">
        <v>2016</v>
      </c>
      <c r="Y6612" s="2">
        <v>10</v>
      </c>
      <c r="Z6612" s="2" t="s">
        <v>11580</v>
      </c>
    </row>
    <row r="6613" spans="1:26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 t="s">
        <v>11282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>
        <v>2</v>
      </c>
      <c r="T6613" s="5">
        <v>0</v>
      </c>
      <c r="U6613" s="4">
        <v>51.8292</v>
      </c>
      <c r="V6613" s="6">
        <v>0.26999999999999996</v>
      </c>
      <c r="W6613" t="s">
        <v>11582</v>
      </c>
      <c r="X6613">
        <v>2015</v>
      </c>
      <c r="Y6613" s="2">
        <v>4</v>
      </c>
      <c r="Z6613" s="2" t="s">
        <v>11580</v>
      </c>
    </row>
    <row r="6614" spans="1:26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 t="s">
        <v>11282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>
        <v>3</v>
      </c>
      <c r="T6614" s="5">
        <v>0</v>
      </c>
      <c r="U6614" s="4">
        <v>9.798</v>
      </c>
      <c r="V6614" s="6">
        <v>0.45999999999999996</v>
      </c>
      <c r="W6614" t="s">
        <v>11582</v>
      </c>
      <c r="X6614">
        <v>2015</v>
      </c>
      <c r="Y6614" s="2">
        <v>4</v>
      </c>
      <c r="Z6614" s="2" t="s">
        <v>11580</v>
      </c>
    </row>
    <row r="6615" spans="1:26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 t="s">
        <v>11282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>
        <v>5</v>
      </c>
      <c r="T6615" s="5">
        <v>0</v>
      </c>
      <c r="U6615" s="4">
        <v>131.58600000000001</v>
      </c>
      <c r="V6615" s="6">
        <v>0.28000000000000003</v>
      </c>
      <c r="W6615" t="s">
        <v>11582</v>
      </c>
      <c r="X6615">
        <v>2015</v>
      </c>
      <c r="Y6615" s="2">
        <v>4</v>
      </c>
      <c r="Z6615" s="2" t="s">
        <v>11580</v>
      </c>
    </row>
    <row r="6616" spans="1:26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 t="s">
        <v>11282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>
        <v>3</v>
      </c>
      <c r="T6616" s="5">
        <v>0</v>
      </c>
      <c r="U6616" s="4">
        <v>35.679600000000001</v>
      </c>
      <c r="V6616" s="6">
        <v>0.17</v>
      </c>
      <c r="W6616" t="s">
        <v>11582</v>
      </c>
      <c r="X6616">
        <v>2015</v>
      </c>
      <c r="Y6616" s="2">
        <v>4</v>
      </c>
      <c r="Z6616" s="2" t="s">
        <v>11580</v>
      </c>
    </row>
    <row r="6617" spans="1:26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 t="s">
        <v>10984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4">
        <v>239.666</v>
      </c>
      <c r="S6617">
        <v>2</v>
      </c>
      <c r="T6617" s="5">
        <v>0.15</v>
      </c>
      <c r="U6617" s="4">
        <v>14.098000000000001</v>
      </c>
      <c r="V6617" s="6">
        <v>5.8823529411764712E-2</v>
      </c>
      <c r="W6617" t="s">
        <v>11579</v>
      </c>
      <c r="X6617">
        <v>2016</v>
      </c>
      <c r="Y6617" s="2">
        <v>6</v>
      </c>
      <c r="Z6617" s="2" t="s">
        <v>11580</v>
      </c>
    </row>
    <row r="6618" spans="1:26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 t="s">
        <v>10984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4">
        <v>22.5</v>
      </c>
      <c r="S6618">
        <v>6</v>
      </c>
      <c r="T6618" s="5">
        <v>0</v>
      </c>
      <c r="U6618" s="4">
        <v>10.8</v>
      </c>
      <c r="V6618" s="6">
        <v>0.48000000000000004</v>
      </c>
      <c r="W6618" t="s">
        <v>11582</v>
      </c>
      <c r="X6618">
        <v>2016</v>
      </c>
      <c r="Y6618" s="2">
        <v>6</v>
      </c>
      <c r="Z6618" s="2" t="s">
        <v>11580</v>
      </c>
    </row>
    <row r="6619" spans="1:26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 t="s">
        <v>10984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4">
        <v>219.84</v>
      </c>
      <c r="S6619">
        <v>4</v>
      </c>
      <c r="T6619" s="5">
        <v>0</v>
      </c>
      <c r="U6619" s="4">
        <v>107.7216</v>
      </c>
      <c r="V6619" s="6">
        <v>0.49</v>
      </c>
      <c r="W6619" t="s">
        <v>11582</v>
      </c>
      <c r="X6619">
        <v>2016</v>
      </c>
      <c r="Y6619" s="2">
        <v>6</v>
      </c>
      <c r="Z6619" s="2" t="s">
        <v>11580</v>
      </c>
    </row>
    <row r="6620" spans="1:26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 t="s">
        <v>11373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4">
        <v>32.4</v>
      </c>
      <c r="S6620">
        <v>5</v>
      </c>
      <c r="T6620" s="5">
        <v>0</v>
      </c>
      <c r="U6620" s="4">
        <v>15.552</v>
      </c>
      <c r="V6620" s="6">
        <v>0.48</v>
      </c>
      <c r="W6620" t="s">
        <v>11582</v>
      </c>
      <c r="X6620">
        <v>2017</v>
      </c>
      <c r="Y6620" s="2">
        <v>1</v>
      </c>
      <c r="Z6620" s="2" t="s">
        <v>11580</v>
      </c>
    </row>
    <row r="6621" spans="1:26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 t="s">
        <v>11373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4">
        <v>209.94</v>
      </c>
      <c r="S6621">
        <v>6</v>
      </c>
      <c r="T6621" s="5">
        <v>0</v>
      </c>
      <c r="U6621" s="4">
        <v>54.584400000000002</v>
      </c>
      <c r="V6621" s="6">
        <v>0.26</v>
      </c>
      <c r="W6621" t="s">
        <v>11582</v>
      </c>
      <c r="X6621">
        <v>2017</v>
      </c>
      <c r="Y6621" s="2">
        <v>1</v>
      </c>
      <c r="Z6621" s="2" t="s">
        <v>11580</v>
      </c>
    </row>
    <row r="6622" spans="1:26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 t="s">
        <v>11373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>
        <v>5</v>
      </c>
      <c r="T6622" s="5">
        <v>0</v>
      </c>
      <c r="U6622" s="4">
        <v>83.281000000000006</v>
      </c>
      <c r="V6622" s="6">
        <v>0.02</v>
      </c>
      <c r="W6622" t="s">
        <v>11582</v>
      </c>
      <c r="X6622">
        <v>2017</v>
      </c>
      <c r="Y6622" s="2">
        <v>1</v>
      </c>
      <c r="Z6622" s="2" t="s">
        <v>11580</v>
      </c>
    </row>
    <row r="6623" spans="1:26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 t="s">
        <v>11373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4">
        <v>212.94</v>
      </c>
      <c r="S6623">
        <v>3</v>
      </c>
      <c r="T6623" s="5">
        <v>0</v>
      </c>
      <c r="U6623" s="4">
        <v>53.234999999999999</v>
      </c>
      <c r="V6623" s="6">
        <v>0.25</v>
      </c>
      <c r="W6623" t="s">
        <v>11582</v>
      </c>
      <c r="X6623">
        <v>2017</v>
      </c>
      <c r="Y6623" s="2">
        <v>1</v>
      </c>
      <c r="Z6623" s="2" t="s">
        <v>11580</v>
      </c>
    </row>
    <row r="6624" spans="1:26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 t="s">
        <v>11126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4">
        <v>41.88</v>
      </c>
      <c r="S6624">
        <v>6</v>
      </c>
      <c r="T6624" s="5">
        <v>0</v>
      </c>
      <c r="U6624" s="4">
        <v>12.145200000000001</v>
      </c>
      <c r="V6624" s="6">
        <v>0.28999999999999998</v>
      </c>
      <c r="W6624" t="s">
        <v>11582</v>
      </c>
      <c r="X6624">
        <v>2014</v>
      </c>
      <c r="Y6624" s="2">
        <v>9</v>
      </c>
      <c r="Z6624" s="2" t="s">
        <v>11580</v>
      </c>
    </row>
    <row r="6625" spans="1:26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 t="s">
        <v>11126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>
        <v>8</v>
      </c>
      <c r="T6625" s="5">
        <v>0</v>
      </c>
      <c r="U6625" s="4">
        <v>27.485600000000002</v>
      </c>
      <c r="V6625" s="6">
        <v>0.47000000000000003</v>
      </c>
      <c r="W6625" t="s">
        <v>11582</v>
      </c>
      <c r="X6625">
        <v>2014</v>
      </c>
      <c r="Y6625" s="2">
        <v>9</v>
      </c>
      <c r="Z6625" s="2" t="s">
        <v>11580</v>
      </c>
    </row>
    <row r="6626" spans="1:26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 t="s">
        <v>11144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>
        <v>1</v>
      </c>
      <c r="T6626" s="5">
        <v>0.3</v>
      </c>
      <c r="U6626" s="4">
        <v>-13.1706</v>
      </c>
      <c r="V6626" s="6">
        <v>-0.12857142857142856</v>
      </c>
      <c r="W6626" t="s">
        <v>11585</v>
      </c>
      <c r="X6626">
        <v>2015</v>
      </c>
      <c r="Y6626" s="2">
        <v>1</v>
      </c>
      <c r="Z6626" s="2" t="s">
        <v>11584</v>
      </c>
    </row>
    <row r="6627" spans="1:26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 t="s">
        <v>11144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4">
        <v>199.304</v>
      </c>
      <c r="S6627">
        <v>4</v>
      </c>
      <c r="T6627" s="5">
        <v>0.3</v>
      </c>
      <c r="U6627" s="4">
        <v>-8.5416000000000007</v>
      </c>
      <c r="V6627" s="6">
        <v>-4.2857142857142858E-2</v>
      </c>
      <c r="W6627" t="s">
        <v>11585</v>
      </c>
      <c r="X6627">
        <v>2015</v>
      </c>
      <c r="Y6627" s="2">
        <v>1</v>
      </c>
      <c r="Z6627" s="2" t="s">
        <v>11584</v>
      </c>
    </row>
    <row r="6628" spans="1:26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 t="s">
        <v>10978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4">
        <v>6999.96</v>
      </c>
      <c r="S6628">
        <v>4</v>
      </c>
      <c r="T6628" s="5">
        <v>0</v>
      </c>
      <c r="U6628" s="4">
        <v>2239.9872</v>
      </c>
      <c r="V6628" s="6">
        <v>0.32</v>
      </c>
      <c r="W6628" t="s">
        <v>11582</v>
      </c>
      <c r="X6628">
        <v>2014</v>
      </c>
      <c r="Y6628" s="2">
        <v>12</v>
      </c>
      <c r="Z6628" s="2" t="s">
        <v>11580</v>
      </c>
    </row>
    <row r="6629" spans="1:26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 t="s">
        <v>11351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>
        <v>2</v>
      </c>
      <c r="T6629" s="5">
        <v>0</v>
      </c>
      <c r="U6629" s="4">
        <v>6.2207999999999997</v>
      </c>
      <c r="V6629" s="6">
        <v>0.47999999999999993</v>
      </c>
      <c r="W6629" t="s">
        <v>11582</v>
      </c>
      <c r="X6629">
        <v>2014</v>
      </c>
      <c r="Y6629" s="2">
        <v>5</v>
      </c>
      <c r="Z6629" s="2" t="s">
        <v>11580</v>
      </c>
    </row>
    <row r="6630" spans="1:26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 t="s">
        <v>10978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>
        <v>14</v>
      </c>
      <c r="T6630" s="5">
        <v>0</v>
      </c>
      <c r="U6630" s="4">
        <v>134.33279999999999</v>
      </c>
      <c r="V6630" s="6">
        <v>0.47999999999999993</v>
      </c>
      <c r="W6630" t="s">
        <v>11582</v>
      </c>
      <c r="X6630">
        <v>2015</v>
      </c>
      <c r="Y6630" s="2">
        <v>9</v>
      </c>
      <c r="Z6630" s="2" t="s">
        <v>11580</v>
      </c>
    </row>
    <row r="6631" spans="1:26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 t="s">
        <v>11145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>
        <v>5</v>
      </c>
      <c r="T6631" s="5">
        <v>0.7</v>
      </c>
      <c r="U6631" s="4">
        <v>-5.4119999999999999</v>
      </c>
      <c r="V6631" s="6">
        <v>-0.73333333333333328</v>
      </c>
      <c r="W6631" t="s">
        <v>11583</v>
      </c>
      <c r="X6631">
        <v>2015</v>
      </c>
      <c r="Y6631" s="2">
        <v>10</v>
      </c>
      <c r="Z6631" s="2" t="s">
        <v>11584</v>
      </c>
    </row>
    <row r="6632" spans="1:26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 t="s">
        <v>10979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>
        <v>3</v>
      </c>
      <c r="T6632" s="5">
        <v>0.2</v>
      </c>
      <c r="U6632" s="4">
        <v>52.376399999999997</v>
      </c>
      <c r="V6632" s="6">
        <v>7.4999999999999997E-2</v>
      </c>
      <c r="W6632" t="s">
        <v>11579</v>
      </c>
      <c r="X6632">
        <v>2016</v>
      </c>
      <c r="Y6632" s="2">
        <v>12</v>
      </c>
      <c r="Z6632" s="2" t="s">
        <v>11580</v>
      </c>
    </row>
    <row r="6633" spans="1:26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 t="s">
        <v>10979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>
        <v>5</v>
      </c>
      <c r="T6633" s="5">
        <v>0</v>
      </c>
      <c r="U6633" s="4">
        <v>629.01</v>
      </c>
      <c r="V6633" s="6">
        <v>0.36</v>
      </c>
      <c r="W6633" t="s">
        <v>11582</v>
      </c>
      <c r="X6633">
        <v>2016</v>
      </c>
      <c r="Y6633" s="2">
        <v>12</v>
      </c>
      <c r="Z6633" s="2" t="s">
        <v>11580</v>
      </c>
    </row>
    <row r="6634" spans="1:26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 t="s">
        <v>11373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4">
        <v>54.48</v>
      </c>
      <c r="S6634">
        <v>1</v>
      </c>
      <c r="T6634" s="5">
        <v>0</v>
      </c>
      <c r="U6634" s="4">
        <v>15.2544</v>
      </c>
      <c r="V6634" s="6">
        <v>0.28000000000000003</v>
      </c>
      <c r="W6634" t="s">
        <v>11582</v>
      </c>
      <c r="X6634">
        <v>2016</v>
      </c>
      <c r="Y6634" s="2">
        <v>5</v>
      </c>
      <c r="Z6634" s="2" t="s">
        <v>11580</v>
      </c>
    </row>
    <row r="6635" spans="1:26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 t="s">
        <v>11126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>
        <v>1</v>
      </c>
      <c r="T6635" s="5">
        <v>0</v>
      </c>
      <c r="U6635" s="4">
        <v>85.995699999999999</v>
      </c>
      <c r="V6635" s="6">
        <v>0.43</v>
      </c>
      <c r="W6635" t="s">
        <v>11582</v>
      </c>
      <c r="X6635">
        <v>2016</v>
      </c>
      <c r="Y6635" s="2">
        <v>10</v>
      </c>
      <c r="Z6635" s="2" t="s">
        <v>11580</v>
      </c>
    </row>
    <row r="6636" spans="1:26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 t="s">
        <v>11049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>
        <v>11</v>
      </c>
      <c r="T6636" s="5">
        <v>0.7</v>
      </c>
      <c r="U6636" s="4">
        <v>-52.548099999999998</v>
      </c>
      <c r="V6636" s="6">
        <v>-0.76666666666666672</v>
      </c>
      <c r="W6636" t="s">
        <v>11583</v>
      </c>
      <c r="X6636">
        <v>2017</v>
      </c>
      <c r="Y6636" s="2">
        <v>5</v>
      </c>
      <c r="Z6636" s="2" t="s">
        <v>11584</v>
      </c>
    </row>
    <row r="6637" spans="1:26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 t="s">
        <v>11049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>
        <v>4</v>
      </c>
      <c r="T6637" s="5">
        <v>0.2</v>
      </c>
      <c r="U6637" s="4">
        <v>70.556399999999996</v>
      </c>
      <c r="V6637" s="6">
        <v>0.11249999999999999</v>
      </c>
      <c r="W6637" t="s">
        <v>11579</v>
      </c>
      <c r="X6637">
        <v>2017</v>
      </c>
      <c r="Y6637" s="2">
        <v>5</v>
      </c>
      <c r="Z6637" s="2" t="s">
        <v>11580</v>
      </c>
    </row>
    <row r="6638" spans="1:26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 t="s">
        <v>11049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>
        <v>5</v>
      </c>
      <c r="T6638" s="5">
        <v>0.2</v>
      </c>
      <c r="U6638" s="4">
        <v>39.689</v>
      </c>
      <c r="V6638" s="6">
        <v>0.32500000000000001</v>
      </c>
      <c r="W6638" t="s">
        <v>11579</v>
      </c>
      <c r="X6638">
        <v>2017</v>
      </c>
      <c r="Y6638" s="2">
        <v>5</v>
      </c>
      <c r="Z6638" s="2" t="s">
        <v>11580</v>
      </c>
    </row>
    <row r="6639" spans="1:26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 t="s">
        <v>11080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>
        <v>3</v>
      </c>
      <c r="T6639" s="5">
        <v>0</v>
      </c>
      <c r="U6639" s="4">
        <v>2.0270999999999999</v>
      </c>
      <c r="V6639" s="6">
        <v>0.28999999999999998</v>
      </c>
      <c r="W6639" t="s">
        <v>11582</v>
      </c>
      <c r="X6639">
        <v>2017</v>
      </c>
      <c r="Y6639" s="2">
        <v>11</v>
      </c>
      <c r="Z6639" s="2" t="s">
        <v>11580</v>
      </c>
    </row>
    <row r="6640" spans="1:26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 t="s">
        <v>11080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4">
        <v>107.42400000000001</v>
      </c>
      <c r="S6640">
        <v>6</v>
      </c>
      <c r="T6640" s="5">
        <v>0.2</v>
      </c>
      <c r="U6640" s="4">
        <v>36.255600000000001</v>
      </c>
      <c r="V6640" s="6">
        <v>0.33749999999999997</v>
      </c>
      <c r="W6640" t="s">
        <v>11579</v>
      </c>
      <c r="X6640">
        <v>2017</v>
      </c>
      <c r="Y6640" s="2">
        <v>11</v>
      </c>
      <c r="Z6640" s="2" t="s">
        <v>11580</v>
      </c>
    </row>
    <row r="6641" spans="1:26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 t="s">
        <v>11076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>
        <v>8</v>
      </c>
      <c r="T6641" s="5">
        <v>0.4</v>
      </c>
      <c r="U6641" s="4">
        <v>-734.52639999999997</v>
      </c>
      <c r="V6641" s="6">
        <v>-0.51666666666666661</v>
      </c>
      <c r="W6641" t="s">
        <v>11585</v>
      </c>
      <c r="X6641">
        <v>2014</v>
      </c>
      <c r="Y6641" s="2">
        <v>10</v>
      </c>
      <c r="Z6641" s="2" t="s">
        <v>11584</v>
      </c>
    </row>
    <row r="6642" spans="1:26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 t="s">
        <v>11356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>
        <v>6</v>
      </c>
      <c r="T6642" s="5">
        <v>0</v>
      </c>
      <c r="U6642" s="4">
        <v>60.422400000000003</v>
      </c>
      <c r="V6642" s="6">
        <v>0.48000000000000004</v>
      </c>
      <c r="W6642" t="s">
        <v>11582</v>
      </c>
      <c r="X6642">
        <v>2017</v>
      </c>
      <c r="Y6642" s="2">
        <v>8</v>
      </c>
      <c r="Z6642" s="2" t="s">
        <v>11580</v>
      </c>
    </row>
    <row r="6643" spans="1:26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 t="s">
        <v>11356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>
        <v>2</v>
      </c>
      <c r="T6643" s="5">
        <v>0</v>
      </c>
      <c r="U6643" s="4">
        <v>29.518599999999999</v>
      </c>
      <c r="V6643" s="6">
        <v>0.37</v>
      </c>
      <c r="W6643" t="s">
        <v>11582</v>
      </c>
      <c r="X6643">
        <v>2017</v>
      </c>
      <c r="Y6643" s="2">
        <v>8</v>
      </c>
      <c r="Z6643" s="2" t="s">
        <v>11580</v>
      </c>
    </row>
    <row r="6644" spans="1:26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 t="s">
        <v>11356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4">
        <v>133.19999999999999</v>
      </c>
      <c r="S6644">
        <v>9</v>
      </c>
      <c r="T6644" s="5">
        <v>0</v>
      </c>
      <c r="U6644" s="4">
        <v>66.599999999999994</v>
      </c>
      <c r="V6644" s="6">
        <v>0.5</v>
      </c>
      <c r="W6644" t="s">
        <v>11582</v>
      </c>
      <c r="X6644">
        <v>2017</v>
      </c>
      <c r="Y6644" s="2">
        <v>8</v>
      </c>
      <c r="Z6644" s="2" t="s">
        <v>11580</v>
      </c>
    </row>
    <row r="6645" spans="1:26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 t="s">
        <v>11089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>
        <v>4</v>
      </c>
      <c r="T6645" s="5">
        <v>0.2</v>
      </c>
      <c r="U6645" s="4">
        <v>38.357199999999999</v>
      </c>
      <c r="V6645" s="6">
        <v>8.7499999999999994E-2</v>
      </c>
      <c r="W6645" t="s">
        <v>11579</v>
      </c>
      <c r="X6645">
        <v>2015</v>
      </c>
      <c r="Y6645" s="2">
        <v>8</v>
      </c>
      <c r="Z6645" s="2" t="s">
        <v>11580</v>
      </c>
    </row>
    <row r="6646" spans="1:26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 t="s">
        <v>11089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>
        <v>7</v>
      </c>
      <c r="T6646" s="5">
        <v>0.2</v>
      </c>
      <c r="U6646" s="4">
        <v>-31.487400000000001</v>
      </c>
      <c r="V6646" s="6">
        <v>-0.22500000000000003</v>
      </c>
      <c r="W6646" t="s">
        <v>11579</v>
      </c>
      <c r="X6646">
        <v>2015</v>
      </c>
      <c r="Y6646" s="2">
        <v>8</v>
      </c>
      <c r="Z6646" s="2" t="s">
        <v>11584</v>
      </c>
    </row>
    <row r="6647" spans="1:26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 t="s">
        <v>11089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>
        <v>4</v>
      </c>
      <c r="T6647" s="5">
        <v>0.2</v>
      </c>
      <c r="U6647" s="4">
        <v>15.015599999999999</v>
      </c>
      <c r="V6647" s="6">
        <v>0.11249999999999999</v>
      </c>
      <c r="W6647" t="s">
        <v>11579</v>
      </c>
      <c r="X6647">
        <v>2015</v>
      </c>
      <c r="Y6647" s="2">
        <v>8</v>
      </c>
      <c r="Z6647" s="2" t="s">
        <v>11580</v>
      </c>
    </row>
    <row r="6648" spans="1:26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 t="s">
        <v>10952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>
        <v>3</v>
      </c>
      <c r="T6648" s="5">
        <v>0.5</v>
      </c>
      <c r="U6648" s="4">
        <v>-304.6653</v>
      </c>
      <c r="V6648" s="6">
        <v>-0.53999999999999992</v>
      </c>
      <c r="W6648" t="s">
        <v>11583</v>
      </c>
      <c r="X6648">
        <v>2016</v>
      </c>
      <c r="Y6648" s="2">
        <v>12</v>
      </c>
      <c r="Z6648" s="2" t="s">
        <v>11584</v>
      </c>
    </row>
    <row r="6649" spans="1:26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 t="s">
        <v>10952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4">
        <v>87.168000000000006</v>
      </c>
      <c r="S6649">
        <v>2</v>
      </c>
      <c r="T6649" s="5">
        <v>0.2</v>
      </c>
      <c r="U6649" s="4">
        <v>8.7167999999999992</v>
      </c>
      <c r="V6649" s="6">
        <v>9.9999999999999978E-2</v>
      </c>
      <c r="W6649" t="s">
        <v>11579</v>
      </c>
      <c r="X6649">
        <v>2016</v>
      </c>
      <c r="Y6649" s="2">
        <v>12</v>
      </c>
      <c r="Z6649" s="2" t="s">
        <v>11580</v>
      </c>
    </row>
    <row r="6650" spans="1:26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 t="s">
        <v>10986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>
        <v>7</v>
      </c>
      <c r="T6650" s="5">
        <v>0.8</v>
      </c>
      <c r="U6650" s="4">
        <v>-68.185599999999994</v>
      </c>
      <c r="V6650" s="6">
        <v>-1.5999999999999999</v>
      </c>
      <c r="W6650" t="s">
        <v>11583</v>
      </c>
      <c r="X6650">
        <v>2017</v>
      </c>
      <c r="Y6650" s="2">
        <v>9</v>
      </c>
      <c r="Z6650" s="2" t="s">
        <v>11584</v>
      </c>
    </row>
    <row r="6651" spans="1:26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 t="s">
        <v>10986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4">
        <v>319.98399999999998</v>
      </c>
      <c r="S6651">
        <v>2</v>
      </c>
      <c r="T6651" s="5">
        <v>0.2</v>
      </c>
      <c r="U6651" s="4">
        <v>107.99460000000001</v>
      </c>
      <c r="V6651" s="6">
        <v>0.33750000000000002</v>
      </c>
      <c r="W6651" t="s">
        <v>11579</v>
      </c>
      <c r="X6651">
        <v>2017</v>
      </c>
      <c r="Y6651" s="2">
        <v>9</v>
      </c>
      <c r="Z6651" s="2" t="s">
        <v>11580</v>
      </c>
    </row>
    <row r="6652" spans="1:26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 t="s">
        <v>10986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>
        <v>5</v>
      </c>
      <c r="T6652" s="5">
        <v>0.2</v>
      </c>
      <c r="U6652" s="4">
        <v>15.497999999999999</v>
      </c>
      <c r="V6652" s="6">
        <v>0.33749999999999997</v>
      </c>
      <c r="W6652" t="s">
        <v>11579</v>
      </c>
      <c r="X6652">
        <v>2017</v>
      </c>
      <c r="Y6652" s="2">
        <v>9</v>
      </c>
      <c r="Z6652" s="2" t="s">
        <v>11580</v>
      </c>
    </row>
    <row r="6653" spans="1:26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 t="s">
        <v>10986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>
        <v>2</v>
      </c>
      <c r="T6653" s="5">
        <v>0.6</v>
      </c>
      <c r="U6653" s="4">
        <v>-11.651199999999999</v>
      </c>
      <c r="V6653" s="6">
        <v>-0.54999999999999993</v>
      </c>
      <c r="W6653" t="s">
        <v>11583</v>
      </c>
      <c r="X6653">
        <v>2017</v>
      </c>
      <c r="Y6653" s="2">
        <v>9</v>
      </c>
      <c r="Z6653" s="2" t="s">
        <v>11584</v>
      </c>
    </row>
    <row r="6654" spans="1:26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 t="s">
        <v>10986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>
        <v>4</v>
      </c>
      <c r="T6654" s="5">
        <v>0.2</v>
      </c>
      <c r="U6654" s="4">
        <v>7.2576000000000001</v>
      </c>
      <c r="V6654" s="6">
        <v>0.35</v>
      </c>
      <c r="W6654" t="s">
        <v>11579</v>
      </c>
      <c r="X6654">
        <v>2017</v>
      </c>
      <c r="Y6654" s="2">
        <v>9</v>
      </c>
      <c r="Z6654" s="2" t="s">
        <v>11580</v>
      </c>
    </row>
    <row r="6655" spans="1:26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 t="s">
        <v>10986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4">
        <v>213.43</v>
      </c>
      <c r="S6655">
        <v>5</v>
      </c>
      <c r="T6655" s="5">
        <v>0.3</v>
      </c>
      <c r="U6655" s="4">
        <v>-39.637</v>
      </c>
      <c r="V6655" s="6">
        <v>-0.18571428571428572</v>
      </c>
      <c r="W6655" t="s">
        <v>11585</v>
      </c>
      <c r="X6655">
        <v>2017</v>
      </c>
      <c r="Y6655" s="2">
        <v>9</v>
      </c>
      <c r="Z6655" s="2" t="s">
        <v>11584</v>
      </c>
    </row>
    <row r="6656" spans="1:26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 t="s">
        <v>11068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>
        <v>3</v>
      </c>
      <c r="T6656" s="5">
        <v>0.2</v>
      </c>
      <c r="U6656" s="4">
        <v>25.0182</v>
      </c>
      <c r="V6656" s="6">
        <v>7.4999999999999997E-2</v>
      </c>
      <c r="W6656" t="s">
        <v>11579</v>
      </c>
      <c r="X6656">
        <v>2017</v>
      </c>
      <c r="Y6656" s="2">
        <v>2</v>
      </c>
      <c r="Z6656" s="2" t="s">
        <v>11580</v>
      </c>
    </row>
    <row r="6657" spans="1:26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 t="s">
        <v>11068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>
        <v>1</v>
      </c>
      <c r="T6657" s="5">
        <v>0.2</v>
      </c>
      <c r="U6657" s="4">
        <v>4.7988</v>
      </c>
      <c r="V6657" s="6">
        <v>0.15</v>
      </c>
      <c r="W6657" t="s">
        <v>11579</v>
      </c>
      <c r="X6657">
        <v>2017</v>
      </c>
      <c r="Y6657" s="2">
        <v>2</v>
      </c>
      <c r="Z6657" s="2" t="s">
        <v>11580</v>
      </c>
    </row>
    <row r="6658" spans="1:26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 t="s">
        <v>11068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>
        <v>2</v>
      </c>
      <c r="T6658" s="5">
        <v>0.2</v>
      </c>
      <c r="U6658" s="4">
        <v>-6.3959999999999999</v>
      </c>
      <c r="V6658" s="6">
        <v>-0.125</v>
      </c>
      <c r="W6658" t="s">
        <v>11579</v>
      </c>
      <c r="X6658">
        <v>2017</v>
      </c>
      <c r="Y6658" s="2">
        <v>2</v>
      </c>
      <c r="Z6658" s="2" t="s">
        <v>11584</v>
      </c>
    </row>
    <row r="6659" spans="1:26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 t="s">
        <v>11068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4">
        <v>10.64</v>
      </c>
      <c r="S6659">
        <v>5</v>
      </c>
      <c r="T6659" s="5">
        <v>0.2</v>
      </c>
      <c r="U6659" s="4">
        <v>3.8570000000000002</v>
      </c>
      <c r="V6659" s="6">
        <v>0.36249999999999999</v>
      </c>
      <c r="W6659" t="s">
        <v>11579</v>
      </c>
      <c r="X6659">
        <v>2017</v>
      </c>
      <c r="Y6659" s="2">
        <v>2</v>
      </c>
      <c r="Z6659" s="2" t="s">
        <v>11580</v>
      </c>
    </row>
    <row r="6660" spans="1:26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 t="s">
        <v>11068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>
        <v>2</v>
      </c>
      <c r="T6660" s="5">
        <v>0.2</v>
      </c>
      <c r="U6660" s="4">
        <v>16.3172</v>
      </c>
      <c r="V6660" s="6">
        <v>0.23750000000000002</v>
      </c>
      <c r="W6660" t="s">
        <v>11579</v>
      </c>
      <c r="X6660">
        <v>2017</v>
      </c>
      <c r="Y6660" s="2">
        <v>2</v>
      </c>
      <c r="Z6660" s="2" t="s">
        <v>11580</v>
      </c>
    </row>
    <row r="6661" spans="1:26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 t="s">
        <v>11068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>
        <v>9</v>
      </c>
      <c r="T6661" s="5">
        <v>0.5</v>
      </c>
      <c r="U6661" s="4">
        <v>-185.71680000000001</v>
      </c>
      <c r="V6661" s="6">
        <v>-0.48</v>
      </c>
      <c r="W6661" t="s">
        <v>11583</v>
      </c>
      <c r="X6661">
        <v>2017</v>
      </c>
      <c r="Y6661" s="2">
        <v>2</v>
      </c>
      <c r="Z6661" s="2" t="s">
        <v>11584</v>
      </c>
    </row>
    <row r="6662" spans="1:26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 t="s">
        <v>11141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4">
        <v>39.659999999999997</v>
      </c>
      <c r="S6662">
        <v>2</v>
      </c>
      <c r="T6662" s="5">
        <v>0</v>
      </c>
      <c r="U6662" s="4">
        <v>11.898</v>
      </c>
      <c r="V6662" s="6">
        <v>0.30000000000000004</v>
      </c>
      <c r="W6662" t="s">
        <v>11582</v>
      </c>
      <c r="X6662">
        <v>2015</v>
      </c>
      <c r="Y6662" s="2">
        <v>8</v>
      </c>
      <c r="Z6662" s="2" t="s">
        <v>11580</v>
      </c>
    </row>
    <row r="6663" spans="1:26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 t="s">
        <v>11141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>
        <v>2</v>
      </c>
      <c r="T6663" s="5">
        <v>0</v>
      </c>
      <c r="U6663" s="4">
        <v>33.036799999999999</v>
      </c>
      <c r="V6663" s="6">
        <v>0.28999999999999998</v>
      </c>
      <c r="W6663" t="s">
        <v>11582</v>
      </c>
      <c r="X6663">
        <v>2015</v>
      </c>
      <c r="Y6663" s="2">
        <v>8</v>
      </c>
      <c r="Z6663" s="2" t="s">
        <v>11580</v>
      </c>
    </row>
    <row r="6664" spans="1:26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 t="s">
        <v>11141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>
        <v>7</v>
      </c>
      <c r="T6664" s="5">
        <v>0</v>
      </c>
      <c r="U6664" s="4">
        <v>210.49420000000001</v>
      </c>
      <c r="V6664" s="6">
        <v>0.47</v>
      </c>
      <c r="W6664" t="s">
        <v>11582</v>
      </c>
      <c r="X6664">
        <v>2015</v>
      </c>
      <c r="Y6664" s="2">
        <v>8</v>
      </c>
      <c r="Z6664" s="2" t="s">
        <v>11580</v>
      </c>
    </row>
    <row r="6665" spans="1:26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 t="s">
        <v>11309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>
        <v>5</v>
      </c>
      <c r="T6665" s="5">
        <v>0</v>
      </c>
      <c r="U6665" s="4">
        <v>60.664499999999997</v>
      </c>
      <c r="V6665" s="6">
        <v>0.16999999999999998</v>
      </c>
      <c r="W6665" t="s">
        <v>11582</v>
      </c>
      <c r="X6665">
        <v>2017</v>
      </c>
      <c r="Y6665" s="2">
        <v>10</v>
      </c>
      <c r="Z6665" s="2" t="s">
        <v>11580</v>
      </c>
    </row>
    <row r="6666" spans="1:26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 t="s">
        <v>11309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>
        <v>7</v>
      </c>
      <c r="T6666" s="5">
        <v>0</v>
      </c>
      <c r="U6666" s="4">
        <v>113.211</v>
      </c>
      <c r="V6666" s="6">
        <v>0.44999999999999996</v>
      </c>
      <c r="W6666" t="s">
        <v>11582</v>
      </c>
      <c r="X6666">
        <v>2017</v>
      </c>
      <c r="Y6666" s="2">
        <v>10</v>
      </c>
      <c r="Z6666" s="2" t="s">
        <v>11580</v>
      </c>
    </row>
    <row r="6667" spans="1:26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 t="s">
        <v>11161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4">
        <v>219.84</v>
      </c>
      <c r="S6667">
        <v>5</v>
      </c>
      <c r="T6667" s="5">
        <v>0.2</v>
      </c>
      <c r="U6667" s="4">
        <v>79.691999999999993</v>
      </c>
      <c r="V6667" s="6">
        <v>0.36249999999999999</v>
      </c>
      <c r="W6667" t="s">
        <v>11579</v>
      </c>
      <c r="X6667">
        <v>2016</v>
      </c>
      <c r="Y6667" s="2">
        <v>7</v>
      </c>
      <c r="Z6667" s="2" t="s">
        <v>11580</v>
      </c>
    </row>
    <row r="6668" spans="1:26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 t="s">
        <v>11205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4">
        <v>42.85</v>
      </c>
      <c r="S6668">
        <v>5</v>
      </c>
      <c r="T6668" s="5">
        <v>0</v>
      </c>
      <c r="U6668" s="4">
        <v>15.426</v>
      </c>
      <c r="V6668" s="6">
        <v>0.36</v>
      </c>
      <c r="W6668" t="s">
        <v>11582</v>
      </c>
      <c r="X6668">
        <v>2017</v>
      </c>
      <c r="Y6668" s="2">
        <v>5</v>
      </c>
      <c r="Z6668" s="2" t="s">
        <v>11580</v>
      </c>
    </row>
    <row r="6669" spans="1:26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 t="s">
        <v>11205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>
        <v>2</v>
      </c>
      <c r="T6669" s="5">
        <v>0</v>
      </c>
      <c r="U6669" s="4">
        <v>2.9567999999999999</v>
      </c>
      <c r="V6669" s="6">
        <v>0.48</v>
      </c>
      <c r="W6669" t="s">
        <v>11582</v>
      </c>
      <c r="X6669">
        <v>2017</v>
      </c>
      <c r="Y6669" s="2">
        <v>5</v>
      </c>
      <c r="Z6669" s="2" t="s">
        <v>11580</v>
      </c>
    </row>
    <row r="6670" spans="1:26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 t="s">
        <v>11205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4">
        <v>17</v>
      </c>
      <c r="S6670">
        <v>2</v>
      </c>
      <c r="T6670" s="5">
        <v>0</v>
      </c>
      <c r="U6670" s="4">
        <v>4.42</v>
      </c>
      <c r="V6670" s="6">
        <v>0.26</v>
      </c>
      <c r="W6670" t="s">
        <v>11582</v>
      </c>
      <c r="X6670">
        <v>2017</v>
      </c>
      <c r="Y6670" s="2">
        <v>5</v>
      </c>
      <c r="Z6670" s="2" t="s">
        <v>11580</v>
      </c>
    </row>
    <row r="6671" spans="1:26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 t="s">
        <v>11205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4">
        <v>87.4</v>
      </c>
      <c r="S6671">
        <v>5</v>
      </c>
      <c r="T6671" s="5">
        <v>0</v>
      </c>
      <c r="U6671" s="4">
        <v>34.96</v>
      </c>
      <c r="V6671" s="6">
        <v>0.39999999999999997</v>
      </c>
      <c r="W6671" t="s">
        <v>11582</v>
      </c>
      <c r="X6671">
        <v>2017</v>
      </c>
      <c r="Y6671" s="2">
        <v>5</v>
      </c>
      <c r="Z6671" s="2" t="s">
        <v>11580</v>
      </c>
    </row>
    <row r="6672" spans="1:26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 t="s">
        <v>11252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>
        <v>2</v>
      </c>
      <c r="T6672" s="5">
        <v>0</v>
      </c>
      <c r="U6672" s="4">
        <v>13.428000000000001</v>
      </c>
      <c r="V6672" s="6">
        <v>0.45</v>
      </c>
      <c r="W6672" t="s">
        <v>11582</v>
      </c>
      <c r="X6672">
        <v>2017</v>
      </c>
      <c r="Y6672" s="2">
        <v>5</v>
      </c>
      <c r="Z6672" s="2" t="s">
        <v>11580</v>
      </c>
    </row>
    <row r="6673" spans="1:26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 t="s">
        <v>10991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>
        <v>2</v>
      </c>
      <c r="T6673" s="5">
        <v>0.2</v>
      </c>
      <c r="U6673" s="4">
        <v>17.348800000000001</v>
      </c>
      <c r="V6673" s="6">
        <v>0.35000000000000003</v>
      </c>
      <c r="W6673" t="s">
        <v>11579</v>
      </c>
      <c r="X6673">
        <v>2014</v>
      </c>
      <c r="Y6673" s="2">
        <v>8</v>
      </c>
      <c r="Z6673" s="2" t="s">
        <v>11580</v>
      </c>
    </row>
    <row r="6674" spans="1:26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 t="s">
        <v>11056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>
        <v>7</v>
      </c>
      <c r="T6674" s="5">
        <v>0</v>
      </c>
      <c r="U6674" s="4">
        <v>79.757999999999996</v>
      </c>
      <c r="V6674" s="6">
        <v>0.3</v>
      </c>
      <c r="W6674" t="s">
        <v>11582</v>
      </c>
      <c r="X6674">
        <v>2015</v>
      </c>
      <c r="Y6674" s="2">
        <v>9</v>
      </c>
      <c r="Z6674" s="2" t="s">
        <v>11580</v>
      </c>
    </row>
    <row r="6675" spans="1:26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 t="s">
        <v>11370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4">
        <v>67.959999999999994</v>
      </c>
      <c r="S6675">
        <v>4</v>
      </c>
      <c r="T6675" s="5">
        <v>0</v>
      </c>
      <c r="U6675" s="4">
        <v>12.232799999999999</v>
      </c>
      <c r="V6675" s="6">
        <v>0.18</v>
      </c>
      <c r="W6675" t="s">
        <v>11582</v>
      </c>
      <c r="X6675">
        <v>2015</v>
      </c>
      <c r="Y6675" s="2">
        <v>9</v>
      </c>
      <c r="Z6675" s="2" t="s">
        <v>11580</v>
      </c>
    </row>
    <row r="6676" spans="1:26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 t="s">
        <v>11445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>
        <v>6</v>
      </c>
      <c r="T6676" s="5">
        <v>0</v>
      </c>
      <c r="U6676" s="4">
        <v>4.9139999999999997</v>
      </c>
      <c r="V6676" s="6">
        <v>0.44999999999999996</v>
      </c>
      <c r="W6676" t="s">
        <v>11582</v>
      </c>
      <c r="X6676">
        <v>2015</v>
      </c>
      <c r="Y6676" s="2">
        <v>11</v>
      </c>
      <c r="Z6676" s="2" t="s">
        <v>11580</v>
      </c>
    </row>
    <row r="6677" spans="1:26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 t="s">
        <v>11445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4">
        <v>83.9</v>
      </c>
      <c r="S6677">
        <v>2</v>
      </c>
      <c r="T6677" s="5">
        <v>0</v>
      </c>
      <c r="U6677" s="4">
        <v>22.652999999999999</v>
      </c>
      <c r="V6677" s="6">
        <v>0.26999999999999996</v>
      </c>
      <c r="W6677" t="s">
        <v>11582</v>
      </c>
      <c r="X6677">
        <v>2015</v>
      </c>
      <c r="Y6677" s="2">
        <v>11</v>
      </c>
      <c r="Z6677" s="2" t="s">
        <v>11580</v>
      </c>
    </row>
    <row r="6678" spans="1:26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 t="s">
        <v>11445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4">
        <v>19.75</v>
      </c>
      <c r="S6678">
        <v>5</v>
      </c>
      <c r="T6678" s="5">
        <v>0</v>
      </c>
      <c r="U6678" s="4">
        <v>5.1349999999999998</v>
      </c>
      <c r="V6678" s="6">
        <v>0.26</v>
      </c>
      <c r="W6678" t="s">
        <v>11582</v>
      </c>
      <c r="X6678">
        <v>2015</v>
      </c>
      <c r="Y6678" s="2">
        <v>11</v>
      </c>
      <c r="Z6678" s="2" t="s">
        <v>11580</v>
      </c>
    </row>
    <row r="6679" spans="1:26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 t="s">
        <v>11445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4">
        <v>393.54</v>
      </c>
      <c r="S6679">
        <v>3</v>
      </c>
      <c r="T6679" s="5">
        <v>0</v>
      </c>
      <c r="U6679" s="4">
        <v>165.2868</v>
      </c>
      <c r="V6679" s="6">
        <v>0.42</v>
      </c>
      <c r="W6679" t="s">
        <v>11582</v>
      </c>
      <c r="X6679">
        <v>2015</v>
      </c>
      <c r="Y6679" s="2">
        <v>11</v>
      </c>
      <c r="Z6679" s="2" t="s">
        <v>11580</v>
      </c>
    </row>
    <row r="6680" spans="1:26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 t="s">
        <v>11046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>
        <v>7</v>
      </c>
      <c r="T6680" s="5">
        <v>0.2</v>
      </c>
      <c r="U6680" s="4">
        <v>3.5154000000000001</v>
      </c>
      <c r="V6680" s="6">
        <v>7.4999999999999997E-2</v>
      </c>
      <c r="W6680" t="s">
        <v>11579</v>
      </c>
      <c r="X6680">
        <v>2014</v>
      </c>
      <c r="Y6680" s="2">
        <v>10</v>
      </c>
      <c r="Z6680" s="2" t="s">
        <v>11580</v>
      </c>
    </row>
    <row r="6681" spans="1:26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 t="s">
        <v>11363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>
        <v>1</v>
      </c>
      <c r="T6681" s="5">
        <v>0</v>
      </c>
      <c r="U6681" s="4">
        <v>2.8340000000000001</v>
      </c>
      <c r="V6681" s="6">
        <v>0.26</v>
      </c>
      <c r="W6681" t="s">
        <v>11582</v>
      </c>
      <c r="X6681">
        <v>2017</v>
      </c>
      <c r="Y6681" s="2">
        <v>9</v>
      </c>
      <c r="Z6681" s="2" t="s">
        <v>11580</v>
      </c>
    </row>
    <row r="6682" spans="1:26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 t="s">
        <v>11363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>
        <v>4</v>
      </c>
      <c r="T6682" s="5">
        <v>0</v>
      </c>
      <c r="U6682" s="4">
        <v>37.562399999999997</v>
      </c>
      <c r="V6682" s="6">
        <v>0.47</v>
      </c>
      <c r="W6682" t="s">
        <v>11582</v>
      </c>
      <c r="X6682">
        <v>2017</v>
      </c>
      <c r="Y6682" s="2">
        <v>9</v>
      </c>
      <c r="Z6682" s="2" t="s">
        <v>11580</v>
      </c>
    </row>
    <row r="6683" spans="1:26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 t="s">
        <v>11363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4">
        <v>146.82</v>
      </c>
      <c r="S6683">
        <v>3</v>
      </c>
      <c r="T6683" s="5">
        <v>0</v>
      </c>
      <c r="U6683" s="4">
        <v>73.41</v>
      </c>
      <c r="V6683" s="6">
        <v>0.5</v>
      </c>
      <c r="W6683" t="s">
        <v>11582</v>
      </c>
      <c r="X6683">
        <v>2017</v>
      </c>
      <c r="Y6683" s="2">
        <v>9</v>
      </c>
      <c r="Z6683" s="2" t="s">
        <v>11580</v>
      </c>
    </row>
    <row r="6684" spans="1:26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 t="s">
        <v>11229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>
        <v>2</v>
      </c>
      <c r="T6684" s="5">
        <v>0</v>
      </c>
      <c r="U6684" s="4">
        <v>1.728</v>
      </c>
      <c r="V6684" s="6">
        <v>0.48</v>
      </c>
      <c r="W6684" t="s">
        <v>11582</v>
      </c>
      <c r="X6684">
        <v>2017</v>
      </c>
      <c r="Y6684" s="2">
        <v>1</v>
      </c>
      <c r="Z6684" s="2" t="s">
        <v>11580</v>
      </c>
    </row>
    <row r="6685" spans="1:26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 t="s">
        <v>11116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4">
        <v>20.04</v>
      </c>
      <c r="S6685">
        <v>6</v>
      </c>
      <c r="T6685" s="5">
        <v>0</v>
      </c>
      <c r="U6685" s="4">
        <v>8.8176000000000005</v>
      </c>
      <c r="V6685" s="6">
        <v>0.44000000000000006</v>
      </c>
      <c r="W6685" t="s">
        <v>11582</v>
      </c>
      <c r="X6685">
        <v>2014</v>
      </c>
      <c r="Y6685" s="2">
        <v>11</v>
      </c>
      <c r="Z6685" s="2" t="s">
        <v>11580</v>
      </c>
    </row>
    <row r="6686" spans="1:26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 t="s">
        <v>11146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>
        <v>1</v>
      </c>
      <c r="T6686" s="5">
        <v>0.2</v>
      </c>
      <c r="U6686" s="4">
        <v>-15.7514</v>
      </c>
      <c r="V6686" s="6">
        <v>-8.7500000000000008E-2</v>
      </c>
      <c r="W6686" t="s">
        <v>11579</v>
      </c>
      <c r="X6686">
        <v>2015</v>
      </c>
      <c r="Y6686" s="2">
        <v>12</v>
      </c>
      <c r="Z6686" s="2" t="s">
        <v>11584</v>
      </c>
    </row>
    <row r="6687" spans="1:26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 t="s">
        <v>11146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>
        <v>2</v>
      </c>
      <c r="T6687" s="5">
        <v>0.6</v>
      </c>
      <c r="U6687" s="4">
        <v>-19.737200000000001</v>
      </c>
      <c r="V6687" s="6">
        <v>-0.47500000000000003</v>
      </c>
      <c r="W6687" t="s">
        <v>11583</v>
      </c>
      <c r="X6687">
        <v>2015</v>
      </c>
      <c r="Y6687" s="2">
        <v>12</v>
      </c>
      <c r="Z6687" s="2" t="s">
        <v>11584</v>
      </c>
    </row>
    <row r="6688" spans="1:26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 t="s">
        <v>11146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>
        <v>5</v>
      </c>
      <c r="T6688" s="5">
        <v>0.2</v>
      </c>
      <c r="U6688" s="4">
        <v>1.476</v>
      </c>
      <c r="V6688" s="6">
        <v>0.1125</v>
      </c>
      <c r="W6688" t="s">
        <v>11579</v>
      </c>
      <c r="X6688">
        <v>2015</v>
      </c>
      <c r="Y6688" s="2">
        <v>12</v>
      </c>
      <c r="Z6688" s="2" t="s">
        <v>11580</v>
      </c>
    </row>
    <row r="6689" spans="1:26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 t="s">
        <v>10991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4">
        <v>1117.92</v>
      </c>
      <c r="S6689">
        <v>4</v>
      </c>
      <c r="T6689" s="5">
        <v>0</v>
      </c>
      <c r="U6689" s="4">
        <v>55.896000000000001</v>
      </c>
      <c r="V6689" s="6">
        <v>4.9999999999999996E-2</v>
      </c>
      <c r="W6689" t="s">
        <v>11582</v>
      </c>
      <c r="X6689">
        <v>2015</v>
      </c>
      <c r="Y6689" s="2">
        <v>5</v>
      </c>
      <c r="Z6689" s="2" t="s">
        <v>11580</v>
      </c>
    </row>
    <row r="6690" spans="1:26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 t="s">
        <v>11126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>
        <v>4</v>
      </c>
      <c r="T6690" s="5">
        <v>0</v>
      </c>
      <c r="U6690" s="4">
        <v>21.272400000000001</v>
      </c>
      <c r="V6690" s="6">
        <v>0.19000000000000003</v>
      </c>
      <c r="W6690" t="s">
        <v>11582</v>
      </c>
      <c r="X6690">
        <v>2017</v>
      </c>
      <c r="Y6690" s="2">
        <v>3</v>
      </c>
      <c r="Z6690" s="2" t="s">
        <v>11580</v>
      </c>
    </row>
    <row r="6691" spans="1:26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 t="s">
        <v>10994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4">
        <v>12.16</v>
      </c>
      <c r="S6691">
        <v>5</v>
      </c>
      <c r="T6691" s="5">
        <v>0.2</v>
      </c>
      <c r="U6691" s="4">
        <v>2.1280000000000001</v>
      </c>
      <c r="V6691" s="6">
        <v>0.17500000000000002</v>
      </c>
      <c r="W6691" t="s">
        <v>11579</v>
      </c>
      <c r="X6691">
        <v>2017</v>
      </c>
      <c r="Y6691" s="2">
        <v>12</v>
      </c>
      <c r="Z6691" s="2" t="s">
        <v>11580</v>
      </c>
    </row>
    <row r="6692" spans="1:26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 t="s">
        <v>11296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>
        <v>4</v>
      </c>
      <c r="T6692" s="5">
        <v>0</v>
      </c>
      <c r="U6692" s="4">
        <v>8.4095999999999993</v>
      </c>
      <c r="V6692" s="6">
        <v>0.48</v>
      </c>
      <c r="W6692" t="s">
        <v>11582</v>
      </c>
      <c r="X6692">
        <v>2017</v>
      </c>
      <c r="Y6692" s="2">
        <v>7</v>
      </c>
      <c r="Z6692" s="2" t="s">
        <v>11580</v>
      </c>
    </row>
    <row r="6693" spans="1:26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 t="s">
        <v>11296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>
        <v>6</v>
      </c>
      <c r="T6693" s="5">
        <v>0</v>
      </c>
      <c r="U6693" s="4">
        <v>54.558</v>
      </c>
      <c r="V6693" s="6">
        <v>0.35000000000000003</v>
      </c>
      <c r="W6693" t="s">
        <v>11582</v>
      </c>
      <c r="X6693">
        <v>2017</v>
      </c>
      <c r="Y6693" s="2">
        <v>7</v>
      </c>
      <c r="Z6693" s="2" t="s">
        <v>11580</v>
      </c>
    </row>
    <row r="6694" spans="1:26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 t="s">
        <v>11421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4">
        <v>477.51</v>
      </c>
      <c r="S6694">
        <v>11</v>
      </c>
      <c r="T6694" s="5">
        <v>0</v>
      </c>
      <c r="U6694" s="4">
        <v>219.65459999999999</v>
      </c>
      <c r="V6694" s="6">
        <v>0.45999999999999996</v>
      </c>
      <c r="W6694" t="s">
        <v>11582</v>
      </c>
      <c r="X6694">
        <v>2017</v>
      </c>
      <c r="Y6694" s="2">
        <v>8</v>
      </c>
      <c r="Z6694" s="2" t="s">
        <v>11580</v>
      </c>
    </row>
    <row r="6695" spans="1:26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 t="s">
        <v>11168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4">
        <v>164.88</v>
      </c>
      <c r="S6695">
        <v>3</v>
      </c>
      <c r="T6695" s="5">
        <v>0</v>
      </c>
      <c r="U6695" s="4">
        <v>80.791200000000003</v>
      </c>
      <c r="V6695" s="6">
        <v>0.49000000000000005</v>
      </c>
      <c r="W6695" t="s">
        <v>11582</v>
      </c>
      <c r="X6695">
        <v>2017</v>
      </c>
      <c r="Y6695" s="2">
        <v>9</v>
      </c>
      <c r="Z6695" s="2" t="s">
        <v>11580</v>
      </c>
    </row>
    <row r="6696" spans="1:26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 t="s">
        <v>11229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>
        <v>3</v>
      </c>
      <c r="T6696" s="5">
        <v>0</v>
      </c>
      <c r="U6696" s="4">
        <v>14.870699999999999</v>
      </c>
      <c r="V6696" s="6">
        <v>0.31</v>
      </c>
      <c r="W6696" t="s">
        <v>11582</v>
      </c>
      <c r="X6696">
        <v>2016</v>
      </c>
      <c r="Y6696" s="2">
        <v>8</v>
      </c>
      <c r="Z6696" s="2" t="s">
        <v>11580</v>
      </c>
    </row>
    <row r="6697" spans="1:26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 t="s">
        <v>10978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4">
        <v>415.17599999999999</v>
      </c>
      <c r="S6697">
        <v>3</v>
      </c>
      <c r="T6697" s="5">
        <v>0.2</v>
      </c>
      <c r="U6697" s="4">
        <v>134.93219999999999</v>
      </c>
      <c r="V6697" s="6">
        <v>0.32500000000000001</v>
      </c>
      <c r="W6697" t="s">
        <v>11579</v>
      </c>
      <c r="X6697">
        <v>2016</v>
      </c>
      <c r="Y6697" s="2">
        <v>12</v>
      </c>
      <c r="Z6697" s="2" t="s">
        <v>11580</v>
      </c>
    </row>
    <row r="6698" spans="1:26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 t="s">
        <v>10978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>
        <v>3</v>
      </c>
      <c r="T6698" s="5">
        <v>0.2</v>
      </c>
      <c r="U6698" s="4">
        <v>11.4504</v>
      </c>
      <c r="V6698" s="6">
        <v>0.32500000000000001</v>
      </c>
      <c r="W6698" t="s">
        <v>11579</v>
      </c>
      <c r="X6698">
        <v>2016</v>
      </c>
      <c r="Y6698" s="2">
        <v>12</v>
      </c>
      <c r="Z6698" s="2" t="s">
        <v>11580</v>
      </c>
    </row>
    <row r="6699" spans="1:26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 t="s">
        <v>10978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4">
        <v>54.96</v>
      </c>
      <c r="S6699">
        <v>1</v>
      </c>
      <c r="T6699" s="5">
        <v>0</v>
      </c>
      <c r="U6699" s="4">
        <v>26.930399999999999</v>
      </c>
      <c r="V6699" s="6">
        <v>0.49</v>
      </c>
      <c r="W6699" t="s">
        <v>11582</v>
      </c>
      <c r="X6699">
        <v>2016</v>
      </c>
      <c r="Y6699" s="2">
        <v>12</v>
      </c>
      <c r="Z6699" s="2" t="s">
        <v>11580</v>
      </c>
    </row>
    <row r="6700" spans="1:26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 t="s">
        <v>11056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4">
        <v>16.34</v>
      </c>
      <c r="S6700">
        <v>2</v>
      </c>
      <c r="T6700" s="5">
        <v>0</v>
      </c>
      <c r="U6700" s="4">
        <v>7.6798000000000002</v>
      </c>
      <c r="V6700" s="6">
        <v>0.47000000000000003</v>
      </c>
      <c r="W6700" t="s">
        <v>11582</v>
      </c>
      <c r="X6700">
        <v>2017</v>
      </c>
      <c r="Y6700" s="2">
        <v>7</v>
      </c>
      <c r="Z6700" s="2" t="s">
        <v>11580</v>
      </c>
    </row>
    <row r="6701" spans="1:26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 t="s">
        <v>11056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>
        <v>2</v>
      </c>
      <c r="T6701" s="5">
        <v>0.2</v>
      </c>
      <c r="U6701" s="4">
        <v>22.529599999999999</v>
      </c>
      <c r="V6701" s="6">
        <v>9.9999999999999992E-2</v>
      </c>
      <c r="W6701" t="s">
        <v>11579</v>
      </c>
      <c r="X6701">
        <v>2017</v>
      </c>
      <c r="Y6701" s="2">
        <v>7</v>
      </c>
      <c r="Z6701" s="2" t="s">
        <v>11580</v>
      </c>
    </row>
    <row r="6702" spans="1:26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 t="s">
        <v>11056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>
        <v>3</v>
      </c>
      <c r="T6702" s="5">
        <v>0.2</v>
      </c>
      <c r="U6702" s="4">
        <v>17.623200000000001</v>
      </c>
      <c r="V6702" s="6">
        <v>0.35000000000000003</v>
      </c>
      <c r="W6702" t="s">
        <v>11579</v>
      </c>
      <c r="X6702">
        <v>2017</v>
      </c>
      <c r="Y6702" s="2">
        <v>7</v>
      </c>
      <c r="Z6702" s="2" t="s">
        <v>11580</v>
      </c>
    </row>
    <row r="6703" spans="1:26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 t="s">
        <v>11145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>
        <v>4</v>
      </c>
      <c r="T6703" s="5">
        <v>0.2</v>
      </c>
      <c r="U6703" s="4">
        <v>20.391999999999999</v>
      </c>
      <c r="V6703" s="6">
        <v>0.125</v>
      </c>
      <c r="W6703" t="s">
        <v>11579</v>
      </c>
      <c r="X6703">
        <v>2015</v>
      </c>
      <c r="Y6703" s="2">
        <v>5</v>
      </c>
      <c r="Z6703" s="2" t="s">
        <v>11580</v>
      </c>
    </row>
    <row r="6704" spans="1:26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 t="s">
        <v>11145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>
        <v>4</v>
      </c>
      <c r="T6704" s="5">
        <v>0.7</v>
      </c>
      <c r="U6704" s="4">
        <v>-4.9127999999999998</v>
      </c>
      <c r="V6704" s="6">
        <v>-0.76666666666666661</v>
      </c>
      <c r="W6704" t="s">
        <v>11583</v>
      </c>
      <c r="X6704">
        <v>2015</v>
      </c>
      <c r="Y6704" s="2">
        <v>5</v>
      </c>
      <c r="Z6704" s="2" t="s">
        <v>11584</v>
      </c>
    </row>
    <row r="6705" spans="1:26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 t="s">
        <v>11101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>
        <v>2</v>
      </c>
      <c r="T6705" s="5">
        <v>0.2</v>
      </c>
      <c r="U6705" s="4">
        <v>19.038599999999999</v>
      </c>
      <c r="V6705" s="6">
        <v>8.7499999999999994E-2</v>
      </c>
      <c r="W6705" t="s">
        <v>11579</v>
      </c>
      <c r="X6705">
        <v>2015</v>
      </c>
      <c r="Y6705" s="2">
        <v>6</v>
      </c>
      <c r="Z6705" s="2" t="s">
        <v>11580</v>
      </c>
    </row>
    <row r="6706" spans="1:26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 t="s">
        <v>11101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>
        <v>3</v>
      </c>
      <c r="T6706" s="5">
        <v>0</v>
      </c>
      <c r="U6706" s="4">
        <v>1.7919</v>
      </c>
      <c r="V6706" s="6">
        <v>0.33</v>
      </c>
      <c r="W6706" t="s">
        <v>11582</v>
      </c>
      <c r="X6706">
        <v>2015</v>
      </c>
      <c r="Y6706" s="2">
        <v>6</v>
      </c>
      <c r="Z6706" s="2" t="s">
        <v>11580</v>
      </c>
    </row>
    <row r="6707" spans="1:26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 t="s">
        <v>11101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>
        <v>3</v>
      </c>
      <c r="T6707" s="5">
        <v>0.2</v>
      </c>
      <c r="U6707" s="4">
        <v>8.9984999999999999</v>
      </c>
      <c r="V6707" s="6">
        <v>6.25E-2</v>
      </c>
      <c r="W6707" t="s">
        <v>11579</v>
      </c>
      <c r="X6707">
        <v>2015</v>
      </c>
      <c r="Y6707" s="2">
        <v>6</v>
      </c>
      <c r="Z6707" s="2" t="s">
        <v>11580</v>
      </c>
    </row>
    <row r="6708" spans="1:26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 t="s">
        <v>10939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>
        <v>7</v>
      </c>
      <c r="T6708" s="5">
        <v>0.2</v>
      </c>
      <c r="U6708" s="4">
        <v>58.463999999999999</v>
      </c>
      <c r="V6708" s="6">
        <v>0.1125</v>
      </c>
      <c r="W6708" t="s">
        <v>11579</v>
      </c>
      <c r="X6708">
        <v>2016</v>
      </c>
      <c r="Y6708" s="2">
        <v>9</v>
      </c>
      <c r="Z6708" s="2" t="s">
        <v>11580</v>
      </c>
    </row>
    <row r="6709" spans="1:26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 t="s">
        <v>11168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4">
        <v>7.83</v>
      </c>
      <c r="S6709">
        <v>3</v>
      </c>
      <c r="T6709" s="5">
        <v>0</v>
      </c>
      <c r="U6709" s="4">
        <v>3.6017999999999999</v>
      </c>
      <c r="V6709" s="6">
        <v>0.45999999999999996</v>
      </c>
      <c r="W6709" t="s">
        <v>11582</v>
      </c>
      <c r="X6709">
        <v>2014</v>
      </c>
      <c r="Y6709" s="2">
        <v>4</v>
      </c>
      <c r="Z6709" s="2" t="s">
        <v>11580</v>
      </c>
    </row>
    <row r="6710" spans="1:26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 t="s">
        <v>11533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>
        <v>4</v>
      </c>
      <c r="T6710" s="5">
        <v>0.2</v>
      </c>
      <c r="U6710" s="4">
        <v>99.432000000000002</v>
      </c>
      <c r="V6710" s="6">
        <v>0.1125</v>
      </c>
      <c r="W6710" t="s">
        <v>11579</v>
      </c>
      <c r="X6710">
        <v>2015</v>
      </c>
      <c r="Y6710" s="2">
        <v>11</v>
      </c>
      <c r="Z6710" s="2" t="s">
        <v>11580</v>
      </c>
    </row>
    <row r="6711" spans="1:26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 t="s">
        <v>11533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>
        <v>3</v>
      </c>
      <c r="T6711" s="5">
        <v>0.2</v>
      </c>
      <c r="U6711" s="4">
        <v>20.155799999999999</v>
      </c>
      <c r="V6711" s="6">
        <v>8.7499999999999994E-2</v>
      </c>
      <c r="W6711" t="s">
        <v>11579</v>
      </c>
      <c r="X6711">
        <v>2015</v>
      </c>
      <c r="Y6711" s="2">
        <v>11</v>
      </c>
      <c r="Z6711" s="2" t="s">
        <v>11580</v>
      </c>
    </row>
    <row r="6712" spans="1:26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 t="s">
        <v>11384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>
        <v>8</v>
      </c>
      <c r="T6712" s="5">
        <v>0.2</v>
      </c>
      <c r="U6712" s="4">
        <v>99.296000000000006</v>
      </c>
      <c r="V6712" s="6">
        <v>0.36249999999999999</v>
      </c>
      <c r="W6712" t="s">
        <v>11579</v>
      </c>
      <c r="X6712">
        <v>2016</v>
      </c>
      <c r="Y6712" s="2">
        <v>12</v>
      </c>
      <c r="Z6712" s="2" t="s">
        <v>11580</v>
      </c>
    </row>
    <row r="6713" spans="1:26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 t="s">
        <v>10981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>
        <v>3</v>
      </c>
      <c r="T6713" s="5">
        <v>0.2</v>
      </c>
      <c r="U6713" s="4">
        <v>1.2390000000000001</v>
      </c>
      <c r="V6713" s="6">
        <v>0.125</v>
      </c>
      <c r="W6713" t="s">
        <v>11579</v>
      </c>
      <c r="X6713">
        <v>2017</v>
      </c>
      <c r="Y6713" s="2">
        <v>8</v>
      </c>
      <c r="Z6713" s="2" t="s">
        <v>11580</v>
      </c>
    </row>
    <row r="6714" spans="1:26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 t="s">
        <v>10995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4">
        <v>266.35199999999998</v>
      </c>
      <c r="S6714">
        <v>6</v>
      </c>
      <c r="T6714" s="5">
        <v>0.6</v>
      </c>
      <c r="U6714" s="4">
        <v>-292.98719999999997</v>
      </c>
      <c r="V6714" s="6">
        <v>-1.1000000000000001</v>
      </c>
      <c r="W6714" t="s">
        <v>11583</v>
      </c>
      <c r="X6714">
        <v>2017</v>
      </c>
      <c r="Y6714" s="2">
        <v>12</v>
      </c>
      <c r="Z6714" s="2" t="s">
        <v>11584</v>
      </c>
    </row>
    <row r="6715" spans="1:26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 t="s">
        <v>10995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>
        <v>3</v>
      </c>
      <c r="T6715" s="5">
        <v>0.6</v>
      </c>
      <c r="U6715" s="4">
        <v>-26.755800000000001</v>
      </c>
      <c r="V6715" s="6">
        <v>-0.47499999999999998</v>
      </c>
      <c r="W6715" t="s">
        <v>11583</v>
      </c>
      <c r="X6715">
        <v>2017</v>
      </c>
      <c r="Y6715" s="2">
        <v>12</v>
      </c>
      <c r="Z6715" s="2" t="s">
        <v>11584</v>
      </c>
    </row>
    <row r="6716" spans="1:26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 t="s">
        <v>10995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>
        <v>3</v>
      </c>
      <c r="T6716" s="5">
        <v>0.2</v>
      </c>
      <c r="U6716" s="4">
        <v>-4.9080000000000004</v>
      </c>
      <c r="V6716" s="6">
        <v>-0.125</v>
      </c>
      <c r="W6716" t="s">
        <v>11579</v>
      </c>
      <c r="X6716">
        <v>2017</v>
      </c>
      <c r="Y6716" s="2">
        <v>12</v>
      </c>
      <c r="Z6716" s="2" t="s">
        <v>11584</v>
      </c>
    </row>
    <row r="6717" spans="1:26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 t="s">
        <v>10995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4">
        <v>95.231999999999999</v>
      </c>
      <c r="S6717">
        <v>6</v>
      </c>
      <c r="T6717" s="5">
        <v>0.2</v>
      </c>
      <c r="U6717" s="4">
        <v>24.9984</v>
      </c>
      <c r="V6717" s="6">
        <v>0.26250000000000001</v>
      </c>
      <c r="W6717" t="s">
        <v>11579</v>
      </c>
      <c r="X6717">
        <v>2017</v>
      </c>
      <c r="Y6717" s="2">
        <v>12</v>
      </c>
      <c r="Z6717" s="2" t="s">
        <v>11580</v>
      </c>
    </row>
    <row r="6718" spans="1:26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 t="s">
        <v>11412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>
        <v>6</v>
      </c>
      <c r="T6718" s="5">
        <v>0</v>
      </c>
      <c r="U6718" s="4">
        <v>14.4</v>
      </c>
      <c r="V6718" s="6">
        <v>0.48000000000000004</v>
      </c>
      <c r="W6718" t="s">
        <v>11582</v>
      </c>
      <c r="X6718">
        <v>2016</v>
      </c>
      <c r="Y6718" s="2">
        <v>4</v>
      </c>
      <c r="Z6718" s="2" t="s">
        <v>11580</v>
      </c>
    </row>
    <row r="6719" spans="1:26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 t="s">
        <v>11412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>
        <v>4</v>
      </c>
      <c r="T6719" s="5">
        <v>0</v>
      </c>
      <c r="U6719" s="4">
        <v>12.700799999999999</v>
      </c>
      <c r="V6719" s="6">
        <v>0.48999999999999994</v>
      </c>
      <c r="W6719" t="s">
        <v>11582</v>
      </c>
      <c r="X6719">
        <v>2016</v>
      </c>
      <c r="Y6719" s="2">
        <v>4</v>
      </c>
      <c r="Z6719" s="2" t="s">
        <v>11580</v>
      </c>
    </row>
    <row r="6720" spans="1:26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 t="s">
        <v>11412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>
        <v>4</v>
      </c>
      <c r="T6720" s="5">
        <v>0</v>
      </c>
      <c r="U6720" s="4">
        <v>31.984000000000002</v>
      </c>
      <c r="V6720" s="6">
        <v>0.20000000000000004</v>
      </c>
      <c r="W6720" t="s">
        <v>11582</v>
      </c>
      <c r="X6720">
        <v>2016</v>
      </c>
      <c r="Y6720" s="2">
        <v>4</v>
      </c>
      <c r="Z6720" s="2" t="s">
        <v>11580</v>
      </c>
    </row>
    <row r="6721" spans="1:26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 t="s">
        <v>11534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>
        <v>3</v>
      </c>
      <c r="T6721" s="5">
        <v>0.2</v>
      </c>
      <c r="U6721" s="4">
        <v>3.0575999999999999</v>
      </c>
      <c r="V6721" s="6">
        <v>8.7499999999999994E-2</v>
      </c>
      <c r="W6721" t="s">
        <v>11579</v>
      </c>
      <c r="X6721">
        <v>2016</v>
      </c>
      <c r="Y6721" s="2">
        <v>12</v>
      </c>
      <c r="Z6721" s="2" t="s">
        <v>11580</v>
      </c>
    </row>
    <row r="6722" spans="1:26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 t="s">
        <v>10991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>
        <v>5</v>
      </c>
      <c r="T6722" s="5">
        <v>0</v>
      </c>
      <c r="U6722" s="4">
        <v>31.4895</v>
      </c>
      <c r="V6722" s="6">
        <v>0.21000000000000002</v>
      </c>
      <c r="W6722" t="s">
        <v>11582</v>
      </c>
      <c r="X6722">
        <v>2017</v>
      </c>
      <c r="Y6722" s="2">
        <v>9</v>
      </c>
      <c r="Z6722" s="2" t="s">
        <v>11580</v>
      </c>
    </row>
    <row r="6723" spans="1:26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 t="s">
        <v>10991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4">
        <v>23.32</v>
      </c>
      <c r="S6723">
        <v>2</v>
      </c>
      <c r="T6723" s="5">
        <v>0</v>
      </c>
      <c r="U6723" s="4">
        <v>6.0632000000000001</v>
      </c>
      <c r="V6723" s="6">
        <v>0.26</v>
      </c>
      <c r="W6723" t="s">
        <v>11582</v>
      </c>
      <c r="X6723">
        <v>2017</v>
      </c>
      <c r="Y6723" s="2">
        <v>9</v>
      </c>
      <c r="Z6723" s="2" t="s">
        <v>11580</v>
      </c>
    </row>
    <row r="6724" spans="1:26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 t="s">
        <v>10991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>
        <v>3</v>
      </c>
      <c r="T6724" s="5">
        <v>0</v>
      </c>
      <c r="U6724" s="4">
        <v>4.8545999999999996</v>
      </c>
      <c r="V6724" s="6">
        <v>0.28999999999999998</v>
      </c>
      <c r="W6724" t="s">
        <v>11582</v>
      </c>
      <c r="X6724">
        <v>2017</v>
      </c>
      <c r="Y6724" s="2">
        <v>9</v>
      </c>
      <c r="Z6724" s="2" t="s">
        <v>11580</v>
      </c>
    </row>
    <row r="6725" spans="1:26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 t="s">
        <v>11519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>
        <v>6</v>
      </c>
      <c r="T6725" s="5">
        <v>0</v>
      </c>
      <c r="U6725" s="4">
        <v>6.9653999999999998</v>
      </c>
      <c r="V6725" s="6">
        <v>0.47</v>
      </c>
      <c r="W6725" t="s">
        <v>11582</v>
      </c>
      <c r="X6725">
        <v>2017</v>
      </c>
      <c r="Y6725" s="2">
        <v>9</v>
      </c>
      <c r="Z6725" s="2" t="s">
        <v>11580</v>
      </c>
    </row>
    <row r="6726" spans="1:26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 t="s">
        <v>11050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>
        <v>3</v>
      </c>
      <c r="T6726" s="5">
        <v>0</v>
      </c>
      <c r="U6726" s="4">
        <v>4.8162000000000003</v>
      </c>
      <c r="V6726" s="6">
        <v>0.46</v>
      </c>
      <c r="W6726" t="s">
        <v>11582</v>
      </c>
      <c r="X6726">
        <v>2016</v>
      </c>
      <c r="Y6726" s="2">
        <v>9</v>
      </c>
      <c r="Z6726" s="2" t="s">
        <v>11580</v>
      </c>
    </row>
    <row r="6727" spans="1:26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 t="s">
        <v>11050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4">
        <v>11.07</v>
      </c>
      <c r="S6727">
        <v>3</v>
      </c>
      <c r="T6727" s="5">
        <v>0</v>
      </c>
      <c r="U6727" s="4">
        <v>5.2028999999999996</v>
      </c>
      <c r="V6727" s="6">
        <v>0.47</v>
      </c>
      <c r="W6727" t="s">
        <v>11582</v>
      </c>
      <c r="X6727">
        <v>2016</v>
      </c>
      <c r="Y6727" s="2">
        <v>9</v>
      </c>
      <c r="Z6727" s="2" t="s">
        <v>11580</v>
      </c>
    </row>
    <row r="6728" spans="1:26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 t="s">
        <v>11050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>
        <v>4</v>
      </c>
      <c r="T6728" s="5">
        <v>0.2</v>
      </c>
      <c r="U6728" s="4">
        <v>7.7640000000000002</v>
      </c>
      <c r="V6728" s="6">
        <v>0.375</v>
      </c>
      <c r="W6728" t="s">
        <v>11579</v>
      </c>
      <c r="X6728">
        <v>2016</v>
      </c>
      <c r="Y6728" s="2">
        <v>9</v>
      </c>
      <c r="Z6728" s="2" t="s">
        <v>11580</v>
      </c>
    </row>
    <row r="6729" spans="1:26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 t="s">
        <v>11318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4">
        <v>177.2</v>
      </c>
      <c r="S6729">
        <v>5</v>
      </c>
      <c r="T6729" s="5">
        <v>0</v>
      </c>
      <c r="U6729" s="4">
        <v>83.284000000000006</v>
      </c>
      <c r="V6729" s="6">
        <v>0.47000000000000008</v>
      </c>
      <c r="W6729" t="s">
        <v>11582</v>
      </c>
      <c r="X6729">
        <v>2017</v>
      </c>
      <c r="Y6729" s="2">
        <v>8</v>
      </c>
      <c r="Z6729" s="2" t="s">
        <v>11580</v>
      </c>
    </row>
    <row r="6730" spans="1:26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 t="s">
        <v>11124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>
        <v>6</v>
      </c>
      <c r="T6730" s="5">
        <v>0.2</v>
      </c>
      <c r="U6730" s="4">
        <v>8.2056000000000004</v>
      </c>
      <c r="V6730" s="6">
        <v>0.16250000000000001</v>
      </c>
      <c r="W6730" t="s">
        <v>11579</v>
      </c>
      <c r="X6730">
        <v>2016</v>
      </c>
      <c r="Y6730" s="2">
        <v>11</v>
      </c>
      <c r="Z6730" s="2" t="s">
        <v>11580</v>
      </c>
    </row>
    <row r="6731" spans="1:26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 t="s">
        <v>11147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4">
        <v>6.1289999999999996</v>
      </c>
      <c r="S6731">
        <v>3</v>
      </c>
      <c r="T6731" s="5">
        <v>0.7</v>
      </c>
      <c r="U6731" s="4">
        <v>-4.4946000000000002</v>
      </c>
      <c r="V6731" s="6">
        <v>-0.73333333333333339</v>
      </c>
      <c r="W6731" t="s">
        <v>11583</v>
      </c>
      <c r="X6731">
        <v>2015</v>
      </c>
      <c r="Y6731" s="2">
        <v>6</v>
      </c>
      <c r="Z6731" s="2" t="s">
        <v>11584</v>
      </c>
    </row>
    <row r="6732" spans="1:26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 t="s">
        <v>11147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>
        <v>4</v>
      </c>
      <c r="T6732" s="5">
        <v>0.2</v>
      </c>
      <c r="U6732" s="4">
        <v>56.2744</v>
      </c>
      <c r="V6732" s="6">
        <v>8.7500000000000008E-2</v>
      </c>
      <c r="W6732" t="s">
        <v>11579</v>
      </c>
      <c r="X6732">
        <v>2015</v>
      </c>
      <c r="Y6732" s="2">
        <v>6</v>
      </c>
      <c r="Z6732" s="2" t="s">
        <v>11580</v>
      </c>
    </row>
    <row r="6733" spans="1:26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 t="s">
        <v>11147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>
        <v>4</v>
      </c>
      <c r="T6733" s="5">
        <v>0.2</v>
      </c>
      <c r="U6733" s="4">
        <v>7.2576000000000001</v>
      </c>
      <c r="V6733" s="6">
        <v>0.35</v>
      </c>
      <c r="W6733" t="s">
        <v>11579</v>
      </c>
      <c r="X6733">
        <v>2015</v>
      </c>
      <c r="Y6733" s="2">
        <v>6</v>
      </c>
      <c r="Z6733" s="2" t="s">
        <v>11580</v>
      </c>
    </row>
    <row r="6734" spans="1:26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 t="s">
        <v>11083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4">
        <v>177.536</v>
      </c>
      <c r="S6734">
        <v>4</v>
      </c>
      <c r="T6734" s="5">
        <v>0.2</v>
      </c>
      <c r="U6734" s="4">
        <v>62.137599999999999</v>
      </c>
      <c r="V6734" s="6">
        <v>0.35</v>
      </c>
      <c r="W6734" t="s">
        <v>11579</v>
      </c>
      <c r="X6734">
        <v>2014</v>
      </c>
      <c r="Y6734" s="2">
        <v>7</v>
      </c>
      <c r="Z6734" s="2" t="s">
        <v>11580</v>
      </c>
    </row>
    <row r="6735" spans="1:26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 t="s">
        <v>11083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>
        <v>2</v>
      </c>
      <c r="T6735" s="5">
        <v>0.2</v>
      </c>
      <c r="U6735" s="4">
        <v>3.2431999999999999</v>
      </c>
      <c r="V6735" s="6">
        <v>9.9999999999999992E-2</v>
      </c>
      <c r="W6735" t="s">
        <v>11579</v>
      </c>
      <c r="X6735">
        <v>2014</v>
      </c>
      <c r="Y6735" s="2">
        <v>7</v>
      </c>
      <c r="Z6735" s="2" t="s">
        <v>11580</v>
      </c>
    </row>
    <row r="6736" spans="1:26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 t="s">
        <v>11117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>
        <v>2</v>
      </c>
      <c r="T6736" s="5">
        <v>0.2</v>
      </c>
      <c r="U6736" s="4">
        <v>3.9474</v>
      </c>
      <c r="V6736" s="6">
        <v>0.33750000000000002</v>
      </c>
      <c r="W6736" t="s">
        <v>11579</v>
      </c>
      <c r="X6736">
        <v>2015</v>
      </c>
      <c r="Y6736" s="2">
        <v>12</v>
      </c>
      <c r="Z6736" s="2" t="s">
        <v>11580</v>
      </c>
    </row>
    <row r="6737" spans="1:26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 t="s">
        <v>11000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>
        <v>3</v>
      </c>
      <c r="T6737" s="5">
        <v>0</v>
      </c>
      <c r="U6737" s="4">
        <v>44.366399999999999</v>
      </c>
      <c r="V6737" s="6">
        <v>0.38999999999999996</v>
      </c>
      <c r="W6737" t="s">
        <v>11582</v>
      </c>
      <c r="X6737">
        <v>2016</v>
      </c>
      <c r="Y6737" s="2">
        <v>4</v>
      </c>
      <c r="Z6737" s="2" t="s">
        <v>11580</v>
      </c>
    </row>
    <row r="6738" spans="1:26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 t="s">
        <v>11000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4">
        <v>579.51</v>
      </c>
      <c r="S6738">
        <v>3</v>
      </c>
      <c r="T6738" s="5">
        <v>0</v>
      </c>
      <c r="U6738" s="4">
        <v>81.131399999999999</v>
      </c>
      <c r="V6738" s="6">
        <v>0.14000000000000001</v>
      </c>
      <c r="W6738" t="s">
        <v>11582</v>
      </c>
      <c r="X6738">
        <v>2016</v>
      </c>
      <c r="Y6738" s="2">
        <v>4</v>
      </c>
      <c r="Z6738" s="2" t="s">
        <v>11580</v>
      </c>
    </row>
    <row r="6739" spans="1:26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 t="s">
        <v>11000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4">
        <v>150.66</v>
      </c>
      <c r="S6739">
        <v>9</v>
      </c>
      <c r="T6739" s="5">
        <v>0</v>
      </c>
      <c r="U6739" s="4">
        <v>6.0263999999999998</v>
      </c>
      <c r="V6739" s="6">
        <v>0.04</v>
      </c>
      <c r="W6739" t="s">
        <v>11582</v>
      </c>
      <c r="X6739">
        <v>2016</v>
      </c>
      <c r="Y6739" s="2">
        <v>4</v>
      </c>
      <c r="Z6739" s="2" t="s">
        <v>11580</v>
      </c>
    </row>
    <row r="6740" spans="1:26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 t="s">
        <v>11000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>
        <v>4</v>
      </c>
      <c r="T6740" s="5">
        <v>0.2</v>
      </c>
      <c r="U6740" s="4">
        <v>15.6104</v>
      </c>
      <c r="V6740" s="6">
        <v>0.32500000000000001</v>
      </c>
      <c r="W6740" t="s">
        <v>11579</v>
      </c>
      <c r="X6740">
        <v>2016</v>
      </c>
      <c r="Y6740" s="2">
        <v>4</v>
      </c>
      <c r="Z6740" s="2" t="s">
        <v>11580</v>
      </c>
    </row>
    <row r="6741" spans="1:26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 t="s">
        <v>10955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4">
        <v>102.624</v>
      </c>
      <c r="S6741">
        <v>3</v>
      </c>
      <c r="T6741" s="5">
        <v>0.2</v>
      </c>
      <c r="U6741" s="4">
        <v>7.6967999999999996</v>
      </c>
      <c r="V6741" s="6">
        <v>7.4999999999999997E-2</v>
      </c>
      <c r="W6741" t="s">
        <v>11579</v>
      </c>
      <c r="X6741">
        <v>2014</v>
      </c>
      <c r="Y6741" s="2">
        <v>5</v>
      </c>
      <c r="Z6741" s="2" t="s">
        <v>11580</v>
      </c>
    </row>
    <row r="6742" spans="1:26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 t="s">
        <v>10955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>
        <v>2</v>
      </c>
      <c r="T6742" s="5">
        <v>0.3</v>
      </c>
      <c r="U6742" s="4">
        <v>-5.1395999999999997</v>
      </c>
      <c r="V6742" s="6">
        <v>-1.4285714285714285E-2</v>
      </c>
      <c r="W6742" t="s">
        <v>11585</v>
      </c>
      <c r="X6742">
        <v>2014</v>
      </c>
      <c r="Y6742" s="2">
        <v>5</v>
      </c>
      <c r="Z6742" s="2" t="s">
        <v>11584</v>
      </c>
    </row>
    <row r="6743" spans="1:26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 t="s">
        <v>10955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>
        <v>3</v>
      </c>
      <c r="T6743" s="5">
        <v>0.2</v>
      </c>
      <c r="U6743" s="4">
        <v>3.1806000000000001</v>
      </c>
      <c r="V6743" s="6">
        <v>0.23750000000000002</v>
      </c>
      <c r="W6743" t="s">
        <v>11579</v>
      </c>
      <c r="X6743">
        <v>2014</v>
      </c>
      <c r="Y6743" s="2">
        <v>5</v>
      </c>
      <c r="Z6743" s="2" t="s">
        <v>11580</v>
      </c>
    </row>
    <row r="6744" spans="1:26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 t="s">
        <v>11116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>
        <v>3</v>
      </c>
      <c r="T6744" s="5">
        <v>0.2</v>
      </c>
      <c r="U6744" s="4">
        <v>-13.7403</v>
      </c>
      <c r="V6744" s="6">
        <v>-0.1125</v>
      </c>
      <c r="W6744" t="s">
        <v>11579</v>
      </c>
      <c r="X6744">
        <v>2017</v>
      </c>
      <c r="Y6744" s="2">
        <v>7</v>
      </c>
      <c r="Z6744" s="2" t="s">
        <v>11584</v>
      </c>
    </row>
    <row r="6745" spans="1:26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 t="s">
        <v>11157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>
        <v>6</v>
      </c>
      <c r="T6745" s="5">
        <v>0</v>
      </c>
      <c r="U6745" s="4">
        <v>16.146000000000001</v>
      </c>
      <c r="V6745" s="6">
        <v>0.45</v>
      </c>
      <c r="W6745" t="s">
        <v>11582</v>
      </c>
      <c r="X6745">
        <v>2015</v>
      </c>
      <c r="Y6745" s="2">
        <v>2</v>
      </c>
      <c r="Z6745" s="2" t="s">
        <v>11580</v>
      </c>
    </row>
    <row r="6746" spans="1:26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 t="s">
        <v>11105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>
        <v>6</v>
      </c>
      <c r="T6746" s="5">
        <v>0.2</v>
      </c>
      <c r="U6746" s="4">
        <v>107.9892</v>
      </c>
      <c r="V6746" s="6">
        <v>0.22500000000000001</v>
      </c>
      <c r="W6746" t="s">
        <v>11579</v>
      </c>
      <c r="X6746">
        <v>2017</v>
      </c>
      <c r="Y6746" s="2">
        <v>6</v>
      </c>
      <c r="Z6746" s="2" t="s">
        <v>11580</v>
      </c>
    </row>
    <row r="6747" spans="1:26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 t="s">
        <v>11105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>
        <v>5</v>
      </c>
      <c r="T6747" s="5">
        <v>0.2</v>
      </c>
      <c r="U6747" s="4">
        <v>1.794</v>
      </c>
      <c r="V6747" s="6">
        <v>7.4999999999999997E-2</v>
      </c>
      <c r="W6747" t="s">
        <v>11579</v>
      </c>
      <c r="X6747">
        <v>2017</v>
      </c>
      <c r="Y6747" s="2">
        <v>6</v>
      </c>
      <c r="Z6747" s="2" t="s">
        <v>11580</v>
      </c>
    </row>
    <row r="6748" spans="1:26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 t="s">
        <v>10949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4">
        <v>629.95000000000005</v>
      </c>
      <c r="S6748">
        <v>5</v>
      </c>
      <c r="T6748" s="5">
        <v>0</v>
      </c>
      <c r="U6748" s="4">
        <v>163.78700000000001</v>
      </c>
      <c r="V6748" s="6">
        <v>0.26</v>
      </c>
      <c r="W6748" t="s">
        <v>11582</v>
      </c>
      <c r="X6748">
        <v>2017</v>
      </c>
      <c r="Y6748" s="2">
        <v>11</v>
      </c>
      <c r="Z6748" s="2" t="s">
        <v>11580</v>
      </c>
    </row>
    <row r="6749" spans="1:26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 t="s">
        <v>11029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>
        <v>1</v>
      </c>
      <c r="T6749" s="5">
        <v>0.2</v>
      </c>
      <c r="U6749" s="4">
        <v>5.0462999999999996</v>
      </c>
      <c r="V6749" s="6">
        <v>0.33749999999999997</v>
      </c>
      <c r="W6749" t="s">
        <v>11579</v>
      </c>
      <c r="X6749">
        <v>2017</v>
      </c>
      <c r="Y6749" s="2">
        <v>12</v>
      </c>
      <c r="Z6749" s="2" t="s">
        <v>11580</v>
      </c>
    </row>
    <row r="6750" spans="1:26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 t="s">
        <v>11029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4">
        <v>17.940000000000001</v>
      </c>
      <c r="S6750">
        <v>3</v>
      </c>
      <c r="T6750" s="5">
        <v>0</v>
      </c>
      <c r="U6750" s="4">
        <v>8.0730000000000004</v>
      </c>
      <c r="V6750" s="6">
        <v>0.45</v>
      </c>
      <c r="W6750" t="s">
        <v>11582</v>
      </c>
      <c r="X6750">
        <v>2017</v>
      </c>
      <c r="Y6750" s="2">
        <v>12</v>
      </c>
      <c r="Z6750" s="2" t="s">
        <v>11580</v>
      </c>
    </row>
    <row r="6751" spans="1:26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 t="s">
        <v>11029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4">
        <v>116.98</v>
      </c>
      <c r="S6751">
        <v>2</v>
      </c>
      <c r="T6751" s="5">
        <v>0</v>
      </c>
      <c r="U6751" s="4">
        <v>29.245000000000001</v>
      </c>
      <c r="V6751" s="6">
        <v>0.25</v>
      </c>
      <c r="W6751" t="s">
        <v>11582</v>
      </c>
      <c r="X6751">
        <v>2017</v>
      </c>
      <c r="Y6751" s="2">
        <v>12</v>
      </c>
      <c r="Z6751" s="2" t="s">
        <v>11580</v>
      </c>
    </row>
    <row r="6752" spans="1:26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 t="s">
        <v>11374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4">
        <v>121.96</v>
      </c>
      <c r="S6752">
        <v>2</v>
      </c>
      <c r="T6752" s="5">
        <v>0</v>
      </c>
      <c r="U6752" s="4">
        <v>20.7332</v>
      </c>
      <c r="V6752" s="6">
        <v>0.17</v>
      </c>
      <c r="W6752" t="s">
        <v>11582</v>
      </c>
      <c r="X6752">
        <v>2016</v>
      </c>
      <c r="Y6752" s="2">
        <v>6</v>
      </c>
      <c r="Z6752" s="2" t="s">
        <v>11580</v>
      </c>
    </row>
    <row r="6753" spans="1:26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 t="s">
        <v>11374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4">
        <v>8.74</v>
      </c>
      <c r="S6753">
        <v>2</v>
      </c>
      <c r="T6753" s="5">
        <v>0</v>
      </c>
      <c r="U6753" s="4">
        <v>2.2724000000000002</v>
      </c>
      <c r="V6753" s="6">
        <v>0.26</v>
      </c>
      <c r="W6753" t="s">
        <v>11582</v>
      </c>
      <c r="X6753">
        <v>2016</v>
      </c>
      <c r="Y6753" s="2">
        <v>6</v>
      </c>
      <c r="Z6753" s="2" t="s">
        <v>11580</v>
      </c>
    </row>
    <row r="6754" spans="1:26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 t="s">
        <v>11374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>
        <v>2</v>
      </c>
      <c r="T6754" s="5">
        <v>0</v>
      </c>
      <c r="U6754" s="4">
        <v>27.882000000000001</v>
      </c>
      <c r="V6754" s="6">
        <v>0.45</v>
      </c>
      <c r="W6754" t="s">
        <v>11582</v>
      </c>
      <c r="X6754">
        <v>2016</v>
      </c>
      <c r="Y6754" s="2">
        <v>6</v>
      </c>
      <c r="Z6754" s="2" t="s">
        <v>11580</v>
      </c>
    </row>
    <row r="6755" spans="1:26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 t="s">
        <v>11374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4">
        <v>7.96</v>
      </c>
      <c r="S6755">
        <v>2</v>
      </c>
      <c r="T6755" s="5">
        <v>0</v>
      </c>
      <c r="U6755" s="4">
        <v>3.7412000000000001</v>
      </c>
      <c r="V6755" s="6">
        <v>0.47000000000000003</v>
      </c>
      <c r="W6755" t="s">
        <v>11582</v>
      </c>
      <c r="X6755">
        <v>2016</v>
      </c>
      <c r="Y6755" s="2">
        <v>6</v>
      </c>
      <c r="Z6755" s="2" t="s">
        <v>11580</v>
      </c>
    </row>
    <row r="6756" spans="1:26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 t="s">
        <v>11374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>
        <v>4</v>
      </c>
      <c r="T6756" s="5">
        <v>0</v>
      </c>
      <c r="U6756" s="4">
        <v>121.1056</v>
      </c>
      <c r="V6756" s="6">
        <v>0.43999999999999995</v>
      </c>
      <c r="W6756" t="s">
        <v>11582</v>
      </c>
      <c r="X6756">
        <v>2016</v>
      </c>
      <c r="Y6756" s="2">
        <v>6</v>
      </c>
      <c r="Z6756" s="2" t="s">
        <v>11580</v>
      </c>
    </row>
    <row r="6757" spans="1:26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 t="s">
        <v>11246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4">
        <v>47.4</v>
      </c>
      <c r="S6757">
        <v>5</v>
      </c>
      <c r="T6757" s="5">
        <v>0</v>
      </c>
      <c r="U6757" s="4">
        <v>18.96</v>
      </c>
      <c r="V6757" s="6">
        <v>0.4</v>
      </c>
      <c r="W6757" t="s">
        <v>11582</v>
      </c>
      <c r="X6757">
        <v>2017</v>
      </c>
      <c r="Y6757" s="2">
        <v>9</v>
      </c>
      <c r="Z6757" s="2" t="s">
        <v>11580</v>
      </c>
    </row>
    <row r="6758" spans="1:26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 t="s">
        <v>11246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4">
        <v>512.96</v>
      </c>
      <c r="S6758">
        <v>4</v>
      </c>
      <c r="T6758" s="5">
        <v>0</v>
      </c>
      <c r="U6758" s="4">
        <v>143.62880000000001</v>
      </c>
      <c r="V6758" s="6">
        <v>0.28000000000000003</v>
      </c>
      <c r="W6758" t="s">
        <v>11582</v>
      </c>
      <c r="X6758">
        <v>2017</v>
      </c>
      <c r="Y6758" s="2">
        <v>9</v>
      </c>
      <c r="Z6758" s="2" t="s">
        <v>11580</v>
      </c>
    </row>
    <row r="6759" spans="1:26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 t="s">
        <v>11246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>
        <v>6</v>
      </c>
      <c r="T6759" s="5">
        <v>0</v>
      </c>
      <c r="U6759" s="4">
        <v>102.9444</v>
      </c>
      <c r="V6759" s="6">
        <v>0.26</v>
      </c>
      <c r="W6759" t="s">
        <v>11582</v>
      </c>
      <c r="X6759">
        <v>2017</v>
      </c>
      <c r="Y6759" s="2">
        <v>9</v>
      </c>
      <c r="Z6759" s="2" t="s">
        <v>11580</v>
      </c>
    </row>
    <row r="6760" spans="1:26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 t="s">
        <v>11246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>
        <v>2</v>
      </c>
      <c r="T6760" s="5">
        <v>0</v>
      </c>
      <c r="U6760" s="4">
        <v>0</v>
      </c>
      <c r="V6760" s="6">
        <v>0</v>
      </c>
      <c r="W6760" t="s">
        <v>11582</v>
      </c>
      <c r="X6760">
        <v>2017</v>
      </c>
      <c r="Y6760" s="2">
        <v>9</v>
      </c>
      <c r="Z6760" s="2" t="s">
        <v>11584</v>
      </c>
    </row>
    <row r="6761" spans="1:26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 t="s">
        <v>11062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>
        <v>1</v>
      </c>
      <c r="T6761" s="5">
        <v>0.2</v>
      </c>
      <c r="U6761" s="4">
        <v>2.4582000000000002</v>
      </c>
      <c r="V6761" s="6">
        <v>7.4999999999999997E-2</v>
      </c>
      <c r="W6761" t="s">
        <v>11579</v>
      </c>
      <c r="X6761">
        <v>2017</v>
      </c>
      <c r="Y6761" s="2">
        <v>12</v>
      </c>
      <c r="Z6761" s="2" t="s">
        <v>11580</v>
      </c>
    </row>
    <row r="6762" spans="1:26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 t="s">
        <v>11029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>
        <v>3</v>
      </c>
      <c r="T6762" s="5">
        <v>0</v>
      </c>
      <c r="U6762" s="4">
        <v>0</v>
      </c>
      <c r="V6762" s="6">
        <v>0</v>
      </c>
      <c r="W6762" t="s">
        <v>11582</v>
      </c>
      <c r="X6762">
        <v>2017</v>
      </c>
      <c r="Y6762" s="2">
        <v>6</v>
      </c>
      <c r="Z6762" s="2" t="s">
        <v>11584</v>
      </c>
    </row>
    <row r="6763" spans="1:26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 t="s">
        <v>11029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>
        <v>2</v>
      </c>
      <c r="T6763" s="5">
        <v>0.1</v>
      </c>
      <c r="U6763" s="4">
        <v>31.015599999999999</v>
      </c>
      <c r="V6763" s="6">
        <v>0.12222222222222222</v>
      </c>
      <c r="W6763" t="s">
        <v>11579</v>
      </c>
      <c r="X6763">
        <v>2016</v>
      </c>
      <c r="Y6763" s="2">
        <v>7</v>
      </c>
      <c r="Z6763" s="2" t="s">
        <v>11580</v>
      </c>
    </row>
    <row r="6764" spans="1:26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 t="s">
        <v>10955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4">
        <v>29.24</v>
      </c>
      <c r="S6764">
        <v>5</v>
      </c>
      <c r="T6764" s="5">
        <v>0.2</v>
      </c>
      <c r="U6764" s="4">
        <v>9.8684999999999992</v>
      </c>
      <c r="V6764" s="6">
        <v>0.33749999999999997</v>
      </c>
      <c r="W6764" t="s">
        <v>11579</v>
      </c>
      <c r="X6764">
        <v>2016</v>
      </c>
      <c r="Y6764" s="2">
        <v>9</v>
      </c>
      <c r="Z6764" s="2" t="s">
        <v>11580</v>
      </c>
    </row>
    <row r="6765" spans="1:26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 t="s">
        <v>10955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>
        <v>2</v>
      </c>
      <c r="T6765" s="5">
        <v>0.2</v>
      </c>
      <c r="U6765" s="4">
        <v>-8.3523999999999994</v>
      </c>
      <c r="V6765" s="6">
        <v>-0.23749999999999999</v>
      </c>
      <c r="W6765" t="s">
        <v>11579</v>
      </c>
      <c r="X6765">
        <v>2016</v>
      </c>
      <c r="Y6765" s="2">
        <v>9</v>
      </c>
      <c r="Z6765" s="2" t="s">
        <v>11584</v>
      </c>
    </row>
    <row r="6766" spans="1:26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 t="s">
        <v>10955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4">
        <v>1362.9</v>
      </c>
      <c r="S6766">
        <v>3</v>
      </c>
      <c r="T6766" s="5">
        <v>0.3</v>
      </c>
      <c r="U6766" s="4">
        <v>-19.47</v>
      </c>
      <c r="V6766" s="6">
        <v>-1.4285714285714284E-2</v>
      </c>
      <c r="W6766" t="s">
        <v>11585</v>
      </c>
      <c r="X6766">
        <v>2016</v>
      </c>
      <c r="Y6766" s="2">
        <v>9</v>
      </c>
      <c r="Z6766" s="2" t="s">
        <v>11584</v>
      </c>
    </row>
    <row r="6767" spans="1:26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 t="s">
        <v>11020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>
        <v>3</v>
      </c>
      <c r="T6767" s="5">
        <v>0.3</v>
      </c>
      <c r="U6767" s="4">
        <v>-18.117599999999999</v>
      </c>
      <c r="V6767" s="6">
        <v>-5.7142857142857141E-2</v>
      </c>
      <c r="W6767" t="s">
        <v>11585</v>
      </c>
      <c r="X6767">
        <v>2017</v>
      </c>
      <c r="Y6767" s="2">
        <v>4</v>
      </c>
      <c r="Z6767" s="2" t="s">
        <v>11584</v>
      </c>
    </row>
    <row r="6768" spans="1:26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 t="s">
        <v>11020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>
        <v>2</v>
      </c>
      <c r="T6768" s="5">
        <v>0.2</v>
      </c>
      <c r="U6768" s="4">
        <v>3.5459999999999998</v>
      </c>
      <c r="V6768" s="6">
        <v>0.22499999999999998</v>
      </c>
      <c r="W6768" t="s">
        <v>11579</v>
      </c>
      <c r="X6768">
        <v>2017</v>
      </c>
      <c r="Y6768" s="2">
        <v>4</v>
      </c>
      <c r="Z6768" s="2" t="s">
        <v>11580</v>
      </c>
    </row>
    <row r="6769" spans="1:26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 t="s">
        <v>11020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>
        <v>5</v>
      </c>
      <c r="T6769" s="5">
        <v>0.6</v>
      </c>
      <c r="U6769" s="4">
        <v>-6.1879999999999997</v>
      </c>
      <c r="V6769" s="6">
        <v>-0.42499999999999999</v>
      </c>
      <c r="W6769" t="s">
        <v>11583</v>
      </c>
      <c r="X6769">
        <v>2017</v>
      </c>
      <c r="Y6769" s="2">
        <v>4</v>
      </c>
      <c r="Z6769" s="2" t="s">
        <v>11584</v>
      </c>
    </row>
    <row r="6770" spans="1:26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 t="s">
        <v>11246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>
        <v>7</v>
      </c>
      <c r="T6770" s="5">
        <v>0</v>
      </c>
      <c r="U6770" s="4">
        <v>98.105000000000004</v>
      </c>
      <c r="V6770" s="6">
        <v>0.5</v>
      </c>
      <c r="W6770" t="s">
        <v>11582</v>
      </c>
      <c r="X6770">
        <v>2014</v>
      </c>
      <c r="Y6770" s="2">
        <v>8</v>
      </c>
      <c r="Z6770" s="2" t="s">
        <v>11580</v>
      </c>
    </row>
    <row r="6771" spans="1:26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 t="s">
        <v>11252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4">
        <v>35.4</v>
      </c>
      <c r="S6771">
        <v>5</v>
      </c>
      <c r="T6771" s="5">
        <v>0</v>
      </c>
      <c r="U6771" s="4">
        <v>13.452</v>
      </c>
      <c r="V6771" s="6">
        <v>0.38</v>
      </c>
      <c r="W6771" t="s">
        <v>11582</v>
      </c>
      <c r="X6771">
        <v>2017</v>
      </c>
      <c r="Y6771" s="2">
        <v>9</v>
      </c>
      <c r="Z6771" s="2" t="s">
        <v>11580</v>
      </c>
    </row>
    <row r="6772" spans="1:26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 t="s">
        <v>11046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>
        <v>5</v>
      </c>
      <c r="T6772" s="5">
        <v>0.2</v>
      </c>
      <c r="U6772" s="4">
        <v>146.79</v>
      </c>
      <c r="V6772" s="6">
        <v>0.35</v>
      </c>
      <c r="W6772" t="s">
        <v>11579</v>
      </c>
      <c r="X6772">
        <v>2017</v>
      </c>
      <c r="Y6772" s="2">
        <v>12</v>
      </c>
      <c r="Z6772" s="2" t="s">
        <v>11580</v>
      </c>
    </row>
    <row r="6773" spans="1:26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 t="s">
        <v>11046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4">
        <v>13.005000000000001</v>
      </c>
      <c r="S6773">
        <v>3</v>
      </c>
      <c r="T6773" s="5">
        <v>0.7</v>
      </c>
      <c r="U6773" s="4">
        <v>-9.9704999999999995</v>
      </c>
      <c r="V6773" s="6">
        <v>-0.76666666666666661</v>
      </c>
      <c r="W6773" t="s">
        <v>11583</v>
      </c>
      <c r="X6773">
        <v>2017</v>
      </c>
      <c r="Y6773" s="2">
        <v>12</v>
      </c>
      <c r="Z6773" s="2" t="s">
        <v>11584</v>
      </c>
    </row>
    <row r="6774" spans="1:26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 t="s">
        <v>11098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>
        <v>2</v>
      </c>
      <c r="T6774" s="5">
        <v>0.2</v>
      </c>
      <c r="U6774" s="4">
        <v>2.7955999999999999</v>
      </c>
      <c r="V6774" s="6">
        <v>0.36249999999999999</v>
      </c>
      <c r="W6774" t="s">
        <v>11579</v>
      </c>
      <c r="X6774">
        <v>2016</v>
      </c>
      <c r="Y6774" s="2">
        <v>11</v>
      </c>
      <c r="Z6774" s="2" t="s">
        <v>11580</v>
      </c>
    </row>
    <row r="6775" spans="1:26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 t="s">
        <v>11098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4">
        <v>4.1760000000000002</v>
      </c>
      <c r="S6775">
        <v>1</v>
      </c>
      <c r="T6775" s="5">
        <v>0.2</v>
      </c>
      <c r="U6775" s="4">
        <v>1.3049999999999999</v>
      </c>
      <c r="V6775" s="6">
        <v>0.3125</v>
      </c>
      <c r="W6775" t="s">
        <v>11579</v>
      </c>
      <c r="X6775">
        <v>2016</v>
      </c>
      <c r="Y6775" s="2">
        <v>11</v>
      </c>
      <c r="Z6775" s="2" t="s">
        <v>11580</v>
      </c>
    </row>
    <row r="6776" spans="1:26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 t="s">
        <v>11098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4">
        <v>38.880000000000003</v>
      </c>
      <c r="S6776">
        <v>6</v>
      </c>
      <c r="T6776" s="5">
        <v>0</v>
      </c>
      <c r="U6776" s="4">
        <v>18.662400000000002</v>
      </c>
      <c r="V6776" s="6">
        <v>0.48000000000000004</v>
      </c>
      <c r="W6776" t="s">
        <v>11582</v>
      </c>
      <c r="X6776">
        <v>2016</v>
      </c>
      <c r="Y6776" s="2">
        <v>11</v>
      </c>
      <c r="Z6776" s="2" t="s">
        <v>11580</v>
      </c>
    </row>
    <row r="6777" spans="1:26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 t="s">
        <v>10978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>
        <v>4</v>
      </c>
      <c r="T6777" s="5">
        <v>0</v>
      </c>
      <c r="U6777" s="4">
        <v>8.1143999999999998</v>
      </c>
      <c r="V6777" s="6">
        <v>0.45999999999999996</v>
      </c>
      <c r="W6777" t="s">
        <v>11582</v>
      </c>
      <c r="X6777">
        <v>2015</v>
      </c>
      <c r="Y6777" s="2">
        <v>3</v>
      </c>
      <c r="Z6777" s="2" t="s">
        <v>11580</v>
      </c>
    </row>
    <row r="6778" spans="1:26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 t="s">
        <v>10980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>
        <v>3</v>
      </c>
      <c r="T6778" s="5">
        <v>0.2</v>
      </c>
      <c r="U6778" s="4">
        <v>-17.523</v>
      </c>
      <c r="V6778" s="6">
        <v>-0.1875</v>
      </c>
      <c r="W6778" t="s">
        <v>11579</v>
      </c>
      <c r="X6778">
        <v>2016</v>
      </c>
      <c r="Y6778" s="2">
        <v>9</v>
      </c>
      <c r="Z6778" s="2" t="s">
        <v>11584</v>
      </c>
    </row>
    <row r="6779" spans="1:26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 t="s">
        <v>10949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>
        <v>9</v>
      </c>
      <c r="T6779" s="5">
        <v>0</v>
      </c>
      <c r="U6779" s="4">
        <v>157.46850000000001</v>
      </c>
      <c r="V6779" s="6">
        <v>0.35</v>
      </c>
      <c r="W6779" t="s">
        <v>11582</v>
      </c>
      <c r="X6779">
        <v>2017</v>
      </c>
      <c r="Y6779" s="2">
        <v>1</v>
      </c>
      <c r="Z6779" s="2" t="s">
        <v>11580</v>
      </c>
    </row>
    <row r="6780" spans="1:26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 t="s">
        <v>11168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>
        <v>3</v>
      </c>
      <c r="T6780" s="5">
        <v>0</v>
      </c>
      <c r="U6780" s="4">
        <v>31.044599999999999</v>
      </c>
      <c r="V6780" s="6">
        <v>0.09</v>
      </c>
      <c r="W6780" t="s">
        <v>11582</v>
      </c>
      <c r="X6780">
        <v>2016</v>
      </c>
      <c r="Y6780" s="2">
        <v>9</v>
      </c>
      <c r="Z6780" s="2" t="s">
        <v>11580</v>
      </c>
    </row>
    <row r="6781" spans="1:26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 t="s">
        <v>11168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>
        <v>2</v>
      </c>
      <c r="T6781" s="5">
        <v>0</v>
      </c>
      <c r="U6781" s="4">
        <v>4.2804000000000002</v>
      </c>
      <c r="V6781" s="6">
        <v>0.29000000000000004</v>
      </c>
      <c r="W6781" t="s">
        <v>11582</v>
      </c>
      <c r="X6781">
        <v>2016</v>
      </c>
      <c r="Y6781" s="2">
        <v>9</v>
      </c>
      <c r="Z6781" s="2" t="s">
        <v>11580</v>
      </c>
    </row>
    <row r="6782" spans="1:26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 t="s">
        <v>11168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>
        <v>2</v>
      </c>
      <c r="T6782" s="5">
        <v>0</v>
      </c>
      <c r="U6782" s="4">
        <v>5.8696000000000002</v>
      </c>
      <c r="V6782" s="6">
        <v>0.46</v>
      </c>
      <c r="W6782" t="s">
        <v>11582</v>
      </c>
      <c r="X6782">
        <v>2016</v>
      </c>
      <c r="Y6782" s="2">
        <v>9</v>
      </c>
      <c r="Z6782" s="2" t="s">
        <v>11580</v>
      </c>
    </row>
    <row r="6783" spans="1:26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 t="s">
        <v>11168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>
        <v>8</v>
      </c>
      <c r="T6783" s="5">
        <v>0</v>
      </c>
      <c r="U6783" s="4">
        <v>27.485600000000002</v>
      </c>
      <c r="V6783" s="6">
        <v>0.47000000000000003</v>
      </c>
      <c r="W6783" t="s">
        <v>11582</v>
      </c>
      <c r="X6783">
        <v>2016</v>
      </c>
      <c r="Y6783" s="2">
        <v>9</v>
      </c>
      <c r="Z6783" s="2" t="s">
        <v>11580</v>
      </c>
    </row>
    <row r="6784" spans="1:26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 t="s">
        <v>10989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>
        <v>4</v>
      </c>
      <c r="T6784" s="5">
        <v>0.2</v>
      </c>
      <c r="U6784" s="4">
        <v>3.0144000000000002</v>
      </c>
      <c r="V6784" s="6">
        <v>0.15000000000000002</v>
      </c>
      <c r="W6784" t="s">
        <v>11579</v>
      </c>
      <c r="X6784">
        <v>2017</v>
      </c>
      <c r="Y6784" s="2">
        <v>7</v>
      </c>
      <c r="Z6784" s="2" t="s">
        <v>11580</v>
      </c>
    </row>
    <row r="6785" spans="1:26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 t="s">
        <v>10989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4">
        <v>37.752000000000002</v>
      </c>
      <c r="S6785">
        <v>3</v>
      </c>
      <c r="T6785" s="5">
        <v>0.2</v>
      </c>
      <c r="U6785" s="4">
        <v>4.2470999999999997</v>
      </c>
      <c r="V6785" s="6">
        <v>0.11249999999999999</v>
      </c>
      <c r="W6785" t="s">
        <v>11579</v>
      </c>
      <c r="X6785">
        <v>2017</v>
      </c>
      <c r="Y6785" s="2">
        <v>7</v>
      </c>
      <c r="Z6785" s="2" t="s">
        <v>11580</v>
      </c>
    </row>
    <row r="6786" spans="1:26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 t="s">
        <v>10989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4">
        <v>138.58799999999999</v>
      </c>
      <c r="S6786">
        <v>1</v>
      </c>
      <c r="T6786" s="5">
        <v>0.4</v>
      </c>
      <c r="U6786" s="4">
        <v>-34.646999999999998</v>
      </c>
      <c r="V6786" s="6">
        <v>-0.25</v>
      </c>
      <c r="W6786" t="s">
        <v>11585</v>
      </c>
      <c r="X6786">
        <v>2017</v>
      </c>
      <c r="Y6786" s="2">
        <v>7</v>
      </c>
      <c r="Z6786" s="2" t="s">
        <v>11584</v>
      </c>
    </row>
    <row r="6787" spans="1:26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 t="s">
        <v>10989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>
        <v>5</v>
      </c>
      <c r="T6787" s="5">
        <v>0.2</v>
      </c>
      <c r="U6787" s="4">
        <v>-25.992000000000001</v>
      </c>
      <c r="V6787" s="6">
        <v>-9.9999999999999992E-2</v>
      </c>
      <c r="W6787" t="s">
        <v>11579</v>
      </c>
      <c r="X6787">
        <v>2017</v>
      </c>
      <c r="Y6787" s="2">
        <v>7</v>
      </c>
      <c r="Z6787" s="2" t="s">
        <v>11584</v>
      </c>
    </row>
    <row r="6788" spans="1:26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 t="s">
        <v>10989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>
        <v>4</v>
      </c>
      <c r="T6788" s="5">
        <v>0.2</v>
      </c>
      <c r="U6788" s="4">
        <v>7.2576000000000001</v>
      </c>
      <c r="V6788" s="6">
        <v>0.35</v>
      </c>
      <c r="W6788" t="s">
        <v>11579</v>
      </c>
      <c r="X6788">
        <v>2017</v>
      </c>
      <c r="Y6788" s="2">
        <v>7</v>
      </c>
      <c r="Z6788" s="2" t="s">
        <v>11580</v>
      </c>
    </row>
    <row r="6789" spans="1:26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 t="s">
        <v>11267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>
        <v>3</v>
      </c>
      <c r="T6789" s="5">
        <v>0</v>
      </c>
      <c r="U6789" s="4">
        <v>12.993</v>
      </c>
      <c r="V6789" s="6">
        <v>9.9999999999999992E-2</v>
      </c>
      <c r="W6789" t="s">
        <v>11582</v>
      </c>
      <c r="X6789">
        <v>2015</v>
      </c>
      <c r="Y6789" s="2">
        <v>9</v>
      </c>
      <c r="Z6789" s="2" t="s">
        <v>11580</v>
      </c>
    </row>
    <row r="6790" spans="1:26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 t="s">
        <v>11267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>
        <v>7</v>
      </c>
      <c r="T6790" s="5">
        <v>0</v>
      </c>
      <c r="U6790" s="4">
        <v>31.468499999999999</v>
      </c>
      <c r="V6790" s="6">
        <v>0.44999999999999996</v>
      </c>
      <c r="W6790" t="s">
        <v>11582</v>
      </c>
      <c r="X6790">
        <v>2015</v>
      </c>
      <c r="Y6790" s="2">
        <v>9</v>
      </c>
      <c r="Z6790" s="2" t="s">
        <v>11580</v>
      </c>
    </row>
    <row r="6791" spans="1:26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 t="s">
        <v>11169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>
        <v>4</v>
      </c>
      <c r="T6791" s="5">
        <v>0.2</v>
      </c>
      <c r="U6791" s="4">
        <v>12.314399999999999</v>
      </c>
      <c r="V6791" s="6">
        <v>8.7499999999999994E-2</v>
      </c>
      <c r="W6791" t="s">
        <v>11579</v>
      </c>
      <c r="X6791">
        <v>2015</v>
      </c>
      <c r="Y6791" s="2">
        <v>9</v>
      </c>
      <c r="Z6791" s="2" t="s">
        <v>11580</v>
      </c>
    </row>
    <row r="6792" spans="1:26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 t="s">
        <v>11227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>
        <v>5</v>
      </c>
      <c r="T6792" s="5">
        <v>0.2</v>
      </c>
      <c r="U6792" s="4">
        <v>2.8079999999999998</v>
      </c>
      <c r="V6792" s="6">
        <v>0.33749999999999997</v>
      </c>
      <c r="W6792" t="s">
        <v>11579</v>
      </c>
      <c r="X6792">
        <v>2016</v>
      </c>
      <c r="Y6792" s="2">
        <v>11</v>
      </c>
      <c r="Z6792" s="2" t="s">
        <v>11580</v>
      </c>
    </row>
    <row r="6793" spans="1:26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 t="s">
        <v>10982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4">
        <v>9.98</v>
      </c>
      <c r="S6793">
        <v>1</v>
      </c>
      <c r="T6793" s="5">
        <v>0</v>
      </c>
      <c r="U6793" s="4">
        <v>2.7944</v>
      </c>
      <c r="V6793" s="6">
        <v>0.27999999999999997</v>
      </c>
      <c r="W6793" t="s">
        <v>11582</v>
      </c>
      <c r="X6793">
        <v>2016</v>
      </c>
      <c r="Y6793" s="2">
        <v>11</v>
      </c>
      <c r="Z6793" s="2" t="s">
        <v>11580</v>
      </c>
    </row>
    <row r="6794" spans="1:26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 t="s">
        <v>11044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>
        <v>3</v>
      </c>
      <c r="T6794" s="5">
        <v>0</v>
      </c>
      <c r="U6794" s="4">
        <v>30.211200000000002</v>
      </c>
      <c r="V6794" s="6">
        <v>0.48000000000000004</v>
      </c>
      <c r="W6794" t="s">
        <v>11582</v>
      </c>
      <c r="X6794">
        <v>2014</v>
      </c>
      <c r="Y6794" s="2">
        <v>8</v>
      </c>
      <c r="Z6794" s="2" t="s">
        <v>11580</v>
      </c>
    </row>
    <row r="6795" spans="1:26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 t="s">
        <v>10950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>
        <v>2</v>
      </c>
      <c r="T6795" s="5">
        <v>0.2</v>
      </c>
      <c r="U6795" s="4">
        <v>1.6115999999999999</v>
      </c>
      <c r="V6795" s="6">
        <v>7.4999999999999997E-2</v>
      </c>
      <c r="W6795" t="s">
        <v>11579</v>
      </c>
      <c r="X6795">
        <v>2015</v>
      </c>
      <c r="Y6795" s="2">
        <v>11</v>
      </c>
      <c r="Z6795" s="2" t="s">
        <v>11580</v>
      </c>
    </row>
    <row r="6796" spans="1:26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 t="s">
        <v>10950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>
        <v>3</v>
      </c>
      <c r="T6796" s="5">
        <v>0.2</v>
      </c>
      <c r="U6796" s="4">
        <v>26.997299999999999</v>
      </c>
      <c r="V6796" s="6">
        <v>0.1125</v>
      </c>
      <c r="W6796" t="s">
        <v>11579</v>
      </c>
      <c r="X6796">
        <v>2015</v>
      </c>
      <c r="Y6796" s="2">
        <v>11</v>
      </c>
      <c r="Z6796" s="2" t="s">
        <v>11580</v>
      </c>
    </row>
    <row r="6797" spans="1:26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 t="s">
        <v>10950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4">
        <v>34.503999999999998</v>
      </c>
      <c r="S6797">
        <v>2</v>
      </c>
      <c r="T6797" s="5">
        <v>0.6</v>
      </c>
      <c r="U6797" s="4">
        <v>-15.5268</v>
      </c>
      <c r="V6797" s="6">
        <v>-0.45</v>
      </c>
      <c r="W6797" t="s">
        <v>11583</v>
      </c>
      <c r="X6797">
        <v>2015</v>
      </c>
      <c r="Y6797" s="2">
        <v>11</v>
      </c>
      <c r="Z6797" s="2" t="s">
        <v>11584</v>
      </c>
    </row>
    <row r="6798" spans="1:26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 t="s">
        <v>10997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>
        <v>2</v>
      </c>
      <c r="T6798" s="5">
        <v>0.6</v>
      </c>
      <c r="U6798" s="4">
        <v>-16.585799999999999</v>
      </c>
      <c r="V6798" s="6">
        <v>-0.82499999999999996</v>
      </c>
      <c r="W6798" t="s">
        <v>11583</v>
      </c>
      <c r="X6798">
        <v>2015</v>
      </c>
      <c r="Y6798" s="2">
        <v>8</v>
      </c>
      <c r="Z6798" s="2" t="s">
        <v>11584</v>
      </c>
    </row>
    <row r="6799" spans="1:26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 t="s">
        <v>10997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>
        <v>1</v>
      </c>
      <c r="T6799" s="5">
        <v>0.8</v>
      </c>
      <c r="U6799" s="4">
        <v>-6.0768000000000004</v>
      </c>
      <c r="V6799" s="6">
        <v>-1.6</v>
      </c>
      <c r="W6799" t="s">
        <v>11583</v>
      </c>
      <c r="X6799">
        <v>2015</v>
      </c>
      <c r="Y6799" s="2">
        <v>8</v>
      </c>
      <c r="Z6799" s="2" t="s">
        <v>11584</v>
      </c>
    </row>
    <row r="6800" spans="1:26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 t="s">
        <v>10997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4">
        <v>7.88</v>
      </c>
      <c r="S6800">
        <v>5</v>
      </c>
      <c r="T6800" s="5">
        <v>0.6</v>
      </c>
      <c r="U6800" s="4">
        <v>-3.94</v>
      </c>
      <c r="V6800" s="6">
        <v>-0.5</v>
      </c>
      <c r="W6800" t="s">
        <v>11583</v>
      </c>
      <c r="X6800">
        <v>2015</v>
      </c>
      <c r="Y6800" s="2">
        <v>8</v>
      </c>
      <c r="Z6800" s="2" t="s">
        <v>11584</v>
      </c>
    </row>
    <row r="6801" spans="1:26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 t="s">
        <v>11046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>
        <v>1</v>
      </c>
      <c r="T6801" s="5">
        <v>0.5</v>
      </c>
      <c r="U6801" s="4">
        <v>-24.102599999999999</v>
      </c>
      <c r="V6801" s="6">
        <v>-0.67999999999999994</v>
      </c>
      <c r="W6801" t="s">
        <v>11583</v>
      </c>
      <c r="X6801">
        <v>2016</v>
      </c>
      <c r="Y6801" s="2">
        <v>12</v>
      </c>
      <c r="Z6801" s="2" t="s">
        <v>11584</v>
      </c>
    </row>
    <row r="6802" spans="1:26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 t="s">
        <v>11046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4">
        <v>269.97000000000003</v>
      </c>
      <c r="S6802">
        <v>2</v>
      </c>
      <c r="T6802" s="5">
        <v>0.7</v>
      </c>
      <c r="U6802" s="4">
        <v>-386.95699999999999</v>
      </c>
      <c r="V6802" s="6">
        <v>-1.4333333333333331</v>
      </c>
      <c r="W6802" t="s">
        <v>11583</v>
      </c>
      <c r="X6802">
        <v>2016</v>
      </c>
      <c r="Y6802" s="2">
        <v>12</v>
      </c>
      <c r="Z6802" s="2" t="s">
        <v>11584</v>
      </c>
    </row>
    <row r="6803" spans="1:26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 t="s">
        <v>11046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>
        <v>3</v>
      </c>
      <c r="T6803" s="5">
        <v>0.2</v>
      </c>
      <c r="U6803" s="4">
        <v>-7.8959999999999999</v>
      </c>
      <c r="V6803" s="6">
        <v>-0.17500000000000002</v>
      </c>
      <c r="W6803" t="s">
        <v>11579</v>
      </c>
      <c r="X6803">
        <v>2016</v>
      </c>
      <c r="Y6803" s="2">
        <v>12</v>
      </c>
      <c r="Z6803" s="2" t="s">
        <v>11584</v>
      </c>
    </row>
    <row r="6804" spans="1:26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 t="s">
        <v>11046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>
        <v>2</v>
      </c>
      <c r="T6804" s="5">
        <v>0.2</v>
      </c>
      <c r="U6804" s="4">
        <v>21.42</v>
      </c>
      <c r="V6804" s="6">
        <v>0.21250000000000002</v>
      </c>
      <c r="W6804" t="s">
        <v>11579</v>
      </c>
      <c r="X6804">
        <v>2016</v>
      </c>
      <c r="Y6804" s="2">
        <v>12</v>
      </c>
      <c r="Z6804" s="2" t="s">
        <v>11580</v>
      </c>
    </row>
    <row r="6805" spans="1:26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 t="s">
        <v>11046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>
        <v>2</v>
      </c>
      <c r="T6805" s="5">
        <v>0.2</v>
      </c>
      <c r="U6805" s="4">
        <v>4.1971999999999996</v>
      </c>
      <c r="V6805" s="6">
        <v>8.7499999999999981E-2</v>
      </c>
      <c r="W6805" t="s">
        <v>11579</v>
      </c>
      <c r="X6805">
        <v>2016</v>
      </c>
      <c r="Y6805" s="2">
        <v>12</v>
      </c>
      <c r="Z6805" s="2" t="s">
        <v>11580</v>
      </c>
    </row>
    <row r="6806" spans="1:26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 t="s">
        <v>10957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>
        <v>2</v>
      </c>
      <c r="T6806" s="5">
        <v>0</v>
      </c>
      <c r="U6806" s="4">
        <v>34.993000000000002</v>
      </c>
      <c r="V6806" s="6">
        <v>0.35000000000000003</v>
      </c>
      <c r="W6806" t="s">
        <v>11582</v>
      </c>
      <c r="X6806">
        <v>2014</v>
      </c>
      <c r="Y6806" s="2">
        <v>10</v>
      </c>
      <c r="Z6806" s="2" t="s">
        <v>11580</v>
      </c>
    </row>
    <row r="6807" spans="1:26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 t="s">
        <v>11267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4">
        <v>9.9600000000000009</v>
      </c>
      <c r="S6807">
        <v>2</v>
      </c>
      <c r="T6807" s="5">
        <v>0</v>
      </c>
      <c r="U6807" s="4">
        <v>4.8803999999999998</v>
      </c>
      <c r="V6807" s="6">
        <v>0.48999999999999994</v>
      </c>
      <c r="W6807" t="s">
        <v>11582</v>
      </c>
      <c r="X6807">
        <v>2014</v>
      </c>
      <c r="Y6807" s="2">
        <v>11</v>
      </c>
      <c r="Z6807" s="2" t="s">
        <v>11580</v>
      </c>
    </row>
    <row r="6808" spans="1:26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 t="s">
        <v>11535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>
        <v>1</v>
      </c>
      <c r="T6808" s="5">
        <v>0.2</v>
      </c>
      <c r="U6808" s="4">
        <v>1.3977999999999999</v>
      </c>
      <c r="V6808" s="6">
        <v>0.36249999999999999</v>
      </c>
      <c r="W6808" t="s">
        <v>11579</v>
      </c>
      <c r="X6808">
        <v>2017</v>
      </c>
      <c r="Y6808" s="2">
        <v>12</v>
      </c>
      <c r="Z6808" s="2" t="s">
        <v>11580</v>
      </c>
    </row>
    <row r="6809" spans="1:26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 t="s">
        <v>10994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>
        <v>3</v>
      </c>
      <c r="T6809" s="5">
        <v>0.2</v>
      </c>
      <c r="U6809" s="4">
        <v>35.661299999999997</v>
      </c>
      <c r="V6809" s="6">
        <v>0.36249999999999993</v>
      </c>
      <c r="W6809" t="s">
        <v>11579</v>
      </c>
      <c r="X6809">
        <v>2015</v>
      </c>
      <c r="Y6809" s="2">
        <v>3</v>
      </c>
      <c r="Z6809" s="2" t="s">
        <v>11580</v>
      </c>
    </row>
    <row r="6810" spans="1:26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 t="s">
        <v>10994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4">
        <v>22.38</v>
      </c>
      <c r="S6810">
        <v>3</v>
      </c>
      <c r="T6810" s="5">
        <v>0.6</v>
      </c>
      <c r="U6810" s="4">
        <v>-7.8330000000000002</v>
      </c>
      <c r="V6810" s="6">
        <v>-0.35000000000000003</v>
      </c>
      <c r="W6810" t="s">
        <v>11583</v>
      </c>
      <c r="X6810">
        <v>2015</v>
      </c>
      <c r="Y6810" s="2">
        <v>3</v>
      </c>
      <c r="Z6810" s="2" t="s">
        <v>11584</v>
      </c>
    </row>
    <row r="6811" spans="1:26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 t="s">
        <v>10967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>
        <v>2</v>
      </c>
      <c r="T6811" s="5">
        <v>0.7</v>
      </c>
      <c r="U6811" s="4">
        <v>-2.5880000000000001</v>
      </c>
      <c r="V6811" s="6">
        <v>-0.66666666666666663</v>
      </c>
      <c r="W6811" t="s">
        <v>11583</v>
      </c>
      <c r="X6811">
        <v>2017</v>
      </c>
      <c r="Y6811" s="2">
        <v>9</v>
      </c>
      <c r="Z6811" s="2" t="s">
        <v>11584</v>
      </c>
    </row>
    <row r="6812" spans="1:26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 t="s">
        <v>10967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4">
        <v>12.585000000000001</v>
      </c>
      <c r="S6812">
        <v>1</v>
      </c>
      <c r="T6812" s="5">
        <v>0.7</v>
      </c>
      <c r="U6812" s="4">
        <v>-18.038499999999999</v>
      </c>
      <c r="V6812" s="6">
        <v>-1.4333333333333331</v>
      </c>
      <c r="W6812" t="s">
        <v>11583</v>
      </c>
      <c r="X6812">
        <v>2017</v>
      </c>
      <c r="Y6812" s="2">
        <v>9</v>
      </c>
      <c r="Z6812" s="2" t="s">
        <v>11584</v>
      </c>
    </row>
    <row r="6813" spans="1:26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 t="s">
        <v>10967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>
        <v>2</v>
      </c>
      <c r="T6813" s="5">
        <v>0.3</v>
      </c>
      <c r="U6813" s="4">
        <v>-29.152799999999999</v>
      </c>
      <c r="V6813" s="6">
        <v>-0.25714285714285712</v>
      </c>
      <c r="W6813" t="s">
        <v>11585</v>
      </c>
      <c r="X6813">
        <v>2017</v>
      </c>
      <c r="Y6813" s="2">
        <v>9</v>
      </c>
      <c r="Z6813" s="2" t="s">
        <v>11584</v>
      </c>
    </row>
    <row r="6814" spans="1:26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 t="s">
        <v>10967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>
        <v>4</v>
      </c>
      <c r="T6814" s="5">
        <v>0.7</v>
      </c>
      <c r="U6814" s="4">
        <v>-12.208</v>
      </c>
      <c r="V6814" s="6">
        <v>-0.66666666666666663</v>
      </c>
      <c r="W6814" t="s">
        <v>11583</v>
      </c>
      <c r="X6814">
        <v>2017</v>
      </c>
      <c r="Y6814" s="2">
        <v>9</v>
      </c>
      <c r="Z6814" s="2" t="s">
        <v>11584</v>
      </c>
    </row>
    <row r="6815" spans="1:26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 t="s">
        <v>10967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4">
        <v>127.93600000000001</v>
      </c>
      <c r="S6815">
        <v>8</v>
      </c>
      <c r="T6815" s="5">
        <v>0.2</v>
      </c>
      <c r="U6815" s="4">
        <v>4.7976000000000001</v>
      </c>
      <c r="V6815" s="6">
        <v>3.7499999999999999E-2</v>
      </c>
      <c r="W6815" t="s">
        <v>11579</v>
      </c>
      <c r="X6815">
        <v>2017</v>
      </c>
      <c r="Y6815" s="2">
        <v>9</v>
      </c>
      <c r="Z6815" s="2" t="s">
        <v>11580</v>
      </c>
    </row>
    <row r="6816" spans="1:26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 t="s">
        <v>10967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>
        <v>2</v>
      </c>
      <c r="T6816" s="5">
        <v>0.7</v>
      </c>
      <c r="U6816" s="4">
        <v>-168.81899999999999</v>
      </c>
      <c r="V6816" s="6">
        <v>-0.7</v>
      </c>
      <c r="W6816" t="s">
        <v>11583</v>
      </c>
      <c r="X6816">
        <v>2017</v>
      </c>
      <c r="Y6816" s="2">
        <v>9</v>
      </c>
      <c r="Z6816" s="2" t="s">
        <v>11584</v>
      </c>
    </row>
    <row r="6817" spans="1:26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 t="s">
        <v>11038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>
        <v>3</v>
      </c>
      <c r="T6817" s="5">
        <v>0</v>
      </c>
      <c r="U6817" s="4">
        <v>2.6208</v>
      </c>
      <c r="V6817" s="6">
        <v>0.42</v>
      </c>
      <c r="W6817" t="s">
        <v>11582</v>
      </c>
      <c r="X6817">
        <v>2014</v>
      </c>
      <c r="Y6817" s="2">
        <v>6</v>
      </c>
      <c r="Z6817" s="2" t="s">
        <v>11580</v>
      </c>
    </row>
    <row r="6818" spans="1:26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 t="s">
        <v>11038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>
        <v>5</v>
      </c>
      <c r="T6818" s="5">
        <v>0</v>
      </c>
      <c r="U6818" s="4">
        <v>8.9499999999999993</v>
      </c>
      <c r="V6818" s="6">
        <v>0.5</v>
      </c>
      <c r="W6818" t="s">
        <v>11582</v>
      </c>
      <c r="X6818">
        <v>2014</v>
      </c>
      <c r="Y6818" s="2">
        <v>6</v>
      </c>
      <c r="Z6818" s="2" t="s">
        <v>11580</v>
      </c>
    </row>
    <row r="6819" spans="1:26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 t="s">
        <v>11038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>
        <v>3</v>
      </c>
      <c r="T6819" s="5">
        <v>0.2</v>
      </c>
      <c r="U6819" s="4">
        <v>1061.5722000000001</v>
      </c>
      <c r="V6819" s="6">
        <v>0.32500000000000001</v>
      </c>
      <c r="W6819" t="s">
        <v>11579</v>
      </c>
      <c r="X6819">
        <v>2014</v>
      </c>
      <c r="Y6819" s="2">
        <v>6</v>
      </c>
      <c r="Z6819" s="2" t="s">
        <v>11580</v>
      </c>
    </row>
    <row r="6820" spans="1:26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 t="s">
        <v>11008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4">
        <v>1.68</v>
      </c>
      <c r="S6820">
        <v>5</v>
      </c>
      <c r="T6820" s="5">
        <v>0.8</v>
      </c>
      <c r="U6820" s="4">
        <v>-2.6880000000000002</v>
      </c>
      <c r="V6820" s="6">
        <v>-1.6</v>
      </c>
      <c r="W6820" t="s">
        <v>11583</v>
      </c>
      <c r="X6820">
        <v>2017</v>
      </c>
      <c r="Y6820" s="2">
        <v>12</v>
      </c>
      <c r="Z6820" s="2" t="s">
        <v>11584</v>
      </c>
    </row>
    <row r="6821" spans="1:26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 t="s">
        <v>11008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4">
        <v>7.968</v>
      </c>
      <c r="S6821">
        <v>3</v>
      </c>
      <c r="T6821" s="5">
        <v>0.6</v>
      </c>
      <c r="U6821" s="4">
        <v>-2.3904000000000001</v>
      </c>
      <c r="V6821" s="6">
        <v>-0.3</v>
      </c>
      <c r="W6821" t="s">
        <v>11583</v>
      </c>
      <c r="X6821">
        <v>2017</v>
      </c>
      <c r="Y6821" s="2">
        <v>12</v>
      </c>
      <c r="Z6821" s="2" t="s">
        <v>11584</v>
      </c>
    </row>
    <row r="6822" spans="1:26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 t="s">
        <v>11008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>
        <v>2</v>
      </c>
      <c r="T6822" s="5">
        <v>0.3</v>
      </c>
      <c r="U6822" s="4">
        <v>-3.2391999999999999</v>
      </c>
      <c r="V6822" s="6">
        <v>-2.8571428571428571E-2</v>
      </c>
      <c r="W6822" t="s">
        <v>11585</v>
      </c>
      <c r="X6822">
        <v>2017</v>
      </c>
      <c r="Y6822" s="2">
        <v>12</v>
      </c>
      <c r="Z6822" s="2" t="s">
        <v>11584</v>
      </c>
    </row>
    <row r="6823" spans="1:26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 t="s">
        <v>11008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>
        <v>2</v>
      </c>
      <c r="T6823" s="5">
        <v>0.6</v>
      </c>
      <c r="U6823" s="4">
        <v>-1.4059999999999999</v>
      </c>
      <c r="V6823" s="6">
        <v>-0.47499999999999998</v>
      </c>
      <c r="W6823" t="s">
        <v>11583</v>
      </c>
      <c r="X6823">
        <v>2017</v>
      </c>
      <c r="Y6823" s="2">
        <v>12</v>
      </c>
      <c r="Z6823" s="2" t="s">
        <v>11584</v>
      </c>
    </row>
    <row r="6824" spans="1:26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 t="s">
        <v>10992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>
        <v>5</v>
      </c>
      <c r="T6824" s="5">
        <v>0</v>
      </c>
      <c r="U6824" s="4">
        <v>43.706000000000003</v>
      </c>
      <c r="V6824" s="6">
        <v>0.26</v>
      </c>
      <c r="W6824" t="s">
        <v>11582</v>
      </c>
      <c r="X6824">
        <v>2017</v>
      </c>
      <c r="Y6824" s="2">
        <v>11</v>
      </c>
      <c r="Z6824" s="2" t="s">
        <v>11580</v>
      </c>
    </row>
    <row r="6825" spans="1:26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 t="s">
        <v>11271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>
        <v>9</v>
      </c>
      <c r="T6825" s="5">
        <v>0</v>
      </c>
      <c r="U6825" s="4">
        <v>49.23</v>
      </c>
      <c r="V6825" s="6">
        <v>0.5</v>
      </c>
      <c r="W6825" t="s">
        <v>11582</v>
      </c>
      <c r="X6825">
        <v>2015</v>
      </c>
      <c r="Y6825" s="2">
        <v>7</v>
      </c>
      <c r="Z6825" s="2" t="s">
        <v>11580</v>
      </c>
    </row>
    <row r="6826" spans="1:26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 t="s">
        <v>11271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>
        <v>2</v>
      </c>
      <c r="T6826" s="5">
        <v>0</v>
      </c>
      <c r="U6826" s="4">
        <v>39.443800000000003</v>
      </c>
      <c r="V6826" s="6">
        <v>0.11000000000000001</v>
      </c>
      <c r="W6826" t="s">
        <v>11582</v>
      </c>
      <c r="X6826">
        <v>2015</v>
      </c>
      <c r="Y6826" s="2">
        <v>7</v>
      </c>
      <c r="Z6826" s="2" t="s">
        <v>11580</v>
      </c>
    </row>
    <row r="6827" spans="1:26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 t="s">
        <v>11398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>
        <v>2</v>
      </c>
      <c r="T6827" s="5">
        <v>0</v>
      </c>
      <c r="U6827" s="4">
        <v>4.8719999999999999</v>
      </c>
      <c r="V6827" s="6">
        <v>0.15000000000000002</v>
      </c>
      <c r="W6827" t="s">
        <v>11582</v>
      </c>
      <c r="X6827">
        <v>2016</v>
      </c>
      <c r="Y6827" s="2">
        <v>10</v>
      </c>
      <c r="Z6827" s="2" t="s">
        <v>11580</v>
      </c>
    </row>
    <row r="6828" spans="1:26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 t="s">
        <v>11398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4">
        <v>17499.95</v>
      </c>
      <c r="S6828">
        <v>5</v>
      </c>
      <c r="T6828" s="5">
        <v>0</v>
      </c>
      <c r="U6828" s="4">
        <v>8399.9760000000006</v>
      </c>
      <c r="V6828" s="6">
        <v>0.48000000000000004</v>
      </c>
      <c r="W6828" t="s">
        <v>11582</v>
      </c>
      <c r="X6828">
        <v>2016</v>
      </c>
      <c r="Y6828" s="2">
        <v>10</v>
      </c>
      <c r="Z6828" s="2" t="s">
        <v>11580</v>
      </c>
    </row>
    <row r="6829" spans="1:26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 t="s">
        <v>11398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4">
        <v>735.98</v>
      </c>
      <c r="S6829">
        <v>2</v>
      </c>
      <c r="T6829" s="5">
        <v>0</v>
      </c>
      <c r="U6829" s="4">
        <v>331.19099999999997</v>
      </c>
      <c r="V6829" s="6">
        <v>0.44999999999999996</v>
      </c>
      <c r="W6829" t="s">
        <v>11582</v>
      </c>
      <c r="X6829">
        <v>2016</v>
      </c>
      <c r="Y6829" s="2">
        <v>10</v>
      </c>
      <c r="Z6829" s="2" t="s">
        <v>11580</v>
      </c>
    </row>
    <row r="6830" spans="1:26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 t="s">
        <v>11398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>
        <v>7</v>
      </c>
      <c r="T6830" s="5">
        <v>0</v>
      </c>
      <c r="U6830" s="4">
        <v>16.8413</v>
      </c>
      <c r="V6830" s="6">
        <v>0.49000000000000005</v>
      </c>
      <c r="W6830" t="s">
        <v>11582</v>
      </c>
      <c r="X6830">
        <v>2016</v>
      </c>
      <c r="Y6830" s="2">
        <v>10</v>
      </c>
      <c r="Z6830" s="2" t="s">
        <v>11580</v>
      </c>
    </row>
    <row r="6831" spans="1:26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 t="s">
        <v>11398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>
        <v>2</v>
      </c>
      <c r="T6831" s="5">
        <v>0</v>
      </c>
      <c r="U6831" s="4">
        <v>9.5088000000000008</v>
      </c>
      <c r="V6831" s="6">
        <v>0.28000000000000003</v>
      </c>
      <c r="W6831" t="s">
        <v>11582</v>
      </c>
      <c r="X6831">
        <v>2016</v>
      </c>
      <c r="Y6831" s="2">
        <v>10</v>
      </c>
      <c r="Z6831" s="2" t="s">
        <v>11580</v>
      </c>
    </row>
    <row r="6832" spans="1:26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 t="s">
        <v>10949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>
        <v>3</v>
      </c>
      <c r="T6832" s="5">
        <v>0</v>
      </c>
      <c r="U6832" s="4">
        <v>53.451900000000002</v>
      </c>
      <c r="V6832" s="6">
        <v>0.27</v>
      </c>
      <c r="W6832" t="s">
        <v>11582</v>
      </c>
      <c r="X6832">
        <v>2016</v>
      </c>
      <c r="Y6832" s="2">
        <v>12</v>
      </c>
      <c r="Z6832" s="2" t="s">
        <v>11580</v>
      </c>
    </row>
    <row r="6833" spans="1:26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 t="s">
        <v>10978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4">
        <v>17.48</v>
      </c>
      <c r="S6833">
        <v>4</v>
      </c>
      <c r="T6833" s="5">
        <v>0</v>
      </c>
      <c r="U6833" s="4">
        <v>4.5448000000000004</v>
      </c>
      <c r="V6833" s="6">
        <v>0.26</v>
      </c>
      <c r="W6833" t="s">
        <v>11582</v>
      </c>
      <c r="X6833">
        <v>2017</v>
      </c>
      <c r="Y6833" s="2">
        <v>7</v>
      </c>
      <c r="Z6833" s="2" t="s">
        <v>11580</v>
      </c>
    </row>
    <row r="6834" spans="1:26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 t="s">
        <v>10950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4">
        <v>8.016</v>
      </c>
      <c r="S6834">
        <v>3</v>
      </c>
      <c r="T6834" s="5">
        <v>0.2</v>
      </c>
      <c r="U6834" s="4">
        <v>1.002</v>
      </c>
      <c r="V6834" s="6">
        <v>0.125</v>
      </c>
      <c r="W6834" t="s">
        <v>11579</v>
      </c>
      <c r="X6834">
        <v>2015</v>
      </c>
      <c r="Y6834" s="2">
        <v>10</v>
      </c>
      <c r="Z6834" s="2" t="s">
        <v>11580</v>
      </c>
    </row>
    <row r="6835" spans="1:26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 t="s">
        <v>11143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>
        <v>1</v>
      </c>
      <c r="T6835" s="5">
        <v>0.2</v>
      </c>
      <c r="U6835" s="4">
        <v>-12.778499999999999</v>
      </c>
      <c r="V6835" s="6">
        <v>-8.7499999999999994E-2</v>
      </c>
      <c r="W6835" t="s">
        <v>11579</v>
      </c>
      <c r="X6835">
        <v>2016</v>
      </c>
      <c r="Y6835" s="2">
        <v>9</v>
      </c>
      <c r="Z6835" s="2" t="s">
        <v>11584</v>
      </c>
    </row>
    <row r="6836" spans="1:26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 t="s">
        <v>11536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4">
        <v>27.88</v>
      </c>
      <c r="S6836">
        <v>2</v>
      </c>
      <c r="T6836" s="5">
        <v>0</v>
      </c>
      <c r="U6836" s="4">
        <v>3.9032</v>
      </c>
      <c r="V6836" s="6">
        <v>0.14000000000000001</v>
      </c>
      <c r="W6836" t="s">
        <v>11582</v>
      </c>
      <c r="X6836">
        <v>2016</v>
      </c>
      <c r="Y6836" s="2">
        <v>11</v>
      </c>
      <c r="Z6836" s="2" t="s">
        <v>11580</v>
      </c>
    </row>
    <row r="6837" spans="1:26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 t="s">
        <v>11399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>
        <v>5</v>
      </c>
      <c r="T6837" s="5">
        <v>0</v>
      </c>
      <c r="U6837" s="4">
        <v>70.218999999999994</v>
      </c>
      <c r="V6837" s="6">
        <v>0.45999999999999996</v>
      </c>
      <c r="W6837" t="s">
        <v>11582</v>
      </c>
      <c r="X6837">
        <v>2017</v>
      </c>
      <c r="Y6837" s="2">
        <v>10</v>
      </c>
      <c r="Z6837" s="2" t="s">
        <v>11580</v>
      </c>
    </row>
    <row r="6838" spans="1:26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 t="s">
        <v>11399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>
        <v>1</v>
      </c>
      <c r="T6838" s="5">
        <v>0</v>
      </c>
      <c r="U6838" s="4">
        <v>9.3152000000000008</v>
      </c>
      <c r="V6838" s="6">
        <v>0.41000000000000003</v>
      </c>
      <c r="W6838" t="s">
        <v>11582</v>
      </c>
      <c r="X6838">
        <v>2017</v>
      </c>
      <c r="Y6838" s="2">
        <v>10</v>
      </c>
      <c r="Z6838" s="2" t="s">
        <v>11580</v>
      </c>
    </row>
    <row r="6839" spans="1:26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 t="s">
        <v>11205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>
        <v>4</v>
      </c>
      <c r="T6839" s="5">
        <v>0</v>
      </c>
      <c r="U6839" s="4">
        <v>2.8912</v>
      </c>
      <c r="V6839" s="6">
        <v>0.26</v>
      </c>
      <c r="W6839" t="s">
        <v>11582</v>
      </c>
      <c r="X6839">
        <v>2015</v>
      </c>
      <c r="Y6839" s="2">
        <v>7</v>
      </c>
      <c r="Z6839" s="2" t="s">
        <v>11580</v>
      </c>
    </row>
    <row r="6840" spans="1:26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 t="s">
        <v>11307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4">
        <v>1640.7</v>
      </c>
      <c r="S6840">
        <v>5</v>
      </c>
      <c r="T6840" s="5">
        <v>0</v>
      </c>
      <c r="U6840" s="4">
        <v>459.39600000000002</v>
      </c>
      <c r="V6840" s="6">
        <v>0.28000000000000003</v>
      </c>
      <c r="W6840" t="s">
        <v>11582</v>
      </c>
      <c r="X6840">
        <v>2017</v>
      </c>
      <c r="Y6840" s="2">
        <v>2</v>
      </c>
      <c r="Z6840" s="2" t="s">
        <v>11580</v>
      </c>
    </row>
    <row r="6841" spans="1:26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 t="s">
        <v>11307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>
        <v>5</v>
      </c>
      <c r="T6841" s="5">
        <v>0.2</v>
      </c>
      <c r="U6841" s="4">
        <v>41.76</v>
      </c>
      <c r="V6841" s="6">
        <v>0.1125</v>
      </c>
      <c r="W6841" t="s">
        <v>11579</v>
      </c>
      <c r="X6841">
        <v>2017</v>
      </c>
      <c r="Y6841" s="2">
        <v>2</v>
      </c>
      <c r="Z6841" s="2" t="s">
        <v>11580</v>
      </c>
    </row>
    <row r="6842" spans="1:26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 t="s">
        <v>11014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>
        <v>3</v>
      </c>
      <c r="T6842" s="5">
        <v>0.7</v>
      </c>
      <c r="U6842" s="4">
        <v>-10.382400000000001</v>
      </c>
      <c r="V6842" s="6">
        <v>-0.7</v>
      </c>
      <c r="W6842" t="s">
        <v>11583</v>
      </c>
      <c r="X6842">
        <v>2015</v>
      </c>
      <c r="Y6842" s="2">
        <v>12</v>
      </c>
      <c r="Z6842" s="2" t="s">
        <v>11584</v>
      </c>
    </row>
    <row r="6843" spans="1:26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 t="s">
        <v>11218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4">
        <v>20.7</v>
      </c>
      <c r="S6843">
        <v>3</v>
      </c>
      <c r="T6843" s="5">
        <v>0</v>
      </c>
      <c r="U6843" s="4">
        <v>1.6559999999999999</v>
      </c>
      <c r="V6843" s="6">
        <v>0.08</v>
      </c>
      <c r="W6843" t="s">
        <v>11582</v>
      </c>
      <c r="X6843">
        <v>2016</v>
      </c>
      <c r="Y6843" s="2">
        <v>9</v>
      </c>
      <c r="Z6843" s="2" t="s">
        <v>11580</v>
      </c>
    </row>
    <row r="6844" spans="1:26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 t="s">
        <v>11218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>
        <v>3</v>
      </c>
      <c r="T6844" s="5">
        <v>0</v>
      </c>
      <c r="U6844" s="4">
        <v>5.2164000000000001</v>
      </c>
      <c r="V6844" s="6">
        <v>0.46</v>
      </c>
      <c r="W6844" t="s">
        <v>11582</v>
      </c>
      <c r="X6844">
        <v>2016</v>
      </c>
      <c r="Y6844" s="2">
        <v>9</v>
      </c>
      <c r="Z6844" s="2" t="s">
        <v>11580</v>
      </c>
    </row>
    <row r="6845" spans="1:26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 t="s">
        <v>11218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>
        <v>5</v>
      </c>
      <c r="T6845" s="5">
        <v>0</v>
      </c>
      <c r="U6845" s="4">
        <v>0.67900000000000005</v>
      </c>
      <c r="V6845" s="6">
        <v>0.01</v>
      </c>
      <c r="W6845" t="s">
        <v>11582</v>
      </c>
      <c r="X6845">
        <v>2016</v>
      </c>
      <c r="Y6845" s="2">
        <v>9</v>
      </c>
      <c r="Z6845" s="2" t="s">
        <v>11580</v>
      </c>
    </row>
    <row r="6846" spans="1:26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 t="s">
        <v>11218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4">
        <v>1059.1199999999999</v>
      </c>
      <c r="S6846">
        <v>4</v>
      </c>
      <c r="T6846" s="5">
        <v>0</v>
      </c>
      <c r="U6846" s="4">
        <v>307.14479999999998</v>
      </c>
      <c r="V6846" s="6">
        <v>0.28999999999999998</v>
      </c>
      <c r="W6846" t="s">
        <v>11582</v>
      </c>
      <c r="X6846">
        <v>2016</v>
      </c>
      <c r="Y6846" s="2">
        <v>9</v>
      </c>
      <c r="Z6846" s="2" t="s">
        <v>11580</v>
      </c>
    </row>
    <row r="6847" spans="1:26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 t="s">
        <v>11537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>
        <v>2</v>
      </c>
      <c r="T6847" s="5">
        <v>0.2</v>
      </c>
      <c r="U6847" s="4">
        <v>47.847999999999999</v>
      </c>
      <c r="V6847" s="6">
        <v>9.9999999999999992E-2</v>
      </c>
      <c r="W6847" t="s">
        <v>11579</v>
      </c>
      <c r="X6847">
        <v>2014</v>
      </c>
      <c r="Y6847" s="2">
        <v>7</v>
      </c>
      <c r="Z6847" s="2" t="s">
        <v>11580</v>
      </c>
    </row>
    <row r="6848" spans="1:26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 t="s">
        <v>10992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4">
        <v>32.04</v>
      </c>
      <c r="S6848">
        <v>4</v>
      </c>
      <c r="T6848" s="5">
        <v>0</v>
      </c>
      <c r="U6848" s="4">
        <v>14.417999999999999</v>
      </c>
      <c r="V6848" s="6">
        <v>0.45</v>
      </c>
      <c r="W6848" t="s">
        <v>11582</v>
      </c>
      <c r="X6848">
        <v>2016</v>
      </c>
      <c r="Y6848" s="2">
        <v>5</v>
      </c>
      <c r="Z6848" s="2" t="s">
        <v>11580</v>
      </c>
    </row>
    <row r="6849" spans="1:26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 t="s">
        <v>11046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>
        <v>1</v>
      </c>
      <c r="T6849" s="5">
        <v>0.2</v>
      </c>
      <c r="U6849" s="4">
        <v>3.4994999999999998</v>
      </c>
      <c r="V6849" s="6">
        <v>6.25E-2</v>
      </c>
      <c r="W6849" t="s">
        <v>11579</v>
      </c>
      <c r="X6849">
        <v>2016</v>
      </c>
      <c r="Y6849" s="2">
        <v>7</v>
      </c>
      <c r="Z6849" s="2" t="s">
        <v>11580</v>
      </c>
    </row>
    <row r="6850" spans="1:26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 t="s">
        <v>11114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4">
        <v>76.864000000000004</v>
      </c>
      <c r="S6850">
        <v>2</v>
      </c>
      <c r="T6850" s="5">
        <v>0.2</v>
      </c>
      <c r="U6850" s="4">
        <v>26.9024</v>
      </c>
      <c r="V6850" s="6">
        <v>0.35</v>
      </c>
      <c r="W6850" t="s">
        <v>11579</v>
      </c>
      <c r="X6850">
        <v>2016</v>
      </c>
      <c r="Y6850" s="2">
        <v>6</v>
      </c>
      <c r="Z6850" s="2" t="s">
        <v>11580</v>
      </c>
    </row>
    <row r="6851" spans="1:26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 t="s">
        <v>10984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4">
        <v>59.92</v>
      </c>
      <c r="S6851">
        <v>4</v>
      </c>
      <c r="T6851" s="5">
        <v>0</v>
      </c>
      <c r="U6851" s="4">
        <v>27.563199999999998</v>
      </c>
      <c r="V6851" s="6">
        <v>0.45999999999999996</v>
      </c>
      <c r="W6851" t="s">
        <v>11582</v>
      </c>
      <c r="X6851">
        <v>2014</v>
      </c>
      <c r="Y6851" s="2">
        <v>4</v>
      </c>
      <c r="Z6851" s="2" t="s">
        <v>11580</v>
      </c>
    </row>
    <row r="6852" spans="1:26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 t="s">
        <v>11229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>
        <v>6</v>
      </c>
      <c r="T6852" s="5">
        <v>0</v>
      </c>
      <c r="U6852" s="4">
        <v>407.12880000000001</v>
      </c>
      <c r="V6852" s="6">
        <v>0.26</v>
      </c>
      <c r="W6852" t="s">
        <v>11582</v>
      </c>
      <c r="X6852">
        <v>2016</v>
      </c>
      <c r="Y6852" s="2">
        <v>1</v>
      </c>
      <c r="Z6852" s="2" t="s">
        <v>11580</v>
      </c>
    </row>
    <row r="6853" spans="1:26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 t="s">
        <v>11229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>
        <v>7</v>
      </c>
      <c r="T6853" s="5">
        <v>0</v>
      </c>
      <c r="U6853" s="4">
        <v>49.843499999999999</v>
      </c>
      <c r="V6853" s="6">
        <v>0.47000000000000003</v>
      </c>
      <c r="W6853" t="s">
        <v>11582</v>
      </c>
      <c r="X6853">
        <v>2016</v>
      </c>
      <c r="Y6853" s="2">
        <v>1</v>
      </c>
      <c r="Z6853" s="2" t="s">
        <v>11580</v>
      </c>
    </row>
    <row r="6854" spans="1:26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 t="s">
        <v>11390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>
        <v>4</v>
      </c>
      <c r="T6854" s="5">
        <v>0</v>
      </c>
      <c r="U6854" s="4">
        <v>17.371200000000002</v>
      </c>
      <c r="V6854" s="6">
        <v>0.28000000000000003</v>
      </c>
      <c r="W6854" t="s">
        <v>11582</v>
      </c>
      <c r="X6854">
        <v>2017</v>
      </c>
      <c r="Y6854" s="2">
        <v>12</v>
      </c>
      <c r="Z6854" s="2" t="s">
        <v>11580</v>
      </c>
    </row>
    <row r="6855" spans="1:26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 t="s">
        <v>11390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4">
        <v>494.97</v>
      </c>
      <c r="S6855">
        <v>3</v>
      </c>
      <c r="T6855" s="5">
        <v>0</v>
      </c>
      <c r="U6855" s="4">
        <v>148.49100000000001</v>
      </c>
      <c r="V6855" s="6">
        <v>0.3</v>
      </c>
      <c r="W6855" t="s">
        <v>11582</v>
      </c>
      <c r="X6855">
        <v>2017</v>
      </c>
      <c r="Y6855" s="2">
        <v>12</v>
      </c>
      <c r="Z6855" s="2" t="s">
        <v>11580</v>
      </c>
    </row>
    <row r="6856" spans="1:26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 t="s">
        <v>11390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>
        <v>4</v>
      </c>
      <c r="T6856" s="5">
        <v>0</v>
      </c>
      <c r="U6856" s="4">
        <v>14.718400000000001</v>
      </c>
      <c r="V6856" s="6">
        <v>4.0000000000000008E-2</v>
      </c>
      <c r="W6856" t="s">
        <v>11582</v>
      </c>
      <c r="X6856">
        <v>2017</v>
      </c>
      <c r="Y6856" s="2">
        <v>12</v>
      </c>
      <c r="Z6856" s="2" t="s">
        <v>11580</v>
      </c>
    </row>
    <row r="6857" spans="1:26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 t="s">
        <v>11390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>
        <v>2</v>
      </c>
      <c r="T6857" s="5">
        <v>0</v>
      </c>
      <c r="U6857" s="4">
        <v>20.6816</v>
      </c>
      <c r="V6857" s="6">
        <v>0.45999999999999996</v>
      </c>
      <c r="W6857" t="s">
        <v>11582</v>
      </c>
      <c r="X6857">
        <v>2017</v>
      </c>
      <c r="Y6857" s="2">
        <v>12</v>
      </c>
      <c r="Z6857" s="2" t="s">
        <v>11580</v>
      </c>
    </row>
    <row r="6858" spans="1:26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 t="s">
        <v>11390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4">
        <v>182.94</v>
      </c>
      <c r="S6858">
        <v>3</v>
      </c>
      <c r="T6858" s="5">
        <v>0</v>
      </c>
      <c r="U6858" s="4">
        <v>85.981800000000007</v>
      </c>
      <c r="V6858" s="6">
        <v>0.47000000000000003</v>
      </c>
      <c r="W6858" t="s">
        <v>11582</v>
      </c>
      <c r="X6858">
        <v>2017</v>
      </c>
      <c r="Y6858" s="2">
        <v>12</v>
      </c>
      <c r="Z6858" s="2" t="s">
        <v>11580</v>
      </c>
    </row>
    <row r="6859" spans="1:26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 t="s">
        <v>11116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>
        <v>3</v>
      </c>
      <c r="T6859" s="5">
        <v>0</v>
      </c>
      <c r="U6859" s="4">
        <v>13.507199999999999</v>
      </c>
      <c r="V6859" s="6">
        <v>0.48</v>
      </c>
      <c r="W6859" t="s">
        <v>11582</v>
      </c>
      <c r="X6859">
        <v>2017</v>
      </c>
      <c r="Y6859" s="2">
        <v>4</v>
      </c>
      <c r="Z6859" s="2" t="s">
        <v>11580</v>
      </c>
    </row>
    <row r="6860" spans="1:26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 t="s">
        <v>11116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>
        <v>2</v>
      </c>
      <c r="T6860" s="5">
        <v>0</v>
      </c>
      <c r="U6860" s="4">
        <v>3.4685999999999999</v>
      </c>
      <c r="V6860" s="6">
        <v>0.47</v>
      </c>
      <c r="W6860" t="s">
        <v>11582</v>
      </c>
      <c r="X6860">
        <v>2017</v>
      </c>
      <c r="Y6860" s="2">
        <v>4</v>
      </c>
      <c r="Z6860" s="2" t="s">
        <v>11580</v>
      </c>
    </row>
    <row r="6861" spans="1:26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 t="s">
        <v>11116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>
        <v>5</v>
      </c>
      <c r="T6861" s="5">
        <v>0</v>
      </c>
      <c r="U6861" s="4">
        <v>3.597</v>
      </c>
      <c r="V6861" s="6">
        <v>0.32999999999999996</v>
      </c>
      <c r="W6861" t="s">
        <v>11582</v>
      </c>
      <c r="X6861">
        <v>2017</v>
      </c>
      <c r="Y6861" s="2">
        <v>4</v>
      </c>
      <c r="Z6861" s="2" t="s">
        <v>11580</v>
      </c>
    </row>
    <row r="6862" spans="1:26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 t="s">
        <v>11116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>
        <v>11</v>
      </c>
      <c r="T6862" s="5">
        <v>0</v>
      </c>
      <c r="U6862" s="4">
        <v>46.731299999999997</v>
      </c>
      <c r="V6862" s="6">
        <v>0.17</v>
      </c>
      <c r="W6862" t="s">
        <v>11582</v>
      </c>
      <c r="X6862">
        <v>2017</v>
      </c>
      <c r="Y6862" s="2">
        <v>4</v>
      </c>
      <c r="Z6862" s="2" t="s">
        <v>11580</v>
      </c>
    </row>
    <row r="6863" spans="1:26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 t="s">
        <v>11116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>
        <v>8</v>
      </c>
      <c r="T6863" s="5">
        <v>0</v>
      </c>
      <c r="U6863" s="4">
        <v>11.2896</v>
      </c>
      <c r="V6863" s="6">
        <v>0.49000000000000005</v>
      </c>
      <c r="W6863" t="s">
        <v>11582</v>
      </c>
      <c r="X6863">
        <v>2017</v>
      </c>
      <c r="Y6863" s="2">
        <v>4</v>
      </c>
      <c r="Z6863" s="2" t="s">
        <v>11580</v>
      </c>
    </row>
    <row r="6864" spans="1:26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 t="s">
        <v>11116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>
        <v>3</v>
      </c>
      <c r="T6864" s="5">
        <v>0.2</v>
      </c>
      <c r="U6864" s="4">
        <v>-19.105799999999999</v>
      </c>
      <c r="V6864" s="6">
        <v>-8.7499999999999994E-2</v>
      </c>
      <c r="W6864" t="s">
        <v>11579</v>
      </c>
      <c r="X6864">
        <v>2017</v>
      </c>
      <c r="Y6864" s="2">
        <v>4</v>
      </c>
      <c r="Z6864" s="2" t="s">
        <v>11584</v>
      </c>
    </row>
    <row r="6865" spans="1:26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 t="s">
        <v>10980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4">
        <v>10.368</v>
      </c>
      <c r="S6865">
        <v>2</v>
      </c>
      <c r="T6865" s="5">
        <v>0.2</v>
      </c>
      <c r="U6865" s="4">
        <v>3.6288</v>
      </c>
      <c r="V6865" s="6">
        <v>0.35</v>
      </c>
      <c r="W6865" t="s">
        <v>11579</v>
      </c>
      <c r="X6865">
        <v>2017</v>
      </c>
      <c r="Y6865" s="2">
        <v>12</v>
      </c>
      <c r="Z6865" s="2" t="s">
        <v>11580</v>
      </c>
    </row>
    <row r="6866" spans="1:26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 t="s">
        <v>11098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>
        <v>2</v>
      </c>
      <c r="T6866" s="5">
        <v>0.2</v>
      </c>
      <c r="U6866" s="4">
        <v>4.7519999999999998</v>
      </c>
      <c r="V6866" s="6">
        <v>0.37499999999999994</v>
      </c>
      <c r="W6866" t="s">
        <v>11579</v>
      </c>
      <c r="X6866">
        <v>2016</v>
      </c>
      <c r="Y6866" s="2">
        <v>8</v>
      </c>
      <c r="Z6866" s="2" t="s">
        <v>11580</v>
      </c>
    </row>
    <row r="6867" spans="1:26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 t="s">
        <v>11098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>
        <v>5</v>
      </c>
      <c r="T6867" s="5">
        <v>0.2</v>
      </c>
      <c r="U6867" s="4">
        <v>-20.690999999999999</v>
      </c>
      <c r="V6867" s="6">
        <v>-0.22500000000000001</v>
      </c>
      <c r="W6867" t="s">
        <v>11579</v>
      </c>
      <c r="X6867">
        <v>2016</v>
      </c>
      <c r="Y6867" s="2">
        <v>8</v>
      </c>
      <c r="Z6867" s="2" t="s">
        <v>11584</v>
      </c>
    </row>
    <row r="6868" spans="1:26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 t="s">
        <v>11098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>
        <v>3</v>
      </c>
      <c r="T6868" s="5">
        <v>0</v>
      </c>
      <c r="U6868" s="4">
        <v>91.789199999999994</v>
      </c>
      <c r="V6868" s="6">
        <v>0.36</v>
      </c>
      <c r="W6868" t="s">
        <v>11582</v>
      </c>
      <c r="X6868">
        <v>2016</v>
      </c>
      <c r="Y6868" s="2">
        <v>8</v>
      </c>
      <c r="Z6868" s="2" t="s">
        <v>11580</v>
      </c>
    </row>
    <row r="6869" spans="1:26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 t="s">
        <v>11098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4">
        <v>31.984000000000002</v>
      </c>
      <c r="S6869">
        <v>2</v>
      </c>
      <c r="T6869" s="5">
        <v>0.2</v>
      </c>
      <c r="U6869" s="4">
        <v>-7.9960000000000004</v>
      </c>
      <c r="V6869" s="6">
        <v>-0.25</v>
      </c>
      <c r="W6869" t="s">
        <v>11579</v>
      </c>
      <c r="X6869">
        <v>2016</v>
      </c>
      <c r="Y6869" s="2">
        <v>8</v>
      </c>
      <c r="Z6869" s="2" t="s">
        <v>11584</v>
      </c>
    </row>
    <row r="6870" spans="1:26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 t="s">
        <v>11098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4">
        <v>2887.056</v>
      </c>
      <c r="S6870">
        <v>9</v>
      </c>
      <c r="T6870" s="5">
        <v>0.2</v>
      </c>
      <c r="U6870" s="4">
        <v>180.441</v>
      </c>
      <c r="V6870" s="6">
        <v>6.25E-2</v>
      </c>
      <c r="W6870" t="s">
        <v>11579</v>
      </c>
      <c r="X6870">
        <v>2016</v>
      </c>
      <c r="Y6870" s="2">
        <v>8</v>
      </c>
      <c r="Z6870" s="2" t="s">
        <v>11580</v>
      </c>
    </row>
    <row r="6871" spans="1:26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 t="s">
        <v>11098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4">
        <v>12.96</v>
      </c>
      <c r="S6871">
        <v>2</v>
      </c>
      <c r="T6871" s="5">
        <v>0</v>
      </c>
      <c r="U6871" s="4">
        <v>6.2207999999999997</v>
      </c>
      <c r="V6871" s="6">
        <v>0.47999999999999993</v>
      </c>
      <c r="W6871" t="s">
        <v>11582</v>
      </c>
      <c r="X6871">
        <v>2016</v>
      </c>
      <c r="Y6871" s="2">
        <v>8</v>
      </c>
      <c r="Z6871" s="2" t="s">
        <v>11580</v>
      </c>
    </row>
    <row r="6872" spans="1:26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 t="s">
        <v>11098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4">
        <v>47.52</v>
      </c>
      <c r="S6872">
        <v>9</v>
      </c>
      <c r="T6872" s="5">
        <v>0</v>
      </c>
      <c r="U6872" s="4">
        <v>21.384</v>
      </c>
      <c r="V6872" s="6">
        <v>0.44999999999999996</v>
      </c>
      <c r="W6872" t="s">
        <v>11582</v>
      </c>
      <c r="X6872">
        <v>2016</v>
      </c>
      <c r="Y6872" s="2">
        <v>8</v>
      </c>
      <c r="Z6872" s="2" t="s">
        <v>11580</v>
      </c>
    </row>
    <row r="6873" spans="1:26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 t="s">
        <v>10950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>
        <v>3</v>
      </c>
      <c r="T6873" s="5">
        <v>0.2</v>
      </c>
      <c r="U6873" s="4">
        <v>3.8843999999999999</v>
      </c>
      <c r="V6873" s="6">
        <v>0.32500000000000001</v>
      </c>
      <c r="W6873" t="s">
        <v>11579</v>
      </c>
      <c r="X6873">
        <v>2016</v>
      </c>
      <c r="Y6873" s="2">
        <v>12</v>
      </c>
      <c r="Z6873" s="2" t="s">
        <v>11580</v>
      </c>
    </row>
    <row r="6874" spans="1:26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 t="s">
        <v>11038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4">
        <v>4.9800000000000004</v>
      </c>
      <c r="S6874">
        <v>1</v>
      </c>
      <c r="T6874" s="5">
        <v>0</v>
      </c>
      <c r="U6874" s="4">
        <v>2.3405999999999998</v>
      </c>
      <c r="V6874" s="6">
        <v>0.46999999999999992</v>
      </c>
      <c r="W6874" t="s">
        <v>11582</v>
      </c>
      <c r="X6874">
        <v>2015</v>
      </c>
      <c r="Y6874" s="2">
        <v>12</v>
      </c>
      <c r="Z6874" s="2" t="s">
        <v>11580</v>
      </c>
    </row>
    <row r="6875" spans="1:26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 t="s">
        <v>11148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>
        <v>5</v>
      </c>
      <c r="T6875" s="5">
        <v>0.8</v>
      </c>
      <c r="U6875" s="4">
        <v>-17.248000000000001</v>
      </c>
      <c r="V6875" s="6">
        <v>-1.6</v>
      </c>
      <c r="W6875" t="s">
        <v>11583</v>
      </c>
      <c r="X6875">
        <v>2014</v>
      </c>
      <c r="Y6875" s="2">
        <v>10</v>
      </c>
      <c r="Z6875" s="2" t="s">
        <v>11584</v>
      </c>
    </row>
    <row r="6876" spans="1:26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 t="s">
        <v>11148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>
        <v>3</v>
      </c>
      <c r="T6876" s="5">
        <v>0.2</v>
      </c>
      <c r="U6876" s="4">
        <v>-17.996400000000001</v>
      </c>
      <c r="V6876" s="6">
        <v>-0.15000000000000002</v>
      </c>
      <c r="W6876" t="s">
        <v>11579</v>
      </c>
      <c r="X6876">
        <v>2014</v>
      </c>
      <c r="Y6876" s="2">
        <v>10</v>
      </c>
      <c r="Z6876" s="2" t="s">
        <v>11584</v>
      </c>
    </row>
    <row r="6877" spans="1:26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 t="s">
        <v>11376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4">
        <v>25.06</v>
      </c>
      <c r="S6877">
        <v>2</v>
      </c>
      <c r="T6877" s="5">
        <v>0</v>
      </c>
      <c r="U6877" s="4">
        <v>11.7782</v>
      </c>
      <c r="V6877" s="6">
        <v>0.47000000000000003</v>
      </c>
      <c r="W6877" t="s">
        <v>11582</v>
      </c>
      <c r="X6877">
        <v>2016</v>
      </c>
      <c r="Y6877" s="2">
        <v>9</v>
      </c>
      <c r="Z6877" s="2" t="s">
        <v>11580</v>
      </c>
    </row>
    <row r="6878" spans="1:26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 t="s">
        <v>11376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>
        <v>3</v>
      </c>
      <c r="T6878" s="5">
        <v>0</v>
      </c>
      <c r="U6878" s="4">
        <v>314.05860000000001</v>
      </c>
      <c r="V6878" s="6">
        <v>0.19</v>
      </c>
      <c r="W6878" t="s">
        <v>11582</v>
      </c>
      <c r="X6878">
        <v>2016</v>
      </c>
      <c r="Y6878" s="2">
        <v>9</v>
      </c>
      <c r="Z6878" s="2" t="s">
        <v>11580</v>
      </c>
    </row>
    <row r="6879" spans="1:26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 t="s">
        <v>11035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>
        <v>6</v>
      </c>
      <c r="T6879" s="5">
        <v>0.6</v>
      </c>
      <c r="U6879" s="4">
        <v>-95.247600000000006</v>
      </c>
      <c r="V6879" s="6">
        <v>-0.72499999999999998</v>
      </c>
      <c r="W6879" t="s">
        <v>11583</v>
      </c>
      <c r="X6879">
        <v>2015</v>
      </c>
      <c r="Y6879" s="2">
        <v>10</v>
      </c>
      <c r="Z6879" s="2" t="s">
        <v>11584</v>
      </c>
    </row>
    <row r="6880" spans="1:26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 t="s">
        <v>11035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>
        <v>1</v>
      </c>
      <c r="T6880" s="5">
        <v>0.2</v>
      </c>
      <c r="U6880" s="4">
        <v>1.8704000000000001</v>
      </c>
      <c r="V6880" s="6">
        <v>0.35</v>
      </c>
      <c r="W6880" t="s">
        <v>11579</v>
      </c>
      <c r="X6880">
        <v>2015</v>
      </c>
      <c r="Y6880" s="2">
        <v>10</v>
      </c>
      <c r="Z6880" s="2" t="s">
        <v>11580</v>
      </c>
    </row>
    <row r="6881" spans="1:26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 t="s">
        <v>11038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>
        <v>5</v>
      </c>
      <c r="T6881" s="5">
        <v>0.2</v>
      </c>
      <c r="U6881" s="4">
        <v>125.245</v>
      </c>
      <c r="V6881" s="6">
        <v>6.25E-2</v>
      </c>
      <c r="W6881" t="s">
        <v>11579</v>
      </c>
      <c r="X6881">
        <v>2015</v>
      </c>
      <c r="Y6881" s="2">
        <v>12</v>
      </c>
      <c r="Z6881" s="2" t="s">
        <v>11580</v>
      </c>
    </row>
    <row r="6882" spans="1:26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 t="s">
        <v>11038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4">
        <v>32.4</v>
      </c>
      <c r="S6882">
        <v>5</v>
      </c>
      <c r="T6882" s="5">
        <v>0</v>
      </c>
      <c r="U6882" s="4">
        <v>15.552</v>
      </c>
      <c r="V6882" s="6">
        <v>0.48</v>
      </c>
      <c r="W6882" t="s">
        <v>11582</v>
      </c>
      <c r="X6882">
        <v>2015</v>
      </c>
      <c r="Y6882" s="2">
        <v>12</v>
      </c>
      <c r="Z6882" s="2" t="s">
        <v>11580</v>
      </c>
    </row>
    <row r="6883" spans="1:26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 t="s">
        <v>11038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>
        <v>9</v>
      </c>
      <c r="T6883" s="5">
        <v>0</v>
      </c>
      <c r="U6883" s="4">
        <v>401.81400000000002</v>
      </c>
      <c r="V6883" s="6">
        <v>0.21</v>
      </c>
      <c r="W6883" t="s">
        <v>11582</v>
      </c>
      <c r="X6883">
        <v>2015</v>
      </c>
      <c r="Y6883" s="2">
        <v>12</v>
      </c>
      <c r="Z6883" s="2" t="s">
        <v>11580</v>
      </c>
    </row>
    <row r="6884" spans="1:26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 t="s">
        <v>11038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>
        <v>3</v>
      </c>
      <c r="T6884" s="5">
        <v>0</v>
      </c>
      <c r="U6884" s="4">
        <v>2.9346000000000001</v>
      </c>
      <c r="V6884" s="6">
        <v>0.02</v>
      </c>
      <c r="W6884" t="s">
        <v>11582</v>
      </c>
      <c r="X6884">
        <v>2015</v>
      </c>
      <c r="Y6884" s="2">
        <v>12</v>
      </c>
      <c r="Z6884" s="2" t="s">
        <v>11580</v>
      </c>
    </row>
    <row r="6885" spans="1:26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 t="s">
        <v>11038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>
        <v>5</v>
      </c>
      <c r="T6885" s="5">
        <v>0</v>
      </c>
      <c r="U6885" s="4">
        <v>52.531999999999996</v>
      </c>
      <c r="V6885" s="6">
        <v>0.45999999999999996</v>
      </c>
      <c r="W6885" t="s">
        <v>11582</v>
      </c>
      <c r="X6885">
        <v>2015</v>
      </c>
      <c r="Y6885" s="2">
        <v>12</v>
      </c>
      <c r="Z6885" s="2" t="s">
        <v>11580</v>
      </c>
    </row>
    <row r="6886" spans="1:26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 t="s">
        <v>11223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4">
        <v>2567.84</v>
      </c>
      <c r="S6886">
        <v>8</v>
      </c>
      <c r="T6886" s="5">
        <v>0</v>
      </c>
      <c r="U6886" s="4">
        <v>770.35199999999998</v>
      </c>
      <c r="V6886" s="6">
        <v>0.3</v>
      </c>
      <c r="W6886" t="s">
        <v>11582</v>
      </c>
      <c r="X6886">
        <v>2015</v>
      </c>
      <c r="Y6886" s="2">
        <v>5</v>
      </c>
      <c r="Z6886" s="2" t="s">
        <v>11580</v>
      </c>
    </row>
    <row r="6887" spans="1:26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 t="s">
        <v>11004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>
        <v>4</v>
      </c>
      <c r="T6887" s="5">
        <v>0.2</v>
      </c>
      <c r="U6887" s="4">
        <v>8.8008000000000006</v>
      </c>
      <c r="V6887" s="6">
        <v>0.23750000000000004</v>
      </c>
      <c r="W6887" t="s">
        <v>11579</v>
      </c>
      <c r="X6887">
        <v>2017</v>
      </c>
      <c r="Y6887" s="2">
        <v>9</v>
      </c>
      <c r="Z6887" s="2" t="s">
        <v>11580</v>
      </c>
    </row>
    <row r="6888" spans="1:26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 t="s">
        <v>11004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>
        <v>2</v>
      </c>
      <c r="T6888" s="5">
        <v>0.4</v>
      </c>
      <c r="U6888" s="4">
        <v>-56.3108</v>
      </c>
      <c r="V6888" s="6">
        <v>-0.21666666666666665</v>
      </c>
      <c r="W6888" t="s">
        <v>11585</v>
      </c>
      <c r="X6888">
        <v>2017</v>
      </c>
      <c r="Y6888" s="2">
        <v>9</v>
      </c>
      <c r="Z6888" s="2" t="s">
        <v>11584</v>
      </c>
    </row>
    <row r="6889" spans="1:26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 t="s">
        <v>10991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>
        <v>3</v>
      </c>
      <c r="T6889" s="5">
        <v>0</v>
      </c>
      <c r="U6889" s="4">
        <v>8.7629999999999999</v>
      </c>
      <c r="V6889" s="6">
        <v>0.45999999999999996</v>
      </c>
      <c r="W6889" t="s">
        <v>11582</v>
      </c>
      <c r="X6889">
        <v>2017</v>
      </c>
      <c r="Y6889" s="2">
        <v>4</v>
      </c>
      <c r="Z6889" s="2" t="s">
        <v>11580</v>
      </c>
    </row>
    <row r="6890" spans="1:26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 t="s">
        <v>10991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>
        <v>3</v>
      </c>
      <c r="T6890" s="5">
        <v>0.2</v>
      </c>
      <c r="U6890" s="4">
        <v>27.504000000000001</v>
      </c>
      <c r="V6890" s="6">
        <v>0.37500000000000006</v>
      </c>
      <c r="W6890" t="s">
        <v>11579</v>
      </c>
      <c r="X6890">
        <v>2017</v>
      </c>
      <c r="Y6890" s="2">
        <v>4</v>
      </c>
      <c r="Z6890" s="2" t="s">
        <v>11580</v>
      </c>
    </row>
    <row r="6891" spans="1:26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 t="s">
        <v>11252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>
        <v>8</v>
      </c>
      <c r="T6891" s="5">
        <v>0</v>
      </c>
      <c r="U6891" s="4">
        <v>26.790400000000002</v>
      </c>
      <c r="V6891" s="6">
        <v>0.27999999999999997</v>
      </c>
      <c r="W6891" t="s">
        <v>11582</v>
      </c>
      <c r="X6891">
        <v>2017</v>
      </c>
      <c r="Y6891" s="2">
        <v>9</v>
      </c>
      <c r="Z6891" s="2" t="s">
        <v>11580</v>
      </c>
    </row>
    <row r="6892" spans="1:26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 t="s">
        <v>11252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>
        <v>7</v>
      </c>
      <c r="T6892" s="5">
        <v>0</v>
      </c>
      <c r="U6892" s="4">
        <v>24.460799999999999</v>
      </c>
      <c r="V6892" s="6">
        <v>0.48</v>
      </c>
      <c r="W6892" t="s">
        <v>11582</v>
      </c>
      <c r="X6892">
        <v>2017</v>
      </c>
      <c r="Y6892" s="2">
        <v>9</v>
      </c>
      <c r="Z6892" s="2" t="s">
        <v>11580</v>
      </c>
    </row>
    <row r="6893" spans="1:26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 t="s">
        <v>11252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>
        <v>3</v>
      </c>
      <c r="T6893" s="5">
        <v>0</v>
      </c>
      <c r="U6893" s="4">
        <v>34.182000000000002</v>
      </c>
      <c r="V6893" s="6">
        <v>0.30000000000000004</v>
      </c>
      <c r="W6893" t="s">
        <v>11582</v>
      </c>
      <c r="X6893">
        <v>2017</v>
      </c>
      <c r="Y6893" s="2">
        <v>9</v>
      </c>
      <c r="Z6893" s="2" t="s">
        <v>11580</v>
      </c>
    </row>
    <row r="6894" spans="1:26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 t="s">
        <v>11252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4">
        <v>25.92</v>
      </c>
      <c r="S6894">
        <v>4</v>
      </c>
      <c r="T6894" s="5">
        <v>0</v>
      </c>
      <c r="U6894" s="4">
        <v>12.441599999999999</v>
      </c>
      <c r="V6894" s="6">
        <v>0.47999999999999993</v>
      </c>
      <c r="W6894" t="s">
        <v>11582</v>
      </c>
      <c r="X6894">
        <v>2017</v>
      </c>
      <c r="Y6894" s="2">
        <v>9</v>
      </c>
      <c r="Z6894" s="2" t="s">
        <v>11580</v>
      </c>
    </row>
    <row r="6895" spans="1:26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 t="s">
        <v>11252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4">
        <v>20.32</v>
      </c>
      <c r="S6895">
        <v>4</v>
      </c>
      <c r="T6895" s="5">
        <v>0</v>
      </c>
      <c r="U6895" s="4">
        <v>6.9088000000000003</v>
      </c>
      <c r="V6895" s="6">
        <v>0.34</v>
      </c>
      <c r="W6895" t="s">
        <v>11582</v>
      </c>
      <c r="X6895">
        <v>2017</v>
      </c>
      <c r="Y6895" s="2">
        <v>9</v>
      </c>
      <c r="Z6895" s="2" t="s">
        <v>11580</v>
      </c>
    </row>
    <row r="6896" spans="1:26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 t="s">
        <v>11252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>
        <v>2</v>
      </c>
      <c r="T6896" s="5">
        <v>0</v>
      </c>
      <c r="U6896" s="4">
        <v>119.4742</v>
      </c>
      <c r="V6896" s="6">
        <v>0.28999999999999998</v>
      </c>
      <c r="W6896" t="s">
        <v>11582</v>
      </c>
      <c r="X6896">
        <v>2017</v>
      </c>
      <c r="Y6896" s="2">
        <v>9</v>
      </c>
      <c r="Z6896" s="2" t="s">
        <v>11580</v>
      </c>
    </row>
    <row r="6897" spans="1:26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 t="s">
        <v>11252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>
        <v>2</v>
      </c>
      <c r="T6897" s="5">
        <v>0</v>
      </c>
      <c r="U6897" s="4">
        <v>9.9992000000000001</v>
      </c>
      <c r="V6897" s="6">
        <v>0.29000000000000004</v>
      </c>
      <c r="W6897" t="s">
        <v>11582</v>
      </c>
      <c r="X6897">
        <v>2017</v>
      </c>
      <c r="Y6897" s="2">
        <v>9</v>
      </c>
      <c r="Z6897" s="2" t="s">
        <v>11580</v>
      </c>
    </row>
    <row r="6898" spans="1:26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 t="s">
        <v>11252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4">
        <v>244.55</v>
      </c>
      <c r="S6898">
        <v>5</v>
      </c>
      <c r="T6898" s="5">
        <v>0</v>
      </c>
      <c r="U6898" s="4">
        <v>114.9385</v>
      </c>
      <c r="V6898" s="6">
        <v>0.47</v>
      </c>
      <c r="W6898" t="s">
        <v>11582</v>
      </c>
      <c r="X6898">
        <v>2017</v>
      </c>
      <c r="Y6898" s="2">
        <v>9</v>
      </c>
      <c r="Z6898" s="2" t="s">
        <v>11580</v>
      </c>
    </row>
    <row r="6899" spans="1:26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 t="s">
        <v>11121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>
        <v>3</v>
      </c>
      <c r="T6899" s="5">
        <v>0.7</v>
      </c>
      <c r="U6899" s="4">
        <v>-7.9067999999999996</v>
      </c>
      <c r="V6899" s="6">
        <v>-0.73333333333333328</v>
      </c>
      <c r="W6899" t="s">
        <v>11583</v>
      </c>
      <c r="X6899">
        <v>2017</v>
      </c>
      <c r="Y6899" s="2">
        <v>8</v>
      </c>
      <c r="Z6899" s="2" t="s">
        <v>11584</v>
      </c>
    </row>
    <row r="6900" spans="1:26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 t="s">
        <v>11149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>
        <v>7</v>
      </c>
      <c r="T6900" s="5">
        <v>0.3</v>
      </c>
      <c r="U6900" s="4">
        <v>-163.57669999999999</v>
      </c>
      <c r="V6900" s="6">
        <v>-0.27142857142857141</v>
      </c>
      <c r="W6900" t="s">
        <v>11585</v>
      </c>
      <c r="X6900">
        <v>2015</v>
      </c>
      <c r="Y6900" s="2">
        <v>5</v>
      </c>
      <c r="Z6900" s="2" t="s">
        <v>11584</v>
      </c>
    </row>
    <row r="6901" spans="1:26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 t="s">
        <v>11149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>
        <v>6</v>
      </c>
      <c r="T6901" s="5">
        <v>0.8</v>
      </c>
      <c r="U6901" s="4">
        <v>-13.0152</v>
      </c>
      <c r="V6901" s="6">
        <v>-1.7000000000000002</v>
      </c>
      <c r="W6901" t="s">
        <v>11583</v>
      </c>
      <c r="X6901">
        <v>2015</v>
      </c>
      <c r="Y6901" s="2">
        <v>5</v>
      </c>
      <c r="Z6901" s="2" t="s">
        <v>11584</v>
      </c>
    </row>
    <row r="6902" spans="1:26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 t="s">
        <v>10949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>
        <v>7</v>
      </c>
      <c r="T6902" s="5">
        <v>0</v>
      </c>
      <c r="U6902" s="4">
        <v>167.97900000000001</v>
      </c>
      <c r="V6902" s="6">
        <v>0.30000000000000004</v>
      </c>
      <c r="W6902" t="s">
        <v>11582</v>
      </c>
      <c r="X6902">
        <v>2015</v>
      </c>
      <c r="Y6902" s="2">
        <v>9</v>
      </c>
      <c r="Z6902" s="2" t="s">
        <v>11580</v>
      </c>
    </row>
    <row r="6903" spans="1:26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 t="s">
        <v>11256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>
        <v>5</v>
      </c>
      <c r="T6903" s="5">
        <v>0.2</v>
      </c>
      <c r="U6903" s="4">
        <v>839.98599999999999</v>
      </c>
      <c r="V6903" s="6">
        <v>0.35</v>
      </c>
      <c r="W6903" t="s">
        <v>11579</v>
      </c>
      <c r="X6903">
        <v>2017</v>
      </c>
      <c r="Y6903" s="2">
        <v>7</v>
      </c>
      <c r="Z6903" s="2" t="s">
        <v>11580</v>
      </c>
    </row>
    <row r="6904" spans="1:26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 t="s">
        <v>11020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>
        <v>4</v>
      </c>
      <c r="T6904" s="5">
        <v>0.2</v>
      </c>
      <c r="U6904" s="4">
        <v>5.6</v>
      </c>
      <c r="V6904" s="6">
        <v>0.35</v>
      </c>
      <c r="W6904" t="s">
        <v>11579</v>
      </c>
      <c r="X6904">
        <v>2017</v>
      </c>
      <c r="Y6904" s="2">
        <v>9</v>
      </c>
      <c r="Z6904" s="2" t="s">
        <v>11580</v>
      </c>
    </row>
    <row r="6905" spans="1:26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 t="s">
        <v>11020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4">
        <v>5.5880000000000001</v>
      </c>
      <c r="S6905">
        <v>2</v>
      </c>
      <c r="T6905" s="5">
        <v>0.8</v>
      </c>
      <c r="U6905" s="4">
        <v>-15.0876</v>
      </c>
      <c r="V6905" s="6">
        <v>-2.7</v>
      </c>
      <c r="W6905" t="s">
        <v>11583</v>
      </c>
      <c r="X6905">
        <v>2017</v>
      </c>
      <c r="Y6905" s="2">
        <v>9</v>
      </c>
      <c r="Z6905" s="2" t="s">
        <v>11584</v>
      </c>
    </row>
    <row r="6906" spans="1:26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 t="s">
        <v>11020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4">
        <v>235.92</v>
      </c>
      <c r="S6906">
        <v>5</v>
      </c>
      <c r="T6906" s="5">
        <v>0.2</v>
      </c>
      <c r="U6906" s="4">
        <v>-44.234999999999999</v>
      </c>
      <c r="V6906" s="6">
        <v>-0.1875</v>
      </c>
      <c r="W6906" t="s">
        <v>11579</v>
      </c>
      <c r="X6906">
        <v>2017</v>
      </c>
      <c r="Y6906" s="2">
        <v>9</v>
      </c>
      <c r="Z6906" s="2" t="s">
        <v>11584</v>
      </c>
    </row>
    <row r="6907" spans="1:26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 t="s">
        <v>11240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>
        <v>1</v>
      </c>
      <c r="T6907" s="5">
        <v>0</v>
      </c>
      <c r="U6907" s="4">
        <v>2.8835999999999999</v>
      </c>
      <c r="V6907" s="6">
        <v>0.27</v>
      </c>
      <c r="W6907" t="s">
        <v>11582</v>
      </c>
      <c r="X6907">
        <v>2017</v>
      </c>
      <c r="Y6907" s="2">
        <v>12</v>
      </c>
      <c r="Z6907" s="2" t="s">
        <v>11580</v>
      </c>
    </row>
    <row r="6908" spans="1:26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 t="s">
        <v>11287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>
        <v>2</v>
      </c>
      <c r="T6908" s="5">
        <v>0</v>
      </c>
      <c r="U6908" s="4">
        <v>19.814399999999999</v>
      </c>
      <c r="V6908" s="6">
        <v>0.48</v>
      </c>
      <c r="W6908" t="s">
        <v>11582</v>
      </c>
      <c r="X6908">
        <v>2017</v>
      </c>
      <c r="Y6908" s="2">
        <v>5</v>
      </c>
      <c r="Z6908" s="2" t="s">
        <v>11580</v>
      </c>
    </row>
    <row r="6909" spans="1:26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 t="s">
        <v>11050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4">
        <v>1001.5839999999999</v>
      </c>
      <c r="S6909">
        <v>2</v>
      </c>
      <c r="T6909" s="5">
        <v>0.2</v>
      </c>
      <c r="U6909" s="4">
        <v>125.19799999999999</v>
      </c>
      <c r="V6909" s="6">
        <v>0.125</v>
      </c>
      <c r="W6909" t="s">
        <v>11579</v>
      </c>
      <c r="X6909">
        <v>2016</v>
      </c>
      <c r="Y6909" s="2">
        <v>9</v>
      </c>
      <c r="Z6909" s="2" t="s">
        <v>11580</v>
      </c>
    </row>
    <row r="6910" spans="1:26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 t="s">
        <v>11404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>
        <v>2</v>
      </c>
      <c r="T6910" s="5">
        <v>0</v>
      </c>
      <c r="U6910" s="4">
        <v>4.2804000000000002</v>
      </c>
      <c r="V6910" s="6">
        <v>0.29000000000000004</v>
      </c>
      <c r="W6910" t="s">
        <v>11582</v>
      </c>
      <c r="X6910">
        <v>2017</v>
      </c>
      <c r="Y6910" s="2">
        <v>12</v>
      </c>
      <c r="Z6910" s="2" t="s">
        <v>11580</v>
      </c>
    </row>
    <row r="6911" spans="1:26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 t="s">
        <v>10981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>
        <v>3</v>
      </c>
      <c r="T6911" s="5">
        <v>0.7</v>
      </c>
      <c r="U6911" s="4">
        <v>-2.0015999999999998</v>
      </c>
      <c r="V6911" s="6">
        <v>-0.8</v>
      </c>
      <c r="W6911" t="s">
        <v>11583</v>
      </c>
      <c r="X6911">
        <v>2014</v>
      </c>
      <c r="Y6911" s="2">
        <v>9</v>
      </c>
      <c r="Z6911" s="2" t="s">
        <v>11584</v>
      </c>
    </row>
    <row r="6912" spans="1:26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 t="s">
        <v>11050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>
        <v>2</v>
      </c>
      <c r="T6912" s="5">
        <v>0</v>
      </c>
      <c r="U6912" s="4">
        <v>25.511199999999999</v>
      </c>
      <c r="V6912" s="6">
        <v>0.22</v>
      </c>
      <c r="W6912" t="s">
        <v>11582</v>
      </c>
      <c r="X6912">
        <v>2017</v>
      </c>
      <c r="Y6912" s="2">
        <v>7</v>
      </c>
      <c r="Z6912" s="2" t="s">
        <v>11580</v>
      </c>
    </row>
    <row r="6913" spans="1:26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 t="s">
        <v>11126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>
        <v>3</v>
      </c>
      <c r="T6913" s="5">
        <v>0</v>
      </c>
      <c r="U6913" s="4">
        <v>50.3658</v>
      </c>
      <c r="V6913" s="6">
        <v>0.27</v>
      </c>
      <c r="W6913" t="s">
        <v>11582</v>
      </c>
      <c r="X6913">
        <v>2017</v>
      </c>
      <c r="Y6913" s="2">
        <v>8</v>
      </c>
      <c r="Z6913" s="2" t="s">
        <v>11580</v>
      </c>
    </row>
    <row r="6914" spans="1:26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 t="s">
        <v>10941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>
        <v>4</v>
      </c>
      <c r="T6914" s="5">
        <v>0</v>
      </c>
      <c r="U6914" s="4">
        <v>59.037199999999999</v>
      </c>
      <c r="V6914" s="6">
        <v>0.37</v>
      </c>
      <c r="W6914" t="s">
        <v>11582</v>
      </c>
      <c r="X6914">
        <v>2017</v>
      </c>
      <c r="Y6914" s="2">
        <v>5</v>
      </c>
      <c r="Z6914" s="2" t="s">
        <v>11580</v>
      </c>
    </row>
    <row r="6915" spans="1:26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 t="s">
        <v>11538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>
        <v>2</v>
      </c>
      <c r="T6915" s="5">
        <v>0.2</v>
      </c>
      <c r="U6915" s="4">
        <v>4.1988000000000003</v>
      </c>
      <c r="V6915" s="6">
        <v>7.4999999999999997E-2</v>
      </c>
      <c r="W6915" t="s">
        <v>11579</v>
      </c>
      <c r="X6915">
        <v>2015</v>
      </c>
      <c r="Y6915" s="2">
        <v>6</v>
      </c>
      <c r="Z6915" s="2" t="s">
        <v>11580</v>
      </c>
    </row>
    <row r="6916" spans="1:26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 t="s">
        <v>10955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>
        <v>1</v>
      </c>
      <c r="T6916" s="5">
        <v>0.2</v>
      </c>
      <c r="U6916" s="4">
        <v>9.9120000000000008</v>
      </c>
      <c r="V6916" s="6">
        <v>7.5000000000000011E-2</v>
      </c>
      <c r="W6916" t="s">
        <v>11579</v>
      </c>
      <c r="X6916">
        <v>2014</v>
      </c>
      <c r="Y6916" s="2">
        <v>12</v>
      </c>
      <c r="Z6916" s="2" t="s">
        <v>11580</v>
      </c>
    </row>
    <row r="6917" spans="1:26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 t="s">
        <v>10955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>
        <v>6</v>
      </c>
      <c r="T6917" s="5">
        <v>0.8</v>
      </c>
      <c r="U6917" s="4">
        <v>-31.332000000000001</v>
      </c>
      <c r="V6917" s="6">
        <v>-1.75</v>
      </c>
      <c r="W6917" t="s">
        <v>11583</v>
      </c>
      <c r="X6917">
        <v>2014</v>
      </c>
      <c r="Y6917" s="2">
        <v>12</v>
      </c>
      <c r="Z6917" s="2" t="s">
        <v>11584</v>
      </c>
    </row>
    <row r="6918" spans="1:26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 t="s">
        <v>10955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>
        <v>4</v>
      </c>
      <c r="T6918" s="5">
        <v>0.2</v>
      </c>
      <c r="U6918" s="4">
        <v>44.961599999999997</v>
      </c>
      <c r="V6918" s="6">
        <v>0.36249999999999999</v>
      </c>
      <c r="W6918" t="s">
        <v>11579</v>
      </c>
      <c r="X6918">
        <v>2014</v>
      </c>
      <c r="Y6918" s="2">
        <v>12</v>
      </c>
      <c r="Z6918" s="2" t="s">
        <v>11580</v>
      </c>
    </row>
    <row r="6919" spans="1:26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 t="s">
        <v>10982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>
        <v>5</v>
      </c>
      <c r="T6919" s="5">
        <v>0.2</v>
      </c>
      <c r="U6919" s="4">
        <v>70.195999999999998</v>
      </c>
      <c r="V6919" s="6">
        <v>4.9999999999999996E-2</v>
      </c>
      <c r="W6919" t="s">
        <v>11579</v>
      </c>
      <c r="X6919">
        <v>2014</v>
      </c>
      <c r="Y6919" s="2">
        <v>12</v>
      </c>
      <c r="Z6919" s="2" t="s">
        <v>11580</v>
      </c>
    </row>
    <row r="6920" spans="1:26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 t="s">
        <v>10979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4">
        <v>28.8</v>
      </c>
      <c r="S6920">
        <v>3</v>
      </c>
      <c r="T6920" s="5">
        <v>0</v>
      </c>
      <c r="U6920" s="4">
        <v>0.86399999999999999</v>
      </c>
      <c r="V6920" s="6">
        <v>0.03</v>
      </c>
      <c r="W6920" t="s">
        <v>11582</v>
      </c>
      <c r="X6920">
        <v>2016</v>
      </c>
      <c r="Y6920" s="2">
        <v>4</v>
      </c>
      <c r="Z6920" s="2" t="s">
        <v>11580</v>
      </c>
    </row>
    <row r="6921" spans="1:26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 t="s">
        <v>10989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>
        <v>2</v>
      </c>
      <c r="T6921" s="5">
        <v>0.7</v>
      </c>
      <c r="U6921" s="4">
        <v>-18.031199999999998</v>
      </c>
      <c r="V6921" s="6">
        <v>-0.73333333333333328</v>
      </c>
      <c r="W6921" t="s">
        <v>11583</v>
      </c>
      <c r="X6921">
        <v>2015</v>
      </c>
      <c r="Y6921" s="2">
        <v>5</v>
      </c>
      <c r="Z6921" s="2" t="s">
        <v>11584</v>
      </c>
    </row>
    <row r="6922" spans="1:26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 t="s">
        <v>11192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>
        <v>7</v>
      </c>
      <c r="T6922" s="5">
        <v>0</v>
      </c>
      <c r="U6922" s="4">
        <v>99.901200000000003</v>
      </c>
      <c r="V6922" s="6">
        <v>0.27999999999999997</v>
      </c>
      <c r="W6922" t="s">
        <v>11582</v>
      </c>
      <c r="X6922">
        <v>2017</v>
      </c>
      <c r="Y6922" s="2">
        <v>2</v>
      </c>
      <c r="Z6922" s="2" t="s">
        <v>11580</v>
      </c>
    </row>
    <row r="6923" spans="1:26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 t="s">
        <v>11080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>
        <v>1</v>
      </c>
      <c r="T6923" s="5">
        <v>0</v>
      </c>
      <c r="U6923" s="4">
        <v>8.49</v>
      </c>
      <c r="V6923" s="6">
        <v>0.5</v>
      </c>
      <c r="W6923" t="s">
        <v>11582</v>
      </c>
      <c r="X6923">
        <v>2017</v>
      </c>
      <c r="Y6923" s="2">
        <v>4</v>
      </c>
      <c r="Z6923" s="2" t="s">
        <v>11580</v>
      </c>
    </row>
    <row r="6924" spans="1:26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 t="s">
        <v>11378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>
        <v>5</v>
      </c>
      <c r="T6924" s="5">
        <v>0</v>
      </c>
      <c r="U6924" s="4">
        <v>240.8595</v>
      </c>
      <c r="V6924" s="6">
        <v>0.49</v>
      </c>
      <c r="W6924" t="s">
        <v>11582</v>
      </c>
      <c r="X6924">
        <v>2015</v>
      </c>
      <c r="Y6924" s="2">
        <v>3</v>
      </c>
      <c r="Z6924" s="2" t="s">
        <v>11580</v>
      </c>
    </row>
    <row r="6925" spans="1:26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 t="s">
        <v>11378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>
        <v>2</v>
      </c>
      <c r="T6925" s="5">
        <v>0</v>
      </c>
      <c r="U6925" s="4">
        <v>3.3948</v>
      </c>
      <c r="V6925" s="6">
        <v>0.46</v>
      </c>
      <c r="W6925" t="s">
        <v>11582</v>
      </c>
      <c r="X6925">
        <v>2015</v>
      </c>
      <c r="Y6925" s="2">
        <v>3</v>
      </c>
      <c r="Z6925" s="2" t="s">
        <v>11580</v>
      </c>
    </row>
    <row r="6926" spans="1:26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 t="s">
        <v>11029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>
        <v>7</v>
      </c>
      <c r="T6926" s="5">
        <v>0</v>
      </c>
      <c r="U6926" s="4">
        <v>10.883599999999999</v>
      </c>
      <c r="V6926" s="6">
        <v>0.45999999999999996</v>
      </c>
      <c r="W6926" t="s">
        <v>11582</v>
      </c>
      <c r="X6926">
        <v>2015</v>
      </c>
      <c r="Y6926" s="2">
        <v>11</v>
      </c>
      <c r="Z6926" s="2" t="s">
        <v>11580</v>
      </c>
    </row>
    <row r="6927" spans="1:26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 t="s">
        <v>11029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4">
        <v>681.40800000000002</v>
      </c>
      <c r="S6927">
        <v>12</v>
      </c>
      <c r="T6927" s="5">
        <v>0.2</v>
      </c>
      <c r="U6927" s="4">
        <v>42.588000000000001</v>
      </c>
      <c r="V6927" s="6">
        <v>6.25E-2</v>
      </c>
      <c r="W6927" t="s">
        <v>11579</v>
      </c>
      <c r="X6927">
        <v>2015</v>
      </c>
      <c r="Y6927" s="2">
        <v>11</v>
      </c>
      <c r="Z6927" s="2" t="s">
        <v>11580</v>
      </c>
    </row>
    <row r="6928" spans="1:26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 t="s">
        <v>10991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4">
        <v>18.899999999999999</v>
      </c>
      <c r="S6928">
        <v>3</v>
      </c>
      <c r="T6928" s="5">
        <v>0</v>
      </c>
      <c r="U6928" s="4">
        <v>8.6940000000000008</v>
      </c>
      <c r="V6928" s="6">
        <v>0.46000000000000008</v>
      </c>
      <c r="W6928" t="s">
        <v>11582</v>
      </c>
      <c r="X6928">
        <v>2016</v>
      </c>
      <c r="Y6928" s="2">
        <v>7</v>
      </c>
      <c r="Z6928" s="2" t="s">
        <v>11580</v>
      </c>
    </row>
    <row r="6929" spans="1:26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 t="s">
        <v>11126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>
        <v>4</v>
      </c>
      <c r="T6929" s="5">
        <v>0</v>
      </c>
      <c r="U6929" s="4">
        <v>25.293600000000001</v>
      </c>
      <c r="V6929" s="6">
        <v>0.27</v>
      </c>
      <c r="W6929" t="s">
        <v>11582</v>
      </c>
      <c r="X6929">
        <v>2016</v>
      </c>
      <c r="Y6929" s="2">
        <v>6</v>
      </c>
      <c r="Z6929" s="2" t="s">
        <v>11580</v>
      </c>
    </row>
    <row r="6930" spans="1:26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 t="s">
        <v>11126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>
        <v>3</v>
      </c>
      <c r="T6930" s="5">
        <v>0</v>
      </c>
      <c r="U6930" s="4">
        <v>10.3071</v>
      </c>
      <c r="V6930" s="6">
        <v>0.47000000000000003</v>
      </c>
      <c r="W6930" t="s">
        <v>11582</v>
      </c>
      <c r="X6930">
        <v>2016</v>
      </c>
      <c r="Y6930" s="2">
        <v>6</v>
      </c>
      <c r="Z6930" s="2" t="s">
        <v>11580</v>
      </c>
    </row>
    <row r="6931" spans="1:26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 t="s">
        <v>11126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>
        <v>7</v>
      </c>
      <c r="T6931" s="5">
        <v>0.2</v>
      </c>
      <c r="U6931" s="4">
        <v>97.0137</v>
      </c>
      <c r="V6931" s="6">
        <v>0.11249999999999999</v>
      </c>
      <c r="W6931" t="s">
        <v>11579</v>
      </c>
      <c r="X6931">
        <v>2016</v>
      </c>
      <c r="Y6931" s="2">
        <v>6</v>
      </c>
      <c r="Z6931" s="2" t="s">
        <v>11580</v>
      </c>
    </row>
    <row r="6932" spans="1:26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 t="s">
        <v>11126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>
        <v>1</v>
      </c>
      <c r="T6932" s="5">
        <v>0</v>
      </c>
      <c r="U6932" s="4">
        <v>9.3905999999999992</v>
      </c>
      <c r="V6932" s="6">
        <v>0.47</v>
      </c>
      <c r="W6932" t="s">
        <v>11582</v>
      </c>
      <c r="X6932">
        <v>2016</v>
      </c>
      <c r="Y6932" s="2">
        <v>6</v>
      </c>
      <c r="Z6932" s="2" t="s">
        <v>11580</v>
      </c>
    </row>
    <row r="6933" spans="1:26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 t="s">
        <v>10967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4">
        <v>13.494</v>
      </c>
      <c r="S6933">
        <v>1</v>
      </c>
      <c r="T6933" s="5">
        <v>0.4</v>
      </c>
      <c r="U6933" s="4">
        <v>-2.2490000000000001</v>
      </c>
      <c r="V6933" s="6">
        <v>-0.16666666666666669</v>
      </c>
      <c r="W6933" t="s">
        <v>11585</v>
      </c>
      <c r="X6933">
        <v>2014</v>
      </c>
      <c r="Y6933" s="2">
        <v>7</v>
      </c>
      <c r="Z6933" s="2" t="s">
        <v>11584</v>
      </c>
    </row>
    <row r="6934" spans="1:26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 t="s">
        <v>10967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4">
        <v>23.988</v>
      </c>
      <c r="S6934">
        <v>2</v>
      </c>
      <c r="T6934" s="5">
        <v>0.4</v>
      </c>
      <c r="U6934" s="4">
        <v>-13.993</v>
      </c>
      <c r="V6934" s="6">
        <v>-0.58333333333333337</v>
      </c>
      <c r="W6934" t="s">
        <v>11585</v>
      </c>
      <c r="X6934">
        <v>2014</v>
      </c>
      <c r="Y6934" s="2">
        <v>7</v>
      </c>
      <c r="Z6934" s="2" t="s">
        <v>11584</v>
      </c>
    </row>
    <row r="6935" spans="1:26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 t="s">
        <v>10967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4">
        <v>31.984000000000002</v>
      </c>
      <c r="S6935">
        <v>2</v>
      </c>
      <c r="T6935" s="5">
        <v>0.2</v>
      </c>
      <c r="U6935" s="4">
        <v>1.1994</v>
      </c>
      <c r="V6935" s="6">
        <v>3.7499999999999999E-2</v>
      </c>
      <c r="W6935" t="s">
        <v>11579</v>
      </c>
      <c r="X6935">
        <v>2014</v>
      </c>
      <c r="Y6935" s="2">
        <v>7</v>
      </c>
      <c r="Z6935" s="2" t="s">
        <v>11580</v>
      </c>
    </row>
    <row r="6936" spans="1:26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 t="s">
        <v>10967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>
        <v>2</v>
      </c>
      <c r="T6936" s="5">
        <v>0.2</v>
      </c>
      <c r="U6936" s="4">
        <v>4.6782000000000004</v>
      </c>
      <c r="V6936" s="6">
        <v>0.1125</v>
      </c>
      <c r="W6936" t="s">
        <v>11579</v>
      </c>
      <c r="X6936">
        <v>2014</v>
      </c>
      <c r="Y6936" s="2">
        <v>7</v>
      </c>
      <c r="Z6936" s="2" t="s">
        <v>11580</v>
      </c>
    </row>
    <row r="6937" spans="1:26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 t="s">
        <v>11017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>
        <v>3</v>
      </c>
      <c r="T6937" s="5">
        <v>0.2</v>
      </c>
      <c r="U6937" s="4">
        <v>-10.7973</v>
      </c>
      <c r="V6937" s="6">
        <v>-0.1125</v>
      </c>
      <c r="W6937" t="s">
        <v>11579</v>
      </c>
      <c r="X6937">
        <v>2017</v>
      </c>
      <c r="Y6937" s="2">
        <v>11</v>
      </c>
      <c r="Z6937" s="2" t="s">
        <v>11584</v>
      </c>
    </row>
    <row r="6938" spans="1:26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 t="s">
        <v>11020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4">
        <v>84.272000000000006</v>
      </c>
      <c r="S6938">
        <v>2</v>
      </c>
      <c r="T6938" s="5">
        <v>0.6</v>
      </c>
      <c r="U6938" s="4">
        <v>-75.844800000000006</v>
      </c>
      <c r="V6938" s="6">
        <v>-0.9</v>
      </c>
      <c r="W6938" t="s">
        <v>11583</v>
      </c>
      <c r="X6938">
        <v>2016</v>
      </c>
      <c r="Y6938" s="2">
        <v>9</v>
      </c>
      <c r="Z6938" s="2" t="s">
        <v>11584</v>
      </c>
    </row>
    <row r="6939" spans="1:26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 t="s">
        <v>11017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4">
        <v>36.543999999999997</v>
      </c>
      <c r="S6939">
        <v>2</v>
      </c>
      <c r="T6939" s="5">
        <v>0.2</v>
      </c>
      <c r="U6939" s="4">
        <v>11.876799999999999</v>
      </c>
      <c r="V6939" s="6">
        <v>0.32500000000000001</v>
      </c>
      <c r="W6939" t="s">
        <v>11579</v>
      </c>
      <c r="X6939">
        <v>2014</v>
      </c>
      <c r="Y6939" s="2">
        <v>6</v>
      </c>
      <c r="Z6939" s="2" t="s">
        <v>11580</v>
      </c>
    </row>
    <row r="6940" spans="1:26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 t="s">
        <v>11038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4">
        <v>479.72</v>
      </c>
      <c r="S6940">
        <v>4</v>
      </c>
      <c r="T6940" s="5">
        <v>0</v>
      </c>
      <c r="U6940" s="4">
        <v>52.769199999999998</v>
      </c>
      <c r="V6940" s="6">
        <v>0.10999999999999999</v>
      </c>
      <c r="W6940" t="s">
        <v>11582</v>
      </c>
      <c r="X6940">
        <v>2016</v>
      </c>
      <c r="Y6940" s="2">
        <v>11</v>
      </c>
      <c r="Z6940" s="2" t="s">
        <v>11580</v>
      </c>
    </row>
    <row r="6941" spans="1:26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 t="s">
        <v>10949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>
        <v>2</v>
      </c>
      <c r="T6941" s="5">
        <v>0.2</v>
      </c>
      <c r="U6941" s="4">
        <v>37.108400000000003</v>
      </c>
      <c r="V6941" s="6">
        <v>0.36250000000000004</v>
      </c>
      <c r="W6941" t="s">
        <v>11579</v>
      </c>
      <c r="X6941">
        <v>2017</v>
      </c>
      <c r="Y6941" s="2">
        <v>6</v>
      </c>
      <c r="Z6941" s="2" t="s">
        <v>11580</v>
      </c>
    </row>
    <row r="6942" spans="1:26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 t="s">
        <v>10949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>
        <v>5</v>
      </c>
      <c r="T6942" s="5">
        <v>0</v>
      </c>
      <c r="U6942" s="4">
        <v>8.2360000000000007</v>
      </c>
      <c r="V6942" s="6">
        <v>0.29000000000000004</v>
      </c>
      <c r="W6942" t="s">
        <v>11582</v>
      </c>
      <c r="X6942">
        <v>2017</v>
      </c>
      <c r="Y6942" s="2">
        <v>6</v>
      </c>
      <c r="Z6942" s="2" t="s">
        <v>11580</v>
      </c>
    </row>
    <row r="6943" spans="1:26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 t="s">
        <v>10949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>
        <v>4</v>
      </c>
      <c r="T6943" s="5">
        <v>0</v>
      </c>
      <c r="U6943" s="4">
        <v>214.16399999999999</v>
      </c>
      <c r="V6943" s="6">
        <v>0.3</v>
      </c>
      <c r="W6943" t="s">
        <v>11582</v>
      </c>
      <c r="X6943">
        <v>2017</v>
      </c>
      <c r="Y6943" s="2">
        <v>6</v>
      </c>
      <c r="Z6943" s="2" t="s">
        <v>11580</v>
      </c>
    </row>
    <row r="6944" spans="1:26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 t="s">
        <v>10949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>
        <v>3</v>
      </c>
      <c r="T6944" s="5">
        <v>0</v>
      </c>
      <c r="U6944" s="4">
        <v>31.519200000000001</v>
      </c>
      <c r="V6944" s="6">
        <v>0.46</v>
      </c>
      <c r="W6944" t="s">
        <v>11582</v>
      </c>
      <c r="X6944">
        <v>2017</v>
      </c>
      <c r="Y6944" s="2">
        <v>6</v>
      </c>
      <c r="Z6944" s="2" t="s">
        <v>11580</v>
      </c>
    </row>
    <row r="6945" spans="1:26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 t="s">
        <v>10991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4">
        <v>623.96</v>
      </c>
      <c r="S6945">
        <v>5</v>
      </c>
      <c r="T6945" s="5">
        <v>0.2</v>
      </c>
      <c r="U6945" s="4">
        <v>38.997500000000002</v>
      </c>
      <c r="V6945" s="6">
        <v>6.25E-2</v>
      </c>
      <c r="W6945" t="s">
        <v>11579</v>
      </c>
      <c r="X6945">
        <v>2015</v>
      </c>
      <c r="Y6945" s="2">
        <v>7</v>
      </c>
      <c r="Z6945" s="2" t="s">
        <v>11580</v>
      </c>
    </row>
    <row r="6946" spans="1:26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 t="s">
        <v>11345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>
        <v>4</v>
      </c>
      <c r="T6946" s="5">
        <v>0</v>
      </c>
      <c r="U6946" s="4">
        <v>5.4488000000000003</v>
      </c>
      <c r="V6946" s="6">
        <v>0.49000000000000005</v>
      </c>
      <c r="W6946" t="s">
        <v>11582</v>
      </c>
      <c r="X6946">
        <v>2014</v>
      </c>
      <c r="Y6946" s="2">
        <v>9</v>
      </c>
      <c r="Z6946" s="2" t="s">
        <v>11580</v>
      </c>
    </row>
    <row r="6947" spans="1:26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 t="s">
        <v>11080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>
        <v>5</v>
      </c>
      <c r="T6947" s="5">
        <v>0.2</v>
      </c>
      <c r="U6947" s="4">
        <v>-26.196000000000002</v>
      </c>
      <c r="V6947" s="6">
        <v>-5.000000000000001E-2</v>
      </c>
      <c r="W6947" t="s">
        <v>11579</v>
      </c>
      <c r="X6947">
        <v>2016</v>
      </c>
      <c r="Y6947" s="2">
        <v>9</v>
      </c>
      <c r="Z6947" s="2" t="s">
        <v>11584</v>
      </c>
    </row>
    <row r="6948" spans="1:26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 t="s">
        <v>11227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>
        <v>2</v>
      </c>
      <c r="T6948" s="5">
        <v>0</v>
      </c>
      <c r="U6948" s="4">
        <v>1.1656</v>
      </c>
      <c r="V6948" s="6">
        <v>0.47</v>
      </c>
      <c r="W6948" t="s">
        <v>11582</v>
      </c>
      <c r="X6948">
        <v>2015</v>
      </c>
      <c r="Y6948" s="2">
        <v>11</v>
      </c>
      <c r="Z6948" s="2" t="s">
        <v>11580</v>
      </c>
    </row>
    <row r="6949" spans="1:26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 t="s">
        <v>10975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>
        <v>2</v>
      </c>
      <c r="T6949" s="5">
        <v>0.2</v>
      </c>
      <c r="U6949" s="4">
        <v>-55.256</v>
      </c>
      <c r="V6949" s="6">
        <v>-0.25</v>
      </c>
      <c r="W6949" t="s">
        <v>11579</v>
      </c>
      <c r="X6949">
        <v>2015</v>
      </c>
      <c r="Y6949" s="2">
        <v>4</v>
      </c>
      <c r="Z6949" s="2" t="s">
        <v>11584</v>
      </c>
    </row>
    <row r="6950" spans="1:26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 t="s">
        <v>10975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4">
        <v>128.05799999999999</v>
      </c>
      <c r="S6950">
        <v>3</v>
      </c>
      <c r="T6950" s="5">
        <v>0.3</v>
      </c>
      <c r="U6950" s="4">
        <v>-23.7822</v>
      </c>
      <c r="V6950" s="6">
        <v>-0.18571428571428572</v>
      </c>
      <c r="W6950" t="s">
        <v>11585</v>
      </c>
      <c r="X6950">
        <v>2015</v>
      </c>
      <c r="Y6950" s="2">
        <v>4</v>
      </c>
      <c r="Z6950" s="2" t="s">
        <v>11584</v>
      </c>
    </row>
    <row r="6951" spans="1:26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 t="s">
        <v>11080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>
        <v>7</v>
      </c>
      <c r="T6951" s="5">
        <v>0.2</v>
      </c>
      <c r="U6951" s="4">
        <v>18.252500000000001</v>
      </c>
      <c r="V6951" s="6">
        <v>0.3125</v>
      </c>
      <c r="W6951" t="s">
        <v>11579</v>
      </c>
      <c r="X6951">
        <v>2017</v>
      </c>
      <c r="Y6951" s="2">
        <v>11</v>
      </c>
      <c r="Z6951" s="2" t="s">
        <v>11580</v>
      </c>
    </row>
    <row r="6952" spans="1:26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 t="s">
        <v>11080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>
        <v>3</v>
      </c>
      <c r="T6952" s="5">
        <v>0.4</v>
      </c>
      <c r="U6952" s="4">
        <v>-29.323799999999999</v>
      </c>
      <c r="V6952" s="6">
        <v>-0.36666666666666664</v>
      </c>
      <c r="W6952" t="s">
        <v>11585</v>
      </c>
      <c r="X6952">
        <v>2017</v>
      </c>
      <c r="Y6952" s="2">
        <v>11</v>
      </c>
      <c r="Z6952" s="2" t="s">
        <v>11584</v>
      </c>
    </row>
    <row r="6953" spans="1:26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 t="s">
        <v>11035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4">
        <v>479.988</v>
      </c>
      <c r="S6953">
        <v>2</v>
      </c>
      <c r="T6953" s="5">
        <v>0.4</v>
      </c>
      <c r="U6953" s="4">
        <v>55.998600000000003</v>
      </c>
      <c r="V6953" s="6">
        <v>0.11666666666666667</v>
      </c>
      <c r="W6953" t="s">
        <v>11585</v>
      </c>
      <c r="X6953">
        <v>2015</v>
      </c>
      <c r="Y6953" s="2">
        <v>11</v>
      </c>
      <c r="Z6953" s="2" t="s">
        <v>11580</v>
      </c>
    </row>
    <row r="6954" spans="1:26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 t="s">
        <v>11116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>
        <v>3</v>
      </c>
      <c r="T6954" s="5">
        <v>0.2</v>
      </c>
      <c r="U6954" s="4">
        <v>4.1327999999999996</v>
      </c>
      <c r="V6954" s="6">
        <v>0.35</v>
      </c>
      <c r="W6954" t="s">
        <v>11579</v>
      </c>
      <c r="X6954">
        <v>2015</v>
      </c>
      <c r="Y6954" s="2">
        <v>10</v>
      </c>
      <c r="Z6954" s="2" t="s">
        <v>11580</v>
      </c>
    </row>
    <row r="6955" spans="1:26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 t="s">
        <v>11116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4">
        <v>53.567999999999998</v>
      </c>
      <c r="S6955">
        <v>4</v>
      </c>
      <c r="T6955" s="5">
        <v>0.2</v>
      </c>
      <c r="U6955" s="4">
        <v>19.418399999999998</v>
      </c>
      <c r="V6955" s="6">
        <v>0.36249999999999999</v>
      </c>
      <c r="W6955" t="s">
        <v>11579</v>
      </c>
      <c r="X6955">
        <v>2015</v>
      </c>
      <c r="Y6955" s="2">
        <v>10</v>
      </c>
      <c r="Z6955" s="2" t="s">
        <v>11580</v>
      </c>
    </row>
    <row r="6956" spans="1:26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 t="s">
        <v>11116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4">
        <v>503.96</v>
      </c>
      <c r="S6956">
        <v>5</v>
      </c>
      <c r="T6956" s="5">
        <v>0.2</v>
      </c>
      <c r="U6956" s="4">
        <v>50.396000000000001</v>
      </c>
      <c r="V6956" s="6">
        <v>0.1</v>
      </c>
      <c r="W6956" t="s">
        <v>11579</v>
      </c>
      <c r="X6956">
        <v>2015</v>
      </c>
      <c r="Y6956" s="2">
        <v>10</v>
      </c>
      <c r="Z6956" s="2" t="s">
        <v>11580</v>
      </c>
    </row>
    <row r="6957" spans="1:26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 t="s">
        <v>11098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>
        <v>2</v>
      </c>
      <c r="T6957" s="5">
        <v>0</v>
      </c>
      <c r="U6957" s="4">
        <v>9.8163999999999998</v>
      </c>
      <c r="V6957" s="6">
        <v>0.46</v>
      </c>
      <c r="W6957" t="s">
        <v>11582</v>
      </c>
      <c r="X6957">
        <v>2015</v>
      </c>
      <c r="Y6957" s="2">
        <v>4</v>
      </c>
      <c r="Z6957" s="2" t="s">
        <v>11580</v>
      </c>
    </row>
    <row r="6958" spans="1:26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 t="s">
        <v>11252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4">
        <v>36.4</v>
      </c>
      <c r="S6958">
        <v>5</v>
      </c>
      <c r="T6958" s="5">
        <v>0</v>
      </c>
      <c r="U6958" s="4">
        <v>17.108000000000001</v>
      </c>
      <c r="V6958" s="6">
        <v>0.47000000000000003</v>
      </c>
      <c r="W6958" t="s">
        <v>11582</v>
      </c>
      <c r="X6958">
        <v>2016</v>
      </c>
      <c r="Y6958" s="2">
        <v>7</v>
      </c>
      <c r="Z6958" s="2" t="s">
        <v>11580</v>
      </c>
    </row>
    <row r="6959" spans="1:26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 t="s">
        <v>11252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>
        <v>1</v>
      </c>
      <c r="T6959" s="5">
        <v>0</v>
      </c>
      <c r="U6959" s="4">
        <v>15.525</v>
      </c>
      <c r="V6959" s="6">
        <v>0.3</v>
      </c>
      <c r="W6959" t="s">
        <v>11582</v>
      </c>
      <c r="X6959">
        <v>2016</v>
      </c>
      <c r="Y6959" s="2">
        <v>7</v>
      </c>
      <c r="Z6959" s="2" t="s">
        <v>11580</v>
      </c>
    </row>
    <row r="6960" spans="1:26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 t="s">
        <v>11034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>
        <v>1</v>
      </c>
      <c r="T6960" s="5">
        <v>0</v>
      </c>
      <c r="U6960" s="4">
        <v>4.3428000000000004</v>
      </c>
      <c r="V6960" s="6">
        <v>0.28000000000000003</v>
      </c>
      <c r="W6960" t="s">
        <v>11582</v>
      </c>
      <c r="X6960">
        <v>2015</v>
      </c>
      <c r="Y6960" s="2">
        <v>9</v>
      </c>
      <c r="Z6960" s="2" t="s">
        <v>11580</v>
      </c>
    </row>
    <row r="6961" spans="1:26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 t="s">
        <v>11034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>
        <v>3</v>
      </c>
      <c r="T6961" s="5">
        <v>0</v>
      </c>
      <c r="U6961" s="4">
        <v>73.41</v>
      </c>
      <c r="V6961" s="6">
        <v>0.5</v>
      </c>
      <c r="W6961" t="s">
        <v>11582</v>
      </c>
      <c r="X6961">
        <v>2015</v>
      </c>
      <c r="Y6961" s="2">
        <v>9</v>
      </c>
      <c r="Z6961" s="2" t="s">
        <v>11580</v>
      </c>
    </row>
    <row r="6962" spans="1:26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 t="s">
        <v>11034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>
        <v>2</v>
      </c>
      <c r="T6962" s="5">
        <v>0</v>
      </c>
      <c r="U6962" s="4">
        <v>6.2207999999999997</v>
      </c>
      <c r="V6962" s="6">
        <v>0.47999999999999993</v>
      </c>
      <c r="W6962" t="s">
        <v>11582</v>
      </c>
      <c r="X6962">
        <v>2015</v>
      </c>
      <c r="Y6962" s="2">
        <v>9</v>
      </c>
      <c r="Z6962" s="2" t="s">
        <v>11580</v>
      </c>
    </row>
    <row r="6963" spans="1:26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 t="s">
        <v>11306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>
        <v>3</v>
      </c>
      <c r="T6963" s="5">
        <v>0</v>
      </c>
      <c r="U6963" s="4">
        <v>2.1059999999999999</v>
      </c>
      <c r="V6963" s="6">
        <v>0.26999999999999996</v>
      </c>
      <c r="W6963" t="s">
        <v>11582</v>
      </c>
      <c r="X6963">
        <v>2017</v>
      </c>
      <c r="Y6963" s="2">
        <v>11</v>
      </c>
      <c r="Z6963" s="2" t="s">
        <v>11580</v>
      </c>
    </row>
    <row r="6964" spans="1:26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 t="s">
        <v>11221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>
        <v>5</v>
      </c>
      <c r="T6964" s="5">
        <v>0</v>
      </c>
      <c r="U6964" s="4">
        <v>4.7939999999999996</v>
      </c>
      <c r="V6964" s="6">
        <v>0.47</v>
      </c>
      <c r="W6964" t="s">
        <v>11582</v>
      </c>
      <c r="X6964">
        <v>2016</v>
      </c>
      <c r="Y6964" s="2">
        <v>7</v>
      </c>
      <c r="Z6964" s="2" t="s">
        <v>11580</v>
      </c>
    </row>
    <row r="6965" spans="1:26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 t="s">
        <v>11221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4">
        <v>22.32</v>
      </c>
      <c r="S6965">
        <v>3</v>
      </c>
      <c r="T6965" s="5">
        <v>0</v>
      </c>
      <c r="U6965" s="4">
        <v>5.58</v>
      </c>
      <c r="V6965" s="6">
        <v>0.25</v>
      </c>
      <c r="W6965" t="s">
        <v>11582</v>
      </c>
      <c r="X6965">
        <v>2016</v>
      </c>
      <c r="Y6965" s="2">
        <v>7</v>
      </c>
      <c r="Z6965" s="2" t="s">
        <v>11580</v>
      </c>
    </row>
    <row r="6966" spans="1:26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 t="s">
        <v>11221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>
        <v>5</v>
      </c>
      <c r="T6966" s="5">
        <v>0</v>
      </c>
      <c r="U6966" s="4">
        <v>11.086</v>
      </c>
      <c r="V6966" s="6">
        <v>0.45999999999999996</v>
      </c>
      <c r="W6966" t="s">
        <v>11582</v>
      </c>
      <c r="X6966">
        <v>2016</v>
      </c>
      <c r="Y6966" s="2">
        <v>7</v>
      </c>
      <c r="Z6966" s="2" t="s">
        <v>11580</v>
      </c>
    </row>
    <row r="6967" spans="1:26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 t="s">
        <v>11221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4">
        <v>75.98</v>
      </c>
      <c r="S6967">
        <v>2</v>
      </c>
      <c r="T6967" s="5">
        <v>0</v>
      </c>
      <c r="U6967" s="4">
        <v>18.235199999999999</v>
      </c>
      <c r="V6967" s="6">
        <v>0.23999999999999996</v>
      </c>
      <c r="W6967" t="s">
        <v>11582</v>
      </c>
      <c r="X6967">
        <v>2016</v>
      </c>
      <c r="Y6967" s="2">
        <v>7</v>
      </c>
      <c r="Z6967" s="2" t="s">
        <v>11580</v>
      </c>
    </row>
    <row r="6968" spans="1:26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 t="s">
        <v>11221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>
        <v>2</v>
      </c>
      <c r="T6968" s="5">
        <v>0</v>
      </c>
      <c r="U6968" s="4">
        <v>3.1654</v>
      </c>
      <c r="V6968" s="6">
        <v>0.49</v>
      </c>
      <c r="W6968" t="s">
        <v>11582</v>
      </c>
      <c r="X6968">
        <v>2016</v>
      </c>
      <c r="Y6968" s="2">
        <v>7</v>
      </c>
      <c r="Z6968" s="2" t="s">
        <v>11580</v>
      </c>
    </row>
    <row r="6969" spans="1:26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 t="s">
        <v>11221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4">
        <v>60.12</v>
      </c>
      <c r="S6969">
        <v>9</v>
      </c>
      <c r="T6969" s="5">
        <v>0</v>
      </c>
      <c r="U6969" s="4">
        <v>28.857600000000001</v>
      </c>
      <c r="V6969" s="6">
        <v>0.48000000000000004</v>
      </c>
      <c r="W6969" t="s">
        <v>11582</v>
      </c>
      <c r="X6969">
        <v>2016</v>
      </c>
      <c r="Y6969" s="2">
        <v>7</v>
      </c>
      <c r="Z6969" s="2" t="s">
        <v>11580</v>
      </c>
    </row>
    <row r="6970" spans="1:26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 t="s">
        <v>11080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>
        <v>3</v>
      </c>
      <c r="T6970" s="5">
        <v>0</v>
      </c>
      <c r="U6970" s="4">
        <v>214.4922</v>
      </c>
      <c r="V6970" s="6">
        <v>0.26</v>
      </c>
      <c r="W6970" t="s">
        <v>11582</v>
      </c>
      <c r="X6970">
        <v>2015</v>
      </c>
      <c r="Y6970" s="2">
        <v>10</v>
      </c>
      <c r="Z6970" s="2" t="s">
        <v>11580</v>
      </c>
    </row>
    <row r="6971" spans="1:26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 t="s">
        <v>11524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>
        <v>5</v>
      </c>
      <c r="T6971" s="5">
        <v>0</v>
      </c>
      <c r="U6971" s="4">
        <v>7.7035</v>
      </c>
      <c r="V6971" s="6">
        <v>0.31</v>
      </c>
      <c r="W6971" t="s">
        <v>11582</v>
      </c>
      <c r="X6971">
        <v>2016</v>
      </c>
      <c r="Y6971" s="2">
        <v>1</v>
      </c>
      <c r="Z6971" s="2" t="s">
        <v>11580</v>
      </c>
    </row>
    <row r="6972" spans="1:26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 t="s">
        <v>11046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4">
        <v>12.624000000000001</v>
      </c>
      <c r="S6972">
        <v>2</v>
      </c>
      <c r="T6972" s="5">
        <v>0.2</v>
      </c>
      <c r="U6972" s="4">
        <v>-2.5247999999999999</v>
      </c>
      <c r="V6972" s="6">
        <v>-0.19999999999999998</v>
      </c>
      <c r="W6972" t="s">
        <v>11579</v>
      </c>
      <c r="X6972">
        <v>2017</v>
      </c>
      <c r="Y6972" s="2">
        <v>9</v>
      </c>
      <c r="Z6972" s="2" t="s">
        <v>11584</v>
      </c>
    </row>
    <row r="6973" spans="1:26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 t="s">
        <v>11046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>
        <v>2</v>
      </c>
      <c r="T6973" s="5">
        <v>0.2</v>
      </c>
      <c r="U6973" s="4">
        <v>4.4791999999999996</v>
      </c>
      <c r="V6973" s="6">
        <v>4.9999999999999996E-2</v>
      </c>
      <c r="W6973" t="s">
        <v>11579</v>
      </c>
      <c r="X6973">
        <v>2017</v>
      </c>
      <c r="Y6973" s="2">
        <v>9</v>
      </c>
      <c r="Z6973" s="2" t="s">
        <v>11580</v>
      </c>
    </row>
    <row r="6974" spans="1:26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 t="s">
        <v>11046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4">
        <v>471.92</v>
      </c>
      <c r="S6974">
        <v>2</v>
      </c>
      <c r="T6974" s="5">
        <v>0.2</v>
      </c>
      <c r="U6974" s="4">
        <v>29.495000000000001</v>
      </c>
      <c r="V6974" s="6">
        <v>6.25E-2</v>
      </c>
      <c r="W6974" t="s">
        <v>11579</v>
      </c>
      <c r="X6974">
        <v>2017</v>
      </c>
      <c r="Y6974" s="2">
        <v>9</v>
      </c>
      <c r="Z6974" s="2" t="s">
        <v>11580</v>
      </c>
    </row>
    <row r="6975" spans="1:26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 t="s">
        <v>11046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>
        <v>4</v>
      </c>
      <c r="T6975" s="5">
        <v>0.7</v>
      </c>
      <c r="U6975" s="4">
        <v>-13.938000000000001</v>
      </c>
      <c r="V6975" s="6">
        <v>-0.76666666666666672</v>
      </c>
      <c r="W6975" t="s">
        <v>11583</v>
      </c>
      <c r="X6975">
        <v>2017</v>
      </c>
      <c r="Y6975" s="2">
        <v>9</v>
      </c>
      <c r="Z6975" s="2" t="s">
        <v>11584</v>
      </c>
    </row>
    <row r="6976" spans="1:26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 t="s">
        <v>10994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4">
        <v>31.744</v>
      </c>
      <c r="S6976">
        <v>2</v>
      </c>
      <c r="T6976" s="5">
        <v>0.2</v>
      </c>
      <c r="U6976" s="4">
        <v>8.3328000000000007</v>
      </c>
      <c r="V6976" s="6">
        <v>0.26250000000000001</v>
      </c>
      <c r="W6976" t="s">
        <v>11579</v>
      </c>
      <c r="X6976">
        <v>2017</v>
      </c>
      <c r="Y6976" s="2">
        <v>9</v>
      </c>
      <c r="Z6976" s="2" t="s">
        <v>11580</v>
      </c>
    </row>
    <row r="6977" spans="1:26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 t="s">
        <v>11068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>
        <v>2</v>
      </c>
      <c r="T6977" s="5">
        <v>0.2</v>
      </c>
      <c r="U6977" s="4">
        <v>1.9925999999999999</v>
      </c>
      <c r="V6977" s="6">
        <v>0.33749999999999997</v>
      </c>
      <c r="W6977" t="s">
        <v>11579</v>
      </c>
      <c r="X6977">
        <v>2015</v>
      </c>
      <c r="Y6977" s="2">
        <v>6</v>
      </c>
      <c r="Z6977" s="2" t="s">
        <v>11580</v>
      </c>
    </row>
    <row r="6978" spans="1:26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 t="s">
        <v>11068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>
        <v>4</v>
      </c>
      <c r="T6978" s="5">
        <v>0.2</v>
      </c>
      <c r="U6978" s="4">
        <v>46.631999999999998</v>
      </c>
      <c r="V6978" s="6">
        <v>7.4999999999999997E-2</v>
      </c>
      <c r="W6978" t="s">
        <v>11579</v>
      </c>
      <c r="X6978">
        <v>2015</v>
      </c>
      <c r="Y6978" s="2">
        <v>6</v>
      </c>
      <c r="Z6978" s="2" t="s">
        <v>11580</v>
      </c>
    </row>
    <row r="6979" spans="1:26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 t="s">
        <v>11317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>
        <v>2</v>
      </c>
      <c r="T6979" s="5">
        <v>0</v>
      </c>
      <c r="U6979" s="4">
        <v>17.994</v>
      </c>
      <c r="V6979" s="6">
        <v>0.3</v>
      </c>
      <c r="W6979" t="s">
        <v>11582</v>
      </c>
      <c r="X6979">
        <v>2016</v>
      </c>
      <c r="Y6979" s="2">
        <v>11</v>
      </c>
      <c r="Z6979" s="2" t="s">
        <v>11580</v>
      </c>
    </row>
    <row r="6980" spans="1:26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 t="s">
        <v>11267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>
        <v>9</v>
      </c>
      <c r="T6980" s="5">
        <v>0</v>
      </c>
      <c r="U6980" s="4">
        <v>23.946300000000001</v>
      </c>
      <c r="V6980" s="6">
        <v>0.49000000000000005</v>
      </c>
      <c r="W6980" t="s">
        <v>11582</v>
      </c>
      <c r="X6980">
        <v>2017</v>
      </c>
      <c r="Y6980" s="2">
        <v>11</v>
      </c>
      <c r="Z6980" s="2" t="s">
        <v>11580</v>
      </c>
    </row>
    <row r="6981" spans="1:26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 t="s">
        <v>10992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4">
        <v>154.9</v>
      </c>
      <c r="S6981">
        <v>5</v>
      </c>
      <c r="T6981" s="5">
        <v>0</v>
      </c>
      <c r="U6981" s="4">
        <v>69.704999999999998</v>
      </c>
      <c r="V6981" s="6">
        <v>0.44999999999999996</v>
      </c>
      <c r="W6981" t="s">
        <v>11582</v>
      </c>
      <c r="X6981">
        <v>2017</v>
      </c>
      <c r="Y6981" s="2">
        <v>1</v>
      </c>
      <c r="Z6981" s="2" t="s">
        <v>11580</v>
      </c>
    </row>
    <row r="6982" spans="1:26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 t="s">
        <v>10978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>
        <v>4</v>
      </c>
      <c r="T6982" s="5">
        <v>0</v>
      </c>
      <c r="U6982" s="4">
        <v>2.8416000000000001</v>
      </c>
      <c r="V6982" s="6">
        <v>0.48000000000000004</v>
      </c>
      <c r="W6982" t="s">
        <v>11582</v>
      </c>
      <c r="X6982">
        <v>2014</v>
      </c>
      <c r="Y6982" s="2">
        <v>11</v>
      </c>
      <c r="Z6982" s="2" t="s">
        <v>11580</v>
      </c>
    </row>
    <row r="6983" spans="1:26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 t="s">
        <v>10978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4">
        <v>30.18</v>
      </c>
      <c r="S6983">
        <v>3</v>
      </c>
      <c r="T6983" s="5">
        <v>0</v>
      </c>
      <c r="U6983" s="4">
        <v>13.8828</v>
      </c>
      <c r="V6983" s="6">
        <v>0.45999999999999996</v>
      </c>
      <c r="W6983" t="s">
        <v>11582</v>
      </c>
      <c r="X6983">
        <v>2014</v>
      </c>
      <c r="Y6983" s="2">
        <v>11</v>
      </c>
      <c r="Z6983" s="2" t="s">
        <v>11580</v>
      </c>
    </row>
    <row r="6984" spans="1:26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 t="s">
        <v>11237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>
        <v>5</v>
      </c>
      <c r="T6984" s="5">
        <v>0</v>
      </c>
      <c r="U6984" s="4">
        <v>11.086</v>
      </c>
      <c r="V6984" s="6">
        <v>0.45999999999999996</v>
      </c>
      <c r="W6984" t="s">
        <v>11582</v>
      </c>
      <c r="X6984">
        <v>2016</v>
      </c>
      <c r="Y6984" s="2">
        <v>9</v>
      </c>
      <c r="Z6984" s="2" t="s">
        <v>11580</v>
      </c>
    </row>
    <row r="6985" spans="1:26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 t="s">
        <v>11237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>
        <v>1</v>
      </c>
      <c r="T6985" s="5">
        <v>0</v>
      </c>
      <c r="U6985" s="4">
        <v>2.2827999999999999</v>
      </c>
      <c r="V6985" s="6">
        <v>0.26</v>
      </c>
      <c r="W6985" t="s">
        <v>11582</v>
      </c>
      <c r="X6985">
        <v>2016</v>
      </c>
      <c r="Y6985" s="2">
        <v>9</v>
      </c>
      <c r="Z6985" s="2" t="s">
        <v>11580</v>
      </c>
    </row>
    <row r="6986" spans="1:26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 t="s">
        <v>11237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>
        <v>4</v>
      </c>
      <c r="T6986" s="5">
        <v>0.1</v>
      </c>
      <c r="U6986" s="4">
        <v>71.162000000000006</v>
      </c>
      <c r="V6986" s="6">
        <v>0.18888888888888891</v>
      </c>
      <c r="W6986" t="s">
        <v>11579</v>
      </c>
      <c r="X6986">
        <v>2016</v>
      </c>
      <c r="Y6986" s="2">
        <v>9</v>
      </c>
      <c r="Z6986" s="2" t="s">
        <v>11580</v>
      </c>
    </row>
    <row r="6987" spans="1:26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 t="s">
        <v>11237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>
        <v>4</v>
      </c>
      <c r="T6987" s="5">
        <v>0</v>
      </c>
      <c r="U6987" s="4">
        <v>14.4648</v>
      </c>
      <c r="V6987" s="6">
        <v>0.49</v>
      </c>
      <c r="W6987" t="s">
        <v>11582</v>
      </c>
      <c r="X6987">
        <v>2016</v>
      </c>
      <c r="Y6987" s="2">
        <v>9</v>
      </c>
      <c r="Z6987" s="2" t="s">
        <v>11580</v>
      </c>
    </row>
    <row r="6988" spans="1:26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 t="s">
        <v>11237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>
        <v>2</v>
      </c>
      <c r="T6988" s="5">
        <v>0</v>
      </c>
      <c r="U6988" s="4">
        <v>2.99</v>
      </c>
      <c r="V6988" s="6">
        <v>0.25</v>
      </c>
      <c r="W6988" t="s">
        <v>11582</v>
      </c>
      <c r="X6988">
        <v>2016</v>
      </c>
      <c r="Y6988" s="2">
        <v>9</v>
      </c>
      <c r="Z6988" s="2" t="s">
        <v>11580</v>
      </c>
    </row>
    <row r="6989" spans="1:26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 t="s">
        <v>11237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>
        <v>5</v>
      </c>
      <c r="T6989" s="5">
        <v>0</v>
      </c>
      <c r="U6989" s="4">
        <v>12.672000000000001</v>
      </c>
      <c r="V6989" s="6">
        <v>0.48000000000000004</v>
      </c>
      <c r="W6989" t="s">
        <v>11582</v>
      </c>
      <c r="X6989">
        <v>2016</v>
      </c>
      <c r="Y6989" s="2">
        <v>9</v>
      </c>
      <c r="Z6989" s="2" t="s">
        <v>11580</v>
      </c>
    </row>
    <row r="6990" spans="1:26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 t="s">
        <v>10939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4">
        <v>1158.1199999999999</v>
      </c>
      <c r="S6990">
        <v>5</v>
      </c>
      <c r="T6990" s="5">
        <v>0.2</v>
      </c>
      <c r="U6990" s="4">
        <v>130.2885</v>
      </c>
      <c r="V6990" s="6">
        <v>0.11250000000000002</v>
      </c>
      <c r="W6990" t="s">
        <v>11579</v>
      </c>
      <c r="X6990">
        <v>2017</v>
      </c>
      <c r="Y6990" s="2">
        <v>11</v>
      </c>
      <c r="Z6990" s="2" t="s">
        <v>11580</v>
      </c>
    </row>
    <row r="6991" spans="1:26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 t="s">
        <v>11150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4">
        <v>1.3919999999999999</v>
      </c>
      <c r="S6991">
        <v>2</v>
      </c>
      <c r="T6991" s="5">
        <v>0.8</v>
      </c>
      <c r="U6991" s="4">
        <v>-3.7584</v>
      </c>
      <c r="V6991" s="6">
        <v>-2.7</v>
      </c>
      <c r="W6991" t="s">
        <v>11583</v>
      </c>
      <c r="X6991">
        <v>2017</v>
      </c>
      <c r="Y6991" s="2">
        <v>12</v>
      </c>
      <c r="Z6991" s="2" t="s">
        <v>11584</v>
      </c>
    </row>
    <row r="6992" spans="1:26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 t="s">
        <v>11473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>
        <v>3</v>
      </c>
      <c r="T6992" s="5">
        <v>0</v>
      </c>
      <c r="U6992" s="4">
        <v>18.660599999999999</v>
      </c>
      <c r="V6992" s="6">
        <v>0.42</v>
      </c>
      <c r="W6992" t="s">
        <v>11582</v>
      </c>
      <c r="X6992">
        <v>2015</v>
      </c>
      <c r="Y6992" s="2">
        <v>11</v>
      </c>
      <c r="Z6992" s="2" t="s">
        <v>11580</v>
      </c>
    </row>
    <row r="6993" spans="1:26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 t="s">
        <v>11473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4">
        <v>226.2</v>
      </c>
      <c r="S6993">
        <v>5</v>
      </c>
      <c r="T6993" s="5">
        <v>0</v>
      </c>
      <c r="U6993" s="4">
        <v>58.811999999999998</v>
      </c>
      <c r="V6993" s="6">
        <v>0.26</v>
      </c>
      <c r="W6993" t="s">
        <v>11582</v>
      </c>
      <c r="X6993">
        <v>2015</v>
      </c>
      <c r="Y6993" s="2">
        <v>11</v>
      </c>
      <c r="Z6993" s="2" t="s">
        <v>11580</v>
      </c>
    </row>
    <row r="6994" spans="1:26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 t="s">
        <v>11473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4">
        <v>186.54</v>
      </c>
      <c r="S6994">
        <v>3</v>
      </c>
      <c r="T6994" s="5">
        <v>0</v>
      </c>
      <c r="U6994" s="4">
        <v>41.038800000000002</v>
      </c>
      <c r="V6994" s="6">
        <v>0.22000000000000003</v>
      </c>
      <c r="W6994" t="s">
        <v>11582</v>
      </c>
      <c r="X6994">
        <v>2015</v>
      </c>
      <c r="Y6994" s="2">
        <v>11</v>
      </c>
      <c r="Z6994" s="2" t="s">
        <v>11580</v>
      </c>
    </row>
    <row r="6995" spans="1:26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 t="s">
        <v>11473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>
        <v>7</v>
      </c>
      <c r="T6995" s="5">
        <v>0</v>
      </c>
      <c r="U6995" s="4">
        <v>79.757999999999996</v>
      </c>
      <c r="V6995" s="6">
        <v>0.3</v>
      </c>
      <c r="W6995" t="s">
        <v>11582</v>
      </c>
      <c r="X6995">
        <v>2015</v>
      </c>
      <c r="Y6995" s="2">
        <v>11</v>
      </c>
      <c r="Z6995" s="2" t="s">
        <v>11580</v>
      </c>
    </row>
    <row r="6996" spans="1:26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 t="s">
        <v>11473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>
        <v>5</v>
      </c>
      <c r="T6996" s="5">
        <v>0</v>
      </c>
      <c r="U6996" s="4">
        <v>6.9749999999999996</v>
      </c>
      <c r="V6996" s="6">
        <v>0.25</v>
      </c>
      <c r="W6996" t="s">
        <v>11582</v>
      </c>
      <c r="X6996">
        <v>2015</v>
      </c>
      <c r="Y6996" s="2">
        <v>11</v>
      </c>
      <c r="Z6996" s="2" t="s">
        <v>11580</v>
      </c>
    </row>
    <row r="6997" spans="1:26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 t="s">
        <v>11254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>
        <v>4</v>
      </c>
      <c r="T6997" s="5">
        <v>0</v>
      </c>
      <c r="U6997" s="4">
        <v>8.3916000000000004</v>
      </c>
      <c r="V6997" s="6">
        <v>0.27</v>
      </c>
      <c r="W6997" t="s">
        <v>11582</v>
      </c>
      <c r="X6997">
        <v>2015</v>
      </c>
      <c r="Y6997" s="2">
        <v>11</v>
      </c>
      <c r="Z6997" s="2" t="s">
        <v>11580</v>
      </c>
    </row>
    <row r="6998" spans="1:26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 t="s">
        <v>11065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>
        <v>4</v>
      </c>
      <c r="T6998" s="5">
        <v>0.8</v>
      </c>
      <c r="U6998" s="4">
        <v>-22.143999999999998</v>
      </c>
      <c r="V6998" s="6">
        <v>-1.5999999999999999</v>
      </c>
      <c r="W6998" t="s">
        <v>11583</v>
      </c>
      <c r="X6998">
        <v>2017</v>
      </c>
      <c r="Y6998" s="2">
        <v>12</v>
      </c>
      <c r="Z6998" s="2" t="s">
        <v>11584</v>
      </c>
    </row>
    <row r="6999" spans="1:26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 t="s">
        <v>11065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>
        <v>4</v>
      </c>
      <c r="T6999" s="5">
        <v>0.2</v>
      </c>
      <c r="U6999" s="4">
        <v>63.753599999999999</v>
      </c>
      <c r="V6999" s="6">
        <v>0.36249999999999999</v>
      </c>
      <c r="W6999" t="s">
        <v>11579</v>
      </c>
      <c r="X6999">
        <v>2017</v>
      </c>
      <c r="Y6999" s="2">
        <v>12</v>
      </c>
      <c r="Z6999" s="2" t="s">
        <v>11580</v>
      </c>
    </row>
    <row r="7000" spans="1:26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 t="s">
        <v>11346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4">
        <v>12.96</v>
      </c>
      <c r="S7000">
        <v>2</v>
      </c>
      <c r="T7000" s="5">
        <v>0</v>
      </c>
      <c r="U7000" s="4">
        <v>6.3503999999999996</v>
      </c>
      <c r="V7000" s="6">
        <v>0.48999999999999994</v>
      </c>
      <c r="W7000" t="s">
        <v>11582</v>
      </c>
      <c r="X7000">
        <v>2016</v>
      </c>
      <c r="Y7000" s="2">
        <v>9</v>
      </c>
      <c r="Z7000" s="2" t="s">
        <v>11580</v>
      </c>
    </row>
    <row r="7001" spans="1:26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 t="s">
        <v>11282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4">
        <v>208.44</v>
      </c>
      <c r="S7001">
        <v>3</v>
      </c>
      <c r="T7001" s="5">
        <v>0</v>
      </c>
      <c r="U7001" s="4">
        <v>62.531999999999996</v>
      </c>
      <c r="V7001" s="6">
        <v>0.3</v>
      </c>
      <c r="W7001" t="s">
        <v>11582</v>
      </c>
      <c r="X7001">
        <v>2017</v>
      </c>
      <c r="Y7001" s="2">
        <v>5</v>
      </c>
      <c r="Z7001" s="2" t="s">
        <v>11580</v>
      </c>
    </row>
    <row r="7002" spans="1:26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 t="s">
        <v>11282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>
        <v>2</v>
      </c>
      <c r="T7002" s="5">
        <v>0</v>
      </c>
      <c r="U7002" s="4">
        <v>0.77280000000000004</v>
      </c>
      <c r="V7002" s="6">
        <v>0.03</v>
      </c>
      <c r="W7002" t="s">
        <v>11582</v>
      </c>
      <c r="X7002">
        <v>2017</v>
      </c>
      <c r="Y7002" s="2">
        <v>5</v>
      </c>
      <c r="Z7002" s="2" t="s">
        <v>11580</v>
      </c>
    </row>
    <row r="7003" spans="1:26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 t="s">
        <v>11151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4">
        <v>366.74400000000003</v>
      </c>
      <c r="S7003">
        <v>4</v>
      </c>
      <c r="T7003" s="5">
        <v>0.3</v>
      </c>
      <c r="U7003" s="4">
        <v>-110.0232</v>
      </c>
      <c r="V7003" s="6">
        <v>-0.3</v>
      </c>
      <c r="W7003" t="s">
        <v>11585</v>
      </c>
      <c r="X7003">
        <v>2015</v>
      </c>
      <c r="Y7003" s="2">
        <v>3</v>
      </c>
      <c r="Z7003" s="2" t="s">
        <v>11584</v>
      </c>
    </row>
    <row r="7004" spans="1:26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 t="s">
        <v>10984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>
        <v>7</v>
      </c>
      <c r="T7004" s="5">
        <v>0</v>
      </c>
      <c r="U7004" s="4">
        <v>26.031600000000001</v>
      </c>
      <c r="V7004" s="6">
        <v>0.09</v>
      </c>
      <c r="W7004" t="s">
        <v>11582</v>
      </c>
      <c r="X7004">
        <v>2014</v>
      </c>
      <c r="Y7004" s="2">
        <v>8</v>
      </c>
      <c r="Z7004" s="2" t="s">
        <v>11580</v>
      </c>
    </row>
    <row r="7005" spans="1:26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 t="s">
        <v>10984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4">
        <v>69.456000000000003</v>
      </c>
      <c r="S7005">
        <v>2</v>
      </c>
      <c r="T7005" s="5">
        <v>0.2</v>
      </c>
      <c r="U7005" s="4">
        <v>22.5732</v>
      </c>
      <c r="V7005" s="6">
        <v>0.32500000000000001</v>
      </c>
      <c r="W7005" t="s">
        <v>11579</v>
      </c>
      <c r="X7005">
        <v>2014</v>
      </c>
      <c r="Y7005" s="2">
        <v>8</v>
      </c>
      <c r="Z7005" s="2" t="s">
        <v>11580</v>
      </c>
    </row>
    <row r="7006" spans="1:26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 t="s">
        <v>11088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4">
        <v>5.1840000000000002</v>
      </c>
      <c r="S7006">
        <v>1</v>
      </c>
      <c r="T7006" s="5">
        <v>0.2</v>
      </c>
      <c r="U7006" s="4">
        <v>1.8144</v>
      </c>
      <c r="V7006" s="6">
        <v>0.35</v>
      </c>
      <c r="W7006" t="s">
        <v>11579</v>
      </c>
      <c r="X7006">
        <v>2014</v>
      </c>
      <c r="Y7006" s="2">
        <v>12</v>
      </c>
      <c r="Z7006" s="2" t="s">
        <v>11580</v>
      </c>
    </row>
    <row r="7007" spans="1:26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 t="s">
        <v>10949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4">
        <v>205.16399999999999</v>
      </c>
      <c r="S7007">
        <v>2</v>
      </c>
      <c r="T7007" s="5">
        <v>0.1</v>
      </c>
      <c r="U7007" s="4">
        <v>13.6776</v>
      </c>
      <c r="V7007" s="6">
        <v>6.6666666666666666E-2</v>
      </c>
      <c r="W7007" t="s">
        <v>11579</v>
      </c>
      <c r="X7007">
        <v>2015</v>
      </c>
      <c r="Y7007" s="2">
        <v>11</v>
      </c>
      <c r="Z7007" s="2" t="s">
        <v>11580</v>
      </c>
    </row>
    <row r="7008" spans="1:26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 t="s">
        <v>10955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4">
        <v>8.5440000000000005</v>
      </c>
      <c r="S7008">
        <v>2</v>
      </c>
      <c r="T7008" s="5">
        <v>0.6</v>
      </c>
      <c r="U7008" s="4">
        <v>-7.476</v>
      </c>
      <c r="V7008" s="6">
        <v>-0.875</v>
      </c>
      <c r="W7008" t="s">
        <v>11583</v>
      </c>
      <c r="X7008">
        <v>2014</v>
      </c>
      <c r="Y7008" s="2">
        <v>12</v>
      </c>
      <c r="Z7008" s="2" t="s">
        <v>11584</v>
      </c>
    </row>
    <row r="7009" spans="1:26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 t="s">
        <v>11004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>
        <v>2</v>
      </c>
      <c r="T7009" s="5">
        <v>0.7</v>
      </c>
      <c r="U7009" s="4">
        <v>-8.9795999999999996</v>
      </c>
      <c r="V7009" s="6">
        <v>-0.7</v>
      </c>
      <c r="W7009" t="s">
        <v>11583</v>
      </c>
      <c r="X7009">
        <v>2015</v>
      </c>
      <c r="Y7009" s="2">
        <v>8</v>
      </c>
      <c r="Z7009" s="2" t="s">
        <v>11584</v>
      </c>
    </row>
    <row r="7010" spans="1:26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 t="s">
        <v>11004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>
        <v>3</v>
      </c>
      <c r="T7010" s="5">
        <v>0.3</v>
      </c>
      <c r="U7010" s="4">
        <v>-42.747</v>
      </c>
      <c r="V7010" s="6">
        <v>-7.1428571428571438E-2</v>
      </c>
      <c r="W7010" t="s">
        <v>11585</v>
      </c>
      <c r="X7010">
        <v>2015</v>
      </c>
      <c r="Y7010" s="2">
        <v>8</v>
      </c>
      <c r="Z7010" s="2" t="s">
        <v>11584</v>
      </c>
    </row>
    <row r="7011" spans="1:26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 t="s">
        <v>11004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4">
        <v>25.984000000000002</v>
      </c>
      <c r="S7011">
        <v>1</v>
      </c>
      <c r="T7011" s="5">
        <v>0.2</v>
      </c>
      <c r="U7011" s="4">
        <v>-3.8976000000000002</v>
      </c>
      <c r="V7011" s="6">
        <v>-0.15</v>
      </c>
      <c r="W7011" t="s">
        <v>11579</v>
      </c>
      <c r="X7011">
        <v>2015</v>
      </c>
      <c r="Y7011" s="2">
        <v>8</v>
      </c>
      <c r="Z7011" s="2" t="s">
        <v>11584</v>
      </c>
    </row>
    <row r="7012" spans="1:26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 t="s">
        <v>11029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4">
        <v>17.96</v>
      </c>
      <c r="S7012">
        <v>5</v>
      </c>
      <c r="T7012" s="5">
        <v>0.2</v>
      </c>
      <c r="U7012" s="4">
        <v>5.8369999999999997</v>
      </c>
      <c r="V7012" s="6">
        <v>0.32499999999999996</v>
      </c>
      <c r="W7012" t="s">
        <v>11579</v>
      </c>
      <c r="X7012">
        <v>2014</v>
      </c>
      <c r="Y7012" s="2">
        <v>5</v>
      </c>
      <c r="Z7012" s="2" t="s">
        <v>11580</v>
      </c>
    </row>
    <row r="7013" spans="1:26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 t="s">
        <v>11029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4">
        <v>5.04</v>
      </c>
      <c r="S7013">
        <v>2</v>
      </c>
      <c r="T7013" s="5">
        <v>0</v>
      </c>
      <c r="U7013" s="4">
        <v>0.1512</v>
      </c>
      <c r="V7013" s="6">
        <v>0.03</v>
      </c>
      <c r="W7013" t="s">
        <v>11582</v>
      </c>
      <c r="X7013">
        <v>2014</v>
      </c>
      <c r="Y7013" s="2">
        <v>5</v>
      </c>
      <c r="Z7013" s="2" t="s">
        <v>11580</v>
      </c>
    </row>
    <row r="7014" spans="1:26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 t="s">
        <v>11029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>
        <v>1</v>
      </c>
      <c r="T7014" s="5">
        <v>0</v>
      </c>
      <c r="U7014" s="4">
        <v>56.203200000000002</v>
      </c>
      <c r="V7014" s="6">
        <v>0.27</v>
      </c>
      <c r="W7014" t="s">
        <v>11582</v>
      </c>
      <c r="X7014">
        <v>2014</v>
      </c>
      <c r="Y7014" s="2">
        <v>5</v>
      </c>
      <c r="Z7014" s="2" t="s">
        <v>11580</v>
      </c>
    </row>
    <row r="7015" spans="1:26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 t="s">
        <v>11299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>
        <v>3</v>
      </c>
      <c r="T7015" s="5">
        <v>0.15</v>
      </c>
      <c r="U7015" s="4">
        <v>15.697800000000001</v>
      </c>
      <c r="V7015" s="6">
        <v>0.10588235294117647</v>
      </c>
      <c r="W7015" t="s">
        <v>11579</v>
      </c>
      <c r="X7015">
        <v>2017</v>
      </c>
      <c r="Y7015" s="2">
        <v>12</v>
      </c>
      <c r="Z7015" s="2" t="s">
        <v>11580</v>
      </c>
    </row>
    <row r="7016" spans="1:26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 t="s">
        <v>11257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>
        <v>3</v>
      </c>
      <c r="T7016" s="5">
        <v>0</v>
      </c>
      <c r="U7016" s="4">
        <v>38.157600000000002</v>
      </c>
      <c r="V7016" s="6">
        <v>0.26</v>
      </c>
      <c r="W7016" t="s">
        <v>11582</v>
      </c>
      <c r="X7016">
        <v>2014</v>
      </c>
      <c r="Y7016" s="2">
        <v>3</v>
      </c>
      <c r="Z7016" s="2" t="s">
        <v>11580</v>
      </c>
    </row>
    <row r="7017" spans="1:26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 t="s">
        <v>11257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>
        <v>2</v>
      </c>
      <c r="T7017" s="5">
        <v>0</v>
      </c>
      <c r="U7017" s="4">
        <v>14.172800000000001</v>
      </c>
      <c r="V7017" s="6">
        <v>0.43</v>
      </c>
      <c r="W7017" t="s">
        <v>11582</v>
      </c>
      <c r="X7017">
        <v>2014</v>
      </c>
      <c r="Y7017" s="2">
        <v>3</v>
      </c>
      <c r="Z7017" s="2" t="s">
        <v>11580</v>
      </c>
    </row>
    <row r="7018" spans="1:26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 t="s">
        <v>11257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>
        <v>3</v>
      </c>
      <c r="T7018" s="5">
        <v>0</v>
      </c>
      <c r="U7018" s="4">
        <v>164.63159999999999</v>
      </c>
      <c r="V7018" s="6">
        <v>0.27999999999999997</v>
      </c>
      <c r="W7018" t="s">
        <v>11582</v>
      </c>
      <c r="X7018">
        <v>2014</v>
      </c>
      <c r="Y7018" s="2">
        <v>3</v>
      </c>
      <c r="Z7018" s="2" t="s">
        <v>11580</v>
      </c>
    </row>
    <row r="7019" spans="1:26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 t="s">
        <v>11257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4">
        <v>14.94</v>
      </c>
      <c r="S7019">
        <v>3</v>
      </c>
      <c r="T7019" s="5">
        <v>0</v>
      </c>
      <c r="U7019" s="4">
        <v>7.0217999999999998</v>
      </c>
      <c r="V7019" s="6">
        <v>0.47000000000000003</v>
      </c>
      <c r="W7019" t="s">
        <v>11582</v>
      </c>
      <c r="X7019">
        <v>2014</v>
      </c>
      <c r="Y7019" s="2">
        <v>3</v>
      </c>
      <c r="Z7019" s="2" t="s">
        <v>11580</v>
      </c>
    </row>
    <row r="7020" spans="1:26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 t="s">
        <v>11029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4">
        <v>25.83</v>
      </c>
      <c r="S7020">
        <v>7</v>
      </c>
      <c r="T7020" s="5">
        <v>0</v>
      </c>
      <c r="U7020" s="4">
        <v>12.1401</v>
      </c>
      <c r="V7020" s="6">
        <v>0.47000000000000003</v>
      </c>
      <c r="W7020" t="s">
        <v>11582</v>
      </c>
      <c r="X7020">
        <v>2016</v>
      </c>
      <c r="Y7020" s="2">
        <v>6</v>
      </c>
      <c r="Z7020" s="2" t="s">
        <v>11580</v>
      </c>
    </row>
    <row r="7021" spans="1:26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 t="s">
        <v>10960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4">
        <v>15.552</v>
      </c>
      <c r="S7021">
        <v>3</v>
      </c>
      <c r="T7021" s="5">
        <v>0.2</v>
      </c>
      <c r="U7021" s="4">
        <v>5.4432</v>
      </c>
      <c r="V7021" s="6">
        <v>0.35000000000000003</v>
      </c>
      <c r="W7021" t="s">
        <v>11579</v>
      </c>
      <c r="X7021">
        <v>2014</v>
      </c>
      <c r="Y7021" s="2">
        <v>8</v>
      </c>
      <c r="Z7021" s="2" t="s">
        <v>11580</v>
      </c>
    </row>
    <row r="7022" spans="1:26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 t="s">
        <v>10960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4">
        <v>6.8</v>
      </c>
      <c r="S7022">
        <v>1</v>
      </c>
      <c r="T7022" s="5">
        <v>0.2</v>
      </c>
      <c r="U7022" s="4">
        <v>0.51</v>
      </c>
      <c r="V7022" s="6">
        <v>7.4999999999999997E-2</v>
      </c>
      <c r="W7022" t="s">
        <v>11579</v>
      </c>
      <c r="X7022">
        <v>2014</v>
      </c>
      <c r="Y7022" s="2">
        <v>8</v>
      </c>
      <c r="Z7022" s="2" t="s">
        <v>11580</v>
      </c>
    </row>
    <row r="7023" spans="1:26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 t="s">
        <v>10960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>
        <v>3</v>
      </c>
      <c r="T7023" s="5">
        <v>0.2</v>
      </c>
      <c r="U7023" s="4">
        <v>1.2672000000000001</v>
      </c>
      <c r="V7023" s="6">
        <v>0.3</v>
      </c>
      <c r="W7023" t="s">
        <v>11579</v>
      </c>
      <c r="X7023">
        <v>2014</v>
      </c>
      <c r="Y7023" s="2">
        <v>8</v>
      </c>
      <c r="Z7023" s="2" t="s">
        <v>11580</v>
      </c>
    </row>
    <row r="7024" spans="1:26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 t="s">
        <v>10960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>
        <v>9</v>
      </c>
      <c r="T7024" s="5">
        <v>0.2</v>
      </c>
      <c r="U7024" s="4">
        <v>10.773</v>
      </c>
      <c r="V7024" s="6">
        <v>7.5000000000000011E-2</v>
      </c>
      <c r="W7024" t="s">
        <v>11579</v>
      </c>
      <c r="X7024">
        <v>2014</v>
      </c>
      <c r="Y7024" s="2">
        <v>8</v>
      </c>
      <c r="Z7024" s="2" t="s">
        <v>11580</v>
      </c>
    </row>
    <row r="7025" spans="1:26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 t="s">
        <v>10960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>
        <v>6</v>
      </c>
      <c r="T7025" s="5">
        <v>0.2</v>
      </c>
      <c r="U7025" s="4">
        <v>10.8864</v>
      </c>
      <c r="V7025" s="6">
        <v>0.35000000000000003</v>
      </c>
      <c r="W7025" t="s">
        <v>11579</v>
      </c>
      <c r="X7025">
        <v>2014</v>
      </c>
      <c r="Y7025" s="2">
        <v>8</v>
      </c>
      <c r="Z7025" s="2" t="s">
        <v>11580</v>
      </c>
    </row>
    <row r="7026" spans="1:26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 t="s">
        <v>10960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>
        <v>9</v>
      </c>
      <c r="T7026" s="5">
        <v>0.2</v>
      </c>
      <c r="U7026" s="4">
        <v>69.704999999999998</v>
      </c>
      <c r="V7026" s="6">
        <v>0.3125</v>
      </c>
      <c r="W7026" t="s">
        <v>11579</v>
      </c>
      <c r="X7026">
        <v>2014</v>
      </c>
      <c r="Y7026" s="2">
        <v>8</v>
      </c>
      <c r="Z7026" s="2" t="s">
        <v>11580</v>
      </c>
    </row>
    <row r="7027" spans="1:26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 t="s">
        <v>10978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>
        <v>6</v>
      </c>
      <c r="T7027" s="5">
        <v>0</v>
      </c>
      <c r="U7027" s="4">
        <v>65.963399999999993</v>
      </c>
      <c r="V7027" s="6">
        <v>0.28999999999999998</v>
      </c>
      <c r="W7027" t="s">
        <v>11582</v>
      </c>
      <c r="X7027">
        <v>2017</v>
      </c>
      <c r="Y7027" s="2">
        <v>2</v>
      </c>
      <c r="Z7027" s="2" t="s">
        <v>11580</v>
      </c>
    </row>
    <row r="7028" spans="1:26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 t="s">
        <v>10978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4">
        <v>46.24</v>
      </c>
      <c r="S7028">
        <v>4</v>
      </c>
      <c r="T7028" s="5">
        <v>0.2</v>
      </c>
      <c r="U7028" s="4">
        <v>15.606</v>
      </c>
      <c r="V7028" s="6">
        <v>0.33749999999999997</v>
      </c>
      <c r="W7028" t="s">
        <v>11579</v>
      </c>
      <c r="X7028">
        <v>2017</v>
      </c>
      <c r="Y7028" s="2">
        <v>2</v>
      </c>
      <c r="Z7028" s="2" t="s">
        <v>11580</v>
      </c>
    </row>
    <row r="7029" spans="1:26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 t="s">
        <v>11080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>
        <v>2</v>
      </c>
      <c r="T7029" s="5">
        <v>0</v>
      </c>
      <c r="U7029" s="4">
        <v>2.4011999999999998</v>
      </c>
      <c r="V7029" s="6">
        <v>0.45999999999999996</v>
      </c>
      <c r="W7029" t="s">
        <v>11582</v>
      </c>
      <c r="X7029">
        <v>2017</v>
      </c>
      <c r="Y7029" s="2">
        <v>1</v>
      </c>
      <c r="Z7029" s="2" t="s">
        <v>11580</v>
      </c>
    </row>
    <row r="7030" spans="1:26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 t="s">
        <v>11210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>
        <v>5</v>
      </c>
      <c r="T7030" s="5">
        <v>0</v>
      </c>
      <c r="U7030" s="4">
        <v>15.593999999999999</v>
      </c>
      <c r="V7030" s="6">
        <v>0.46</v>
      </c>
      <c r="W7030" t="s">
        <v>11582</v>
      </c>
      <c r="X7030">
        <v>2016</v>
      </c>
      <c r="Y7030" s="2">
        <v>12</v>
      </c>
      <c r="Z7030" s="2" t="s">
        <v>11580</v>
      </c>
    </row>
    <row r="7031" spans="1:26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 t="s">
        <v>11080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>
        <v>3</v>
      </c>
      <c r="T7031" s="5">
        <v>0</v>
      </c>
      <c r="U7031" s="4">
        <v>7.8792</v>
      </c>
      <c r="V7031" s="6">
        <v>0.27999999999999997</v>
      </c>
      <c r="W7031" t="s">
        <v>11582</v>
      </c>
      <c r="X7031">
        <v>2016</v>
      </c>
      <c r="Y7031" s="2">
        <v>11</v>
      </c>
      <c r="Z7031" s="2" t="s">
        <v>11580</v>
      </c>
    </row>
    <row r="7032" spans="1:26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 t="s">
        <v>11080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4">
        <v>36</v>
      </c>
      <c r="S7032">
        <v>2</v>
      </c>
      <c r="T7032" s="5">
        <v>0</v>
      </c>
      <c r="U7032" s="4">
        <v>6.48</v>
      </c>
      <c r="V7032" s="6">
        <v>0.18000000000000002</v>
      </c>
      <c r="W7032" t="s">
        <v>11582</v>
      </c>
      <c r="X7032">
        <v>2016</v>
      </c>
      <c r="Y7032" s="2">
        <v>11</v>
      </c>
      <c r="Z7032" s="2" t="s">
        <v>11580</v>
      </c>
    </row>
    <row r="7033" spans="1:26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 t="s">
        <v>11080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>
        <v>3</v>
      </c>
      <c r="T7033" s="5">
        <v>0</v>
      </c>
      <c r="U7033" s="4">
        <v>25.093800000000002</v>
      </c>
      <c r="V7033" s="6">
        <v>0.27</v>
      </c>
      <c r="W7033" t="s">
        <v>11582</v>
      </c>
      <c r="X7033">
        <v>2016</v>
      </c>
      <c r="Y7033" s="2">
        <v>11</v>
      </c>
      <c r="Z7033" s="2" t="s">
        <v>11580</v>
      </c>
    </row>
    <row r="7034" spans="1:26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 t="s">
        <v>11080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>
        <v>3</v>
      </c>
      <c r="T7034" s="5">
        <v>0.1</v>
      </c>
      <c r="U7034" s="4">
        <v>8.1882000000000001</v>
      </c>
      <c r="V7034" s="6">
        <v>3.3333333333333333E-2</v>
      </c>
      <c r="W7034" t="s">
        <v>11579</v>
      </c>
      <c r="X7034">
        <v>2016</v>
      </c>
      <c r="Y7034" s="2">
        <v>11</v>
      </c>
      <c r="Z7034" s="2" t="s">
        <v>11580</v>
      </c>
    </row>
    <row r="7035" spans="1:26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 t="s">
        <v>11080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>
        <v>3</v>
      </c>
      <c r="T7035" s="5">
        <v>0.2</v>
      </c>
      <c r="U7035" s="4">
        <v>17.190000000000001</v>
      </c>
      <c r="V7035" s="6">
        <v>0.3125</v>
      </c>
      <c r="W7035" t="s">
        <v>11579</v>
      </c>
      <c r="X7035">
        <v>2016</v>
      </c>
      <c r="Y7035" s="2">
        <v>11</v>
      </c>
      <c r="Z7035" s="2" t="s">
        <v>11580</v>
      </c>
    </row>
    <row r="7036" spans="1:26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 t="s">
        <v>11080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>
        <v>3</v>
      </c>
      <c r="T7036" s="5">
        <v>0.2</v>
      </c>
      <c r="U7036" s="4">
        <v>11.4504</v>
      </c>
      <c r="V7036" s="6">
        <v>0.32500000000000001</v>
      </c>
      <c r="W7036" t="s">
        <v>11579</v>
      </c>
      <c r="X7036">
        <v>2016</v>
      </c>
      <c r="Y7036" s="2">
        <v>11</v>
      </c>
      <c r="Z7036" s="2" t="s">
        <v>11580</v>
      </c>
    </row>
    <row r="7037" spans="1:26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 t="s">
        <v>11130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>
        <v>3</v>
      </c>
      <c r="T7037" s="5">
        <v>0.2</v>
      </c>
      <c r="U7037" s="4">
        <v>52.339199999999998</v>
      </c>
      <c r="V7037" s="6">
        <v>9.9999999999999992E-2</v>
      </c>
      <c r="W7037" t="s">
        <v>11579</v>
      </c>
      <c r="X7037">
        <v>2017</v>
      </c>
      <c r="Y7037" s="2">
        <v>11</v>
      </c>
      <c r="Z7037" s="2" t="s">
        <v>11580</v>
      </c>
    </row>
    <row r="7038" spans="1:26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 t="s">
        <v>11039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>
        <v>2</v>
      </c>
      <c r="T7038" s="5">
        <v>0.2</v>
      </c>
      <c r="U7038" s="4">
        <v>89.997</v>
      </c>
      <c r="V7038" s="6">
        <v>0.1875</v>
      </c>
      <c r="W7038" t="s">
        <v>11579</v>
      </c>
      <c r="X7038">
        <v>2014</v>
      </c>
      <c r="Y7038" s="2">
        <v>5</v>
      </c>
      <c r="Z7038" s="2" t="s">
        <v>11580</v>
      </c>
    </row>
    <row r="7039" spans="1:26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 t="s">
        <v>11339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4">
        <v>12.96</v>
      </c>
      <c r="S7039">
        <v>2</v>
      </c>
      <c r="T7039" s="5">
        <v>0</v>
      </c>
      <c r="U7039" s="4">
        <v>6.2207999999999997</v>
      </c>
      <c r="V7039" s="6">
        <v>0.47999999999999993</v>
      </c>
      <c r="W7039" t="s">
        <v>11582</v>
      </c>
      <c r="X7039">
        <v>2017</v>
      </c>
      <c r="Y7039" s="2">
        <v>9</v>
      </c>
      <c r="Z7039" s="2" t="s">
        <v>11580</v>
      </c>
    </row>
    <row r="7040" spans="1:26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 t="s">
        <v>11339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4">
        <v>17.940000000000001</v>
      </c>
      <c r="S7040">
        <v>3</v>
      </c>
      <c r="T7040" s="5">
        <v>0</v>
      </c>
      <c r="U7040" s="4">
        <v>6.4584000000000001</v>
      </c>
      <c r="V7040" s="6">
        <v>0.36</v>
      </c>
      <c r="W7040" t="s">
        <v>11582</v>
      </c>
      <c r="X7040">
        <v>2017</v>
      </c>
      <c r="Y7040" s="2">
        <v>9</v>
      </c>
      <c r="Z7040" s="2" t="s">
        <v>11580</v>
      </c>
    </row>
    <row r="7041" spans="1:26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 t="s">
        <v>10949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>
        <v>2</v>
      </c>
      <c r="T7041" s="5">
        <v>0</v>
      </c>
      <c r="U7041" s="4">
        <v>41.68</v>
      </c>
      <c r="V7041" s="6">
        <v>0.25</v>
      </c>
      <c r="W7041" t="s">
        <v>11582</v>
      </c>
      <c r="X7041">
        <v>2017</v>
      </c>
      <c r="Y7041" s="2">
        <v>12</v>
      </c>
      <c r="Z7041" s="2" t="s">
        <v>11580</v>
      </c>
    </row>
    <row r="7042" spans="1:26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 t="s">
        <v>10949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4">
        <v>24.815999999999999</v>
      </c>
      <c r="S7042">
        <v>3</v>
      </c>
      <c r="T7042" s="5">
        <v>0.2</v>
      </c>
      <c r="U7042" s="4">
        <v>8.3754000000000008</v>
      </c>
      <c r="V7042" s="6">
        <v>0.33750000000000002</v>
      </c>
      <c r="W7042" t="s">
        <v>11579</v>
      </c>
      <c r="X7042">
        <v>2017</v>
      </c>
      <c r="Y7042" s="2">
        <v>12</v>
      </c>
      <c r="Z7042" s="2" t="s">
        <v>11580</v>
      </c>
    </row>
    <row r="7043" spans="1:26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 t="s">
        <v>10949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4">
        <v>124.36</v>
      </c>
      <c r="S7043">
        <v>2</v>
      </c>
      <c r="T7043" s="5">
        <v>0</v>
      </c>
      <c r="U7043" s="4">
        <v>27.359200000000001</v>
      </c>
      <c r="V7043" s="6">
        <v>0.22</v>
      </c>
      <c r="W7043" t="s">
        <v>11582</v>
      </c>
      <c r="X7043">
        <v>2017</v>
      </c>
      <c r="Y7043" s="2">
        <v>12</v>
      </c>
      <c r="Z7043" s="2" t="s">
        <v>11580</v>
      </c>
    </row>
    <row r="7044" spans="1:26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 t="s">
        <v>10951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4">
        <v>599.97</v>
      </c>
      <c r="S7044">
        <v>5</v>
      </c>
      <c r="T7044" s="5">
        <v>0.4</v>
      </c>
      <c r="U7044" s="4">
        <v>69.996499999999997</v>
      </c>
      <c r="V7044" s="6">
        <v>0.11666666666666665</v>
      </c>
      <c r="W7044" t="s">
        <v>11585</v>
      </c>
      <c r="X7044">
        <v>2017</v>
      </c>
      <c r="Y7044" s="2">
        <v>7</v>
      </c>
      <c r="Z7044" s="2" t="s">
        <v>11580</v>
      </c>
    </row>
    <row r="7045" spans="1:26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 t="s">
        <v>10951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>
        <v>4</v>
      </c>
      <c r="T7045" s="5">
        <v>0.3</v>
      </c>
      <c r="U7045" s="4">
        <v>-14.196</v>
      </c>
      <c r="V7045" s="6">
        <v>-7.1428571428571425E-2</v>
      </c>
      <c r="W7045" t="s">
        <v>11585</v>
      </c>
      <c r="X7045">
        <v>2017</v>
      </c>
      <c r="Y7045" s="2">
        <v>7</v>
      </c>
      <c r="Z7045" s="2" t="s">
        <v>11584</v>
      </c>
    </row>
    <row r="7046" spans="1:26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 t="s">
        <v>10951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4">
        <v>9.1839999999999993</v>
      </c>
      <c r="S7046">
        <v>2</v>
      </c>
      <c r="T7046" s="5">
        <v>0.2</v>
      </c>
      <c r="U7046" s="4">
        <v>1.1479999999999999</v>
      </c>
      <c r="V7046" s="6">
        <v>0.125</v>
      </c>
      <c r="W7046" t="s">
        <v>11579</v>
      </c>
      <c r="X7046">
        <v>2017</v>
      </c>
      <c r="Y7046" s="2">
        <v>7</v>
      </c>
      <c r="Z7046" s="2" t="s">
        <v>11580</v>
      </c>
    </row>
    <row r="7047" spans="1:26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 t="s">
        <v>11035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>
        <v>2</v>
      </c>
      <c r="T7047" s="5">
        <v>0.2</v>
      </c>
      <c r="U7047" s="4">
        <v>3.3523999999999998</v>
      </c>
      <c r="V7047" s="6">
        <v>0.36249999999999999</v>
      </c>
      <c r="W7047" t="s">
        <v>11579</v>
      </c>
      <c r="X7047">
        <v>2016</v>
      </c>
      <c r="Y7047" s="2">
        <v>11</v>
      </c>
      <c r="Z7047" s="2" t="s">
        <v>11580</v>
      </c>
    </row>
    <row r="7048" spans="1:26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 t="s">
        <v>11196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>
        <v>1</v>
      </c>
      <c r="T7048" s="5">
        <v>0.2</v>
      </c>
      <c r="U7048" s="4">
        <v>2.4897999999999998</v>
      </c>
      <c r="V7048" s="6">
        <v>2.4999999999999998E-2</v>
      </c>
      <c r="W7048" t="s">
        <v>11579</v>
      </c>
      <c r="X7048">
        <v>2014</v>
      </c>
      <c r="Y7048" s="2">
        <v>4</v>
      </c>
      <c r="Z7048" s="2" t="s">
        <v>11580</v>
      </c>
    </row>
    <row r="7049" spans="1:26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 t="s">
        <v>11196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>
        <v>4</v>
      </c>
      <c r="T7049" s="5">
        <v>0</v>
      </c>
      <c r="U7049" s="4">
        <v>139.98599999999999</v>
      </c>
      <c r="V7049" s="6">
        <v>0.35</v>
      </c>
      <c r="W7049" t="s">
        <v>11582</v>
      </c>
      <c r="X7049">
        <v>2014</v>
      </c>
      <c r="Y7049" s="2">
        <v>4</v>
      </c>
      <c r="Z7049" s="2" t="s">
        <v>11580</v>
      </c>
    </row>
    <row r="7050" spans="1:26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 t="s">
        <v>11071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4">
        <v>15.552</v>
      </c>
      <c r="S7050">
        <v>3</v>
      </c>
      <c r="T7050" s="5">
        <v>0.2</v>
      </c>
      <c r="U7050" s="4">
        <v>5.4432</v>
      </c>
      <c r="V7050" s="6">
        <v>0.35000000000000003</v>
      </c>
      <c r="W7050" t="s">
        <v>11579</v>
      </c>
      <c r="X7050">
        <v>2016</v>
      </c>
      <c r="Y7050" s="2">
        <v>8</v>
      </c>
      <c r="Z7050" s="2" t="s">
        <v>11580</v>
      </c>
    </row>
    <row r="7051" spans="1:26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 t="s">
        <v>11083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4">
        <v>14.576000000000001</v>
      </c>
      <c r="S7051">
        <v>2</v>
      </c>
      <c r="T7051" s="5">
        <v>0.2</v>
      </c>
      <c r="U7051" s="4">
        <v>2.3685999999999998</v>
      </c>
      <c r="V7051" s="6">
        <v>0.16249999999999998</v>
      </c>
      <c r="W7051" t="s">
        <v>11579</v>
      </c>
      <c r="X7051">
        <v>2014</v>
      </c>
      <c r="Y7051" s="2">
        <v>9</v>
      </c>
      <c r="Z7051" s="2" t="s">
        <v>11580</v>
      </c>
    </row>
    <row r="7052" spans="1:26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 t="s">
        <v>11152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>
        <v>5</v>
      </c>
      <c r="T7052" s="5">
        <v>0.2</v>
      </c>
      <c r="U7052" s="4">
        <v>68.12</v>
      </c>
      <c r="V7052" s="6">
        <v>0.32500000000000001</v>
      </c>
      <c r="W7052" t="s">
        <v>11579</v>
      </c>
      <c r="X7052">
        <v>2016</v>
      </c>
      <c r="Y7052" s="2">
        <v>12</v>
      </c>
      <c r="Z7052" s="2" t="s">
        <v>11580</v>
      </c>
    </row>
    <row r="7053" spans="1:26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 t="s">
        <v>11152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4">
        <v>23.32</v>
      </c>
      <c r="S7053">
        <v>2</v>
      </c>
      <c r="T7053" s="5">
        <v>0</v>
      </c>
      <c r="U7053" s="4">
        <v>6.0632000000000001</v>
      </c>
      <c r="V7053" s="6">
        <v>0.26</v>
      </c>
      <c r="W7053" t="s">
        <v>11582</v>
      </c>
      <c r="X7053">
        <v>2016</v>
      </c>
      <c r="Y7053" s="2">
        <v>12</v>
      </c>
      <c r="Z7053" s="2" t="s">
        <v>11580</v>
      </c>
    </row>
    <row r="7054" spans="1:26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 t="s">
        <v>11152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>
        <v>1</v>
      </c>
      <c r="T7054" s="5">
        <v>0</v>
      </c>
      <c r="U7054" s="4">
        <v>13.941000000000001</v>
      </c>
      <c r="V7054" s="6">
        <v>0.45</v>
      </c>
      <c r="W7054" t="s">
        <v>11582</v>
      </c>
      <c r="X7054">
        <v>2016</v>
      </c>
      <c r="Y7054" s="2">
        <v>12</v>
      </c>
      <c r="Z7054" s="2" t="s">
        <v>11580</v>
      </c>
    </row>
    <row r="7055" spans="1:26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 t="s">
        <v>11152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>
        <v>4</v>
      </c>
      <c r="T7055" s="5">
        <v>0</v>
      </c>
      <c r="U7055" s="4">
        <v>25.191600000000001</v>
      </c>
      <c r="V7055" s="6">
        <v>0.21000000000000002</v>
      </c>
      <c r="W7055" t="s">
        <v>11582</v>
      </c>
      <c r="X7055">
        <v>2016</v>
      </c>
      <c r="Y7055" s="2">
        <v>12</v>
      </c>
      <c r="Z7055" s="2" t="s">
        <v>11580</v>
      </c>
    </row>
    <row r="7056" spans="1:26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 t="s">
        <v>11152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>
        <v>5</v>
      </c>
      <c r="T7056" s="5">
        <v>0.2</v>
      </c>
      <c r="U7056" s="4">
        <v>-31.843</v>
      </c>
      <c r="V7056" s="6">
        <v>-8.7499999999999994E-2</v>
      </c>
      <c r="W7056" t="s">
        <v>11579</v>
      </c>
      <c r="X7056">
        <v>2016</v>
      </c>
      <c r="Y7056" s="2">
        <v>12</v>
      </c>
      <c r="Z7056" s="2" t="s">
        <v>11584</v>
      </c>
    </row>
    <row r="7057" spans="1:26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 t="s">
        <v>11152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>
        <v>3</v>
      </c>
      <c r="T7057" s="5">
        <v>0.2</v>
      </c>
      <c r="U7057" s="4">
        <v>11.19</v>
      </c>
      <c r="V7057" s="6">
        <v>0.3125</v>
      </c>
      <c r="W7057" t="s">
        <v>11579</v>
      </c>
      <c r="X7057">
        <v>2016</v>
      </c>
      <c r="Y7057" s="2">
        <v>12</v>
      </c>
      <c r="Z7057" s="2" t="s">
        <v>11580</v>
      </c>
    </row>
    <row r="7058" spans="1:26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 t="s">
        <v>11152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>
        <v>9</v>
      </c>
      <c r="T7058" s="5">
        <v>0.2</v>
      </c>
      <c r="U7058" s="4">
        <v>39.873600000000003</v>
      </c>
      <c r="V7058" s="6">
        <v>0.32500000000000001</v>
      </c>
      <c r="W7058" t="s">
        <v>11579</v>
      </c>
      <c r="X7058">
        <v>2016</v>
      </c>
      <c r="Y7058" s="2">
        <v>12</v>
      </c>
      <c r="Z7058" s="2" t="s">
        <v>11580</v>
      </c>
    </row>
    <row r="7059" spans="1:26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 t="s">
        <v>11152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>
        <v>7</v>
      </c>
      <c r="T7059" s="5">
        <v>0.2</v>
      </c>
      <c r="U7059" s="4">
        <v>111.517</v>
      </c>
      <c r="V7059" s="6">
        <v>0.125</v>
      </c>
      <c r="W7059" t="s">
        <v>11579</v>
      </c>
      <c r="X7059">
        <v>2016</v>
      </c>
      <c r="Y7059" s="2">
        <v>12</v>
      </c>
      <c r="Z7059" s="2" t="s">
        <v>11580</v>
      </c>
    </row>
    <row r="7060" spans="1:26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 t="s">
        <v>11152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4">
        <v>50.22</v>
      </c>
      <c r="S7060">
        <v>3</v>
      </c>
      <c r="T7060" s="5">
        <v>0</v>
      </c>
      <c r="U7060" s="4">
        <v>2.0087999999999999</v>
      </c>
      <c r="V7060" s="6">
        <v>0.04</v>
      </c>
      <c r="W7060" t="s">
        <v>11582</v>
      </c>
      <c r="X7060">
        <v>2016</v>
      </c>
      <c r="Y7060" s="2">
        <v>12</v>
      </c>
      <c r="Z7060" s="2" t="s">
        <v>11580</v>
      </c>
    </row>
    <row r="7061" spans="1:26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 t="s">
        <v>11152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>
        <v>2</v>
      </c>
      <c r="T7061" s="5">
        <v>0</v>
      </c>
      <c r="U7061" s="4">
        <v>24.191800000000001</v>
      </c>
      <c r="V7061" s="6">
        <v>0.28999999999999998</v>
      </c>
      <c r="W7061" t="s">
        <v>11582</v>
      </c>
      <c r="X7061">
        <v>2016</v>
      </c>
      <c r="Y7061" s="2">
        <v>12</v>
      </c>
      <c r="Z7061" s="2" t="s">
        <v>11580</v>
      </c>
    </row>
    <row r="7062" spans="1:26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 t="s">
        <v>11152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4">
        <v>5.8719999999999999</v>
      </c>
      <c r="S7062">
        <v>2</v>
      </c>
      <c r="T7062" s="5">
        <v>0.2</v>
      </c>
      <c r="U7062" s="4">
        <v>2.1286</v>
      </c>
      <c r="V7062" s="6">
        <v>0.36249999999999999</v>
      </c>
      <c r="W7062" t="s">
        <v>11579</v>
      </c>
      <c r="X7062">
        <v>2016</v>
      </c>
      <c r="Y7062" s="2">
        <v>12</v>
      </c>
      <c r="Z7062" s="2" t="s">
        <v>11580</v>
      </c>
    </row>
    <row r="7063" spans="1:26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 t="s">
        <v>11338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>
        <v>3</v>
      </c>
      <c r="T7063" s="5">
        <v>0.2</v>
      </c>
      <c r="U7063" s="4">
        <v>4.0986000000000002</v>
      </c>
      <c r="V7063" s="6">
        <v>0.33750000000000002</v>
      </c>
      <c r="W7063" t="s">
        <v>11579</v>
      </c>
      <c r="X7063">
        <v>2015</v>
      </c>
      <c r="Y7063" s="2">
        <v>2</v>
      </c>
      <c r="Z7063" s="2" t="s">
        <v>11580</v>
      </c>
    </row>
    <row r="7064" spans="1:26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 t="s">
        <v>10952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4">
        <v>27.792000000000002</v>
      </c>
      <c r="S7064">
        <v>3</v>
      </c>
      <c r="T7064" s="5">
        <v>0.2</v>
      </c>
      <c r="U7064" s="4">
        <v>10.422000000000001</v>
      </c>
      <c r="V7064" s="6">
        <v>0.375</v>
      </c>
      <c r="W7064" t="s">
        <v>11579</v>
      </c>
      <c r="X7064">
        <v>2016</v>
      </c>
      <c r="Y7064" s="2">
        <v>12</v>
      </c>
      <c r="Z7064" s="2" t="s">
        <v>11580</v>
      </c>
    </row>
    <row r="7065" spans="1:26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 t="s">
        <v>11058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4">
        <v>6.2080000000000002</v>
      </c>
      <c r="S7065">
        <v>2</v>
      </c>
      <c r="T7065" s="5">
        <v>0.2</v>
      </c>
      <c r="U7065" s="4">
        <v>0.69840000000000002</v>
      </c>
      <c r="V7065" s="6">
        <v>0.1125</v>
      </c>
      <c r="W7065" t="s">
        <v>11579</v>
      </c>
      <c r="X7065">
        <v>2017</v>
      </c>
      <c r="Y7065" s="2">
        <v>8</v>
      </c>
      <c r="Z7065" s="2" t="s">
        <v>11580</v>
      </c>
    </row>
    <row r="7066" spans="1:26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 t="s">
        <v>10963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>
        <v>3</v>
      </c>
      <c r="T7066" s="5">
        <v>0</v>
      </c>
      <c r="U7066" s="4">
        <v>8.4941999999999993</v>
      </c>
      <c r="V7066" s="6">
        <v>0.25999999999999995</v>
      </c>
      <c r="W7066" t="s">
        <v>11582</v>
      </c>
      <c r="X7066">
        <v>2017</v>
      </c>
      <c r="Y7066" s="2">
        <v>2</v>
      </c>
      <c r="Z7066" s="2" t="s">
        <v>11580</v>
      </c>
    </row>
    <row r="7067" spans="1:26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 t="s">
        <v>11116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>
        <v>7</v>
      </c>
      <c r="T7067" s="5">
        <v>0</v>
      </c>
      <c r="U7067" s="4">
        <v>327.94580000000002</v>
      </c>
      <c r="V7067" s="6">
        <v>0.26</v>
      </c>
      <c r="W7067" t="s">
        <v>11582</v>
      </c>
      <c r="X7067">
        <v>2014</v>
      </c>
      <c r="Y7067" s="2">
        <v>12</v>
      </c>
      <c r="Z7067" s="2" t="s">
        <v>11580</v>
      </c>
    </row>
    <row r="7068" spans="1:26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 t="s">
        <v>10941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4">
        <v>38.880000000000003</v>
      </c>
      <c r="S7068">
        <v>6</v>
      </c>
      <c r="T7068" s="5">
        <v>0</v>
      </c>
      <c r="U7068" s="4">
        <v>18.662400000000002</v>
      </c>
      <c r="V7068" s="6">
        <v>0.48000000000000004</v>
      </c>
      <c r="W7068" t="s">
        <v>11582</v>
      </c>
      <c r="X7068">
        <v>2016</v>
      </c>
      <c r="Y7068" s="2">
        <v>5</v>
      </c>
      <c r="Z7068" s="2" t="s">
        <v>11580</v>
      </c>
    </row>
    <row r="7069" spans="1:26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 t="s">
        <v>10970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>
        <v>2</v>
      </c>
      <c r="T7069" s="5">
        <v>0.8</v>
      </c>
      <c r="U7069" s="4">
        <v>-3.2406000000000001</v>
      </c>
      <c r="V7069" s="6">
        <v>-1.6500000000000001</v>
      </c>
      <c r="W7069" t="s">
        <v>11583</v>
      </c>
      <c r="X7069">
        <v>2016</v>
      </c>
      <c r="Y7069" s="2">
        <v>5</v>
      </c>
      <c r="Z7069" s="2" t="s">
        <v>11584</v>
      </c>
    </row>
    <row r="7070" spans="1:26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 t="s">
        <v>10970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>
        <v>9</v>
      </c>
      <c r="T7070" s="5">
        <v>0.2</v>
      </c>
      <c r="U7070" s="4">
        <v>30.995999999999999</v>
      </c>
      <c r="V7070" s="6">
        <v>0.37499999999999994</v>
      </c>
      <c r="W7070" t="s">
        <v>11579</v>
      </c>
      <c r="X7070">
        <v>2016</v>
      </c>
      <c r="Y7070" s="2">
        <v>5</v>
      </c>
      <c r="Z7070" s="2" t="s">
        <v>11580</v>
      </c>
    </row>
    <row r="7071" spans="1:26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 t="s">
        <v>11328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>
        <v>1</v>
      </c>
      <c r="T7071" s="5">
        <v>0</v>
      </c>
      <c r="U7071" s="4">
        <v>2.6909999999999998</v>
      </c>
      <c r="V7071" s="6">
        <v>0.44999999999999996</v>
      </c>
      <c r="W7071" t="s">
        <v>11582</v>
      </c>
      <c r="X7071">
        <v>2014</v>
      </c>
      <c r="Y7071" s="2">
        <v>8</v>
      </c>
      <c r="Z7071" s="2" t="s">
        <v>11580</v>
      </c>
    </row>
    <row r="7072" spans="1:26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 t="s">
        <v>11020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>
        <v>2</v>
      </c>
      <c r="T7072" s="5">
        <v>0.2</v>
      </c>
      <c r="U7072" s="4">
        <v>3.3523999999999998</v>
      </c>
      <c r="V7072" s="6">
        <v>0.36249999999999999</v>
      </c>
      <c r="W7072" t="s">
        <v>11579</v>
      </c>
      <c r="X7072">
        <v>2016</v>
      </c>
      <c r="Y7072" s="2">
        <v>9</v>
      </c>
      <c r="Z7072" s="2" t="s">
        <v>11580</v>
      </c>
    </row>
    <row r="7073" spans="1:26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 t="s">
        <v>11084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4">
        <v>4.4480000000000004</v>
      </c>
      <c r="S7073">
        <v>2</v>
      </c>
      <c r="T7073" s="5">
        <v>0.2</v>
      </c>
      <c r="U7073" s="4">
        <v>0.33360000000000001</v>
      </c>
      <c r="V7073" s="6">
        <v>7.4999999999999997E-2</v>
      </c>
      <c r="W7073" t="s">
        <v>11579</v>
      </c>
      <c r="X7073">
        <v>2016</v>
      </c>
      <c r="Y7073" s="2">
        <v>7</v>
      </c>
      <c r="Z7073" s="2" t="s">
        <v>11580</v>
      </c>
    </row>
    <row r="7074" spans="1:26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 t="s">
        <v>11084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>
        <v>1</v>
      </c>
      <c r="T7074" s="5">
        <v>0.2</v>
      </c>
      <c r="U7074" s="4">
        <v>1.8144</v>
      </c>
      <c r="V7074" s="6">
        <v>0.35</v>
      </c>
      <c r="W7074" t="s">
        <v>11579</v>
      </c>
      <c r="X7074">
        <v>2016</v>
      </c>
      <c r="Y7074" s="2">
        <v>7</v>
      </c>
      <c r="Z7074" s="2" t="s">
        <v>11580</v>
      </c>
    </row>
    <row r="7075" spans="1:26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 t="s">
        <v>11084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>
        <v>5</v>
      </c>
      <c r="T7075" s="5">
        <v>0.2</v>
      </c>
      <c r="U7075" s="4">
        <v>15.393000000000001</v>
      </c>
      <c r="V7075" s="6">
        <v>8.7500000000000008E-2</v>
      </c>
      <c r="W7075" t="s">
        <v>11579</v>
      </c>
      <c r="X7075">
        <v>2016</v>
      </c>
      <c r="Y7075" s="2">
        <v>7</v>
      </c>
      <c r="Z7075" s="2" t="s">
        <v>11580</v>
      </c>
    </row>
    <row r="7076" spans="1:26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 t="s">
        <v>11084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>
        <v>4</v>
      </c>
      <c r="T7076" s="5">
        <v>0.8</v>
      </c>
      <c r="U7076" s="4">
        <v>-8.3160000000000007</v>
      </c>
      <c r="V7076" s="6">
        <v>-1.7500000000000002</v>
      </c>
      <c r="W7076" t="s">
        <v>11583</v>
      </c>
      <c r="X7076">
        <v>2016</v>
      </c>
      <c r="Y7076" s="2">
        <v>7</v>
      </c>
      <c r="Z7076" s="2" t="s">
        <v>11584</v>
      </c>
    </row>
    <row r="7077" spans="1:26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 t="s">
        <v>11084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>
        <v>2</v>
      </c>
      <c r="T7077" s="5">
        <v>0.2</v>
      </c>
      <c r="U7077" s="4">
        <v>1.0007999999999999</v>
      </c>
      <c r="V7077" s="6">
        <v>7.4999999999999997E-2</v>
      </c>
      <c r="W7077" t="s">
        <v>11579</v>
      </c>
      <c r="X7077">
        <v>2016</v>
      </c>
      <c r="Y7077" s="2">
        <v>7</v>
      </c>
      <c r="Z7077" s="2" t="s">
        <v>11580</v>
      </c>
    </row>
    <row r="7078" spans="1:26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 t="s">
        <v>11038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>
        <v>5</v>
      </c>
      <c r="T7078" s="5">
        <v>0</v>
      </c>
      <c r="U7078" s="4">
        <v>26.901</v>
      </c>
      <c r="V7078" s="6">
        <v>0.49</v>
      </c>
      <c r="W7078" t="s">
        <v>11582</v>
      </c>
      <c r="X7078">
        <v>2016</v>
      </c>
      <c r="Y7078" s="2">
        <v>5</v>
      </c>
      <c r="Z7078" s="2" t="s">
        <v>11580</v>
      </c>
    </row>
    <row r="7079" spans="1:26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 t="s">
        <v>11049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>
        <v>7</v>
      </c>
      <c r="T7079" s="5">
        <v>0.7</v>
      </c>
      <c r="U7079" s="4">
        <v>-17.565100000000001</v>
      </c>
      <c r="V7079" s="6">
        <v>-0.76666666666666672</v>
      </c>
      <c r="W7079" t="s">
        <v>11583</v>
      </c>
      <c r="X7079">
        <v>2016</v>
      </c>
      <c r="Y7079" s="2">
        <v>9</v>
      </c>
      <c r="Z7079" s="2" t="s">
        <v>11584</v>
      </c>
    </row>
    <row r="7080" spans="1:26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 t="s">
        <v>11049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4">
        <v>309.45600000000002</v>
      </c>
      <c r="S7080">
        <v>9</v>
      </c>
      <c r="T7080" s="5">
        <v>0.2</v>
      </c>
      <c r="U7080" s="4">
        <v>34.813800000000001</v>
      </c>
      <c r="V7080" s="6">
        <v>0.11249999999999999</v>
      </c>
      <c r="W7080" t="s">
        <v>11579</v>
      </c>
      <c r="X7080">
        <v>2016</v>
      </c>
      <c r="Y7080" s="2">
        <v>9</v>
      </c>
      <c r="Z7080" s="2" t="s">
        <v>11580</v>
      </c>
    </row>
    <row r="7081" spans="1:26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 t="s">
        <v>11049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>
        <v>4</v>
      </c>
      <c r="T7081" s="5">
        <v>0.2</v>
      </c>
      <c r="U7081" s="4">
        <v>3.4047999999999998</v>
      </c>
      <c r="V7081" s="6">
        <v>0.17499999999999999</v>
      </c>
      <c r="W7081" t="s">
        <v>11579</v>
      </c>
      <c r="X7081">
        <v>2016</v>
      </c>
      <c r="Y7081" s="2">
        <v>9</v>
      </c>
      <c r="Z7081" s="2" t="s">
        <v>11580</v>
      </c>
    </row>
    <row r="7082" spans="1:26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 t="s">
        <v>11049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>
        <v>3</v>
      </c>
      <c r="T7082" s="5">
        <v>0.4</v>
      </c>
      <c r="U7082" s="4">
        <v>-149.63069999999999</v>
      </c>
      <c r="V7082" s="6">
        <v>-0.31666666666666665</v>
      </c>
      <c r="W7082" t="s">
        <v>11585</v>
      </c>
      <c r="X7082">
        <v>2016</v>
      </c>
      <c r="Y7082" s="2">
        <v>9</v>
      </c>
      <c r="Z7082" s="2" t="s">
        <v>11584</v>
      </c>
    </row>
    <row r="7083" spans="1:26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 t="s">
        <v>11049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>
        <v>3</v>
      </c>
      <c r="T7083" s="5">
        <v>0.2</v>
      </c>
      <c r="U7083" s="4">
        <v>303.80399999999997</v>
      </c>
      <c r="V7083" s="6">
        <v>0.3</v>
      </c>
      <c r="W7083" t="s">
        <v>11579</v>
      </c>
      <c r="X7083">
        <v>2016</v>
      </c>
      <c r="Y7083" s="2">
        <v>9</v>
      </c>
      <c r="Z7083" s="2" t="s">
        <v>11580</v>
      </c>
    </row>
    <row r="7084" spans="1:26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 t="s">
        <v>11049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4">
        <v>17.22</v>
      </c>
      <c r="S7084">
        <v>5</v>
      </c>
      <c r="T7084" s="5">
        <v>0.7</v>
      </c>
      <c r="U7084" s="4">
        <v>-12.628</v>
      </c>
      <c r="V7084" s="6">
        <v>-0.73333333333333339</v>
      </c>
      <c r="W7084" t="s">
        <v>11583</v>
      </c>
      <c r="X7084">
        <v>2016</v>
      </c>
      <c r="Y7084" s="2">
        <v>9</v>
      </c>
      <c r="Z7084" s="2" t="s">
        <v>11584</v>
      </c>
    </row>
    <row r="7085" spans="1:26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 t="s">
        <v>11196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>
        <v>2</v>
      </c>
      <c r="T7085" s="5">
        <v>0</v>
      </c>
      <c r="U7085" s="4">
        <v>1.6896</v>
      </c>
      <c r="V7085" s="6">
        <v>0.48</v>
      </c>
      <c r="W7085" t="s">
        <v>11582</v>
      </c>
      <c r="X7085">
        <v>2017</v>
      </c>
      <c r="Y7085" s="2">
        <v>7</v>
      </c>
      <c r="Z7085" s="2" t="s">
        <v>11580</v>
      </c>
    </row>
    <row r="7086" spans="1:26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 t="s">
        <v>11196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>
        <v>9</v>
      </c>
      <c r="T7086" s="5">
        <v>0.2</v>
      </c>
      <c r="U7086" s="4">
        <v>121.9644</v>
      </c>
      <c r="V7086" s="6">
        <v>7.4999999999999997E-2</v>
      </c>
      <c r="W7086" t="s">
        <v>11579</v>
      </c>
      <c r="X7086">
        <v>2017</v>
      </c>
      <c r="Y7086" s="2">
        <v>7</v>
      </c>
      <c r="Z7086" s="2" t="s">
        <v>11580</v>
      </c>
    </row>
    <row r="7087" spans="1:26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 t="s">
        <v>11074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4">
        <v>8.5950000000000006</v>
      </c>
      <c r="S7087">
        <v>5</v>
      </c>
      <c r="T7087" s="5">
        <v>0.7</v>
      </c>
      <c r="U7087" s="4">
        <v>-6.3029999999999999</v>
      </c>
      <c r="V7087" s="6">
        <v>-0.73333333333333328</v>
      </c>
      <c r="W7087" t="s">
        <v>11583</v>
      </c>
      <c r="X7087">
        <v>2017</v>
      </c>
      <c r="Y7087" s="2">
        <v>9</v>
      </c>
      <c r="Z7087" s="2" t="s">
        <v>11584</v>
      </c>
    </row>
    <row r="7088" spans="1:26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 t="s">
        <v>11074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4">
        <v>190.89599999999999</v>
      </c>
      <c r="S7088">
        <v>2</v>
      </c>
      <c r="T7088" s="5">
        <v>0.2</v>
      </c>
      <c r="U7088" s="4">
        <v>-42.951599999999999</v>
      </c>
      <c r="V7088" s="6">
        <v>-0.22500000000000001</v>
      </c>
      <c r="W7088" t="s">
        <v>11579</v>
      </c>
      <c r="X7088">
        <v>2017</v>
      </c>
      <c r="Y7088" s="2">
        <v>9</v>
      </c>
      <c r="Z7088" s="2" t="s">
        <v>11584</v>
      </c>
    </row>
    <row r="7089" spans="1:26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 t="s">
        <v>11098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4">
        <v>99.87</v>
      </c>
      <c r="S7089">
        <v>3</v>
      </c>
      <c r="T7089" s="5">
        <v>0</v>
      </c>
      <c r="U7089" s="4">
        <v>23.968800000000002</v>
      </c>
      <c r="V7089" s="6">
        <v>0.24000000000000002</v>
      </c>
      <c r="W7089" t="s">
        <v>11582</v>
      </c>
      <c r="X7089">
        <v>2017</v>
      </c>
      <c r="Y7089" s="2">
        <v>8</v>
      </c>
      <c r="Z7089" s="2" t="s">
        <v>11580</v>
      </c>
    </row>
    <row r="7090" spans="1:26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 t="s">
        <v>11402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>
        <v>4</v>
      </c>
      <c r="T7090" s="5">
        <v>0</v>
      </c>
      <c r="U7090" s="4">
        <v>23.808</v>
      </c>
      <c r="V7090" s="6">
        <v>0.3</v>
      </c>
      <c r="W7090" t="s">
        <v>11582</v>
      </c>
      <c r="X7090">
        <v>2015</v>
      </c>
      <c r="Y7090" s="2">
        <v>10</v>
      </c>
      <c r="Z7090" s="2" t="s">
        <v>11580</v>
      </c>
    </row>
    <row r="7091" spans="1:26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 t="s">
        <v>10991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>
        <v>1</v>
      </c>
      <c r="T7091" s="5">
        <v>0.2</v>
      </c>
      <c r="U7091" s="4">
        <v>7.4974999999999996</v>
      </c>
      <c r="V7091" s="6">
        <v>6.25E-2</v>
      </c>
      <c r="W7091" t="s">
        <v>11579</v>
      </c>
      <c r="X7091">
        <v>2017</v>
      </c>
      <c r="Y7091" s="2">
        <v>6</v>
      </c>
      <c r="Z7091" s="2" t="s">
        <v>11580</v>
      </c>
    </row>
    <row r="7092" spans="1:26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 t="s">
        <v>11207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>
        <v>3</v>
      </c>
      <c r="T7092" s="5">
        <v>0</v>
      </c>
      <c r="U7092" s="4">
        <v>49.970399999999998</v>
      </c>
      <c r="V7092" s="6">
        <v>0.47000000000000003</v>
      </c>
      <c r="W7092" t="s">
        <v>11582</v>
      </c>
      <c r="X7092">
        <v>2015</v>
      </c>
      <c r="Y7092" s="2">
        <v>1</v>
      </c>
      <c r="Z7092" s="2" t="s">
        <v>11580</v>
      </c>
    </row>
    <row r="7093" spans="1:26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 t="s">
        <v>11207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4">
        <v>163.44</v>
      </c>
      <c r="S7093">
        <v>3</v>
      </c>
      <c r="T7093" s="5">
        <v>0</v>
      </c>
      <c r="U7093" s="4">
        <v>45.763199999999998</v>
      </c>
      <c r="V7093" s="6">
        <v>0.27999999999999997</v>
      </c>
      <c r="W7093" t="s">
        <v>11582</v>
      </c>
      <c r="X7093">
        <v>2015</v>
      </c>
      <c r="Y7093" s="2">
        <v>1</v>
      </c>
      <c r="Z7093" s="2" t="s">
        <v>11580</v>
      </c>
    </row>
    <row r="7094" spans="1:26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 t="s">
        <v>11207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4">
        <v>42.76</v>
      </c>
      <c r="S7094">
        <v>2</v>
      </c>
      <c r="T7094" s="5">
        <v>0</v>
      </c>
      <c r="U7094" s="4">
        <v>11.117599999999999</v>
      </c>
      <c r="V7094" s="6">
        <v>0.26</v>
      </c>
      <c r="W7094" t="s">
        <v>11582</v>
      </c>
      <c r="X7094">
        <v>2015</v>
      </c>
      <c r="Y7094" s="2">
        <v>1</v>
      </c>
      <c r="Z7094" s="2" t="s">
        <v>11580</v>
      </c>
    </row>
    <row r="7095" spans="1:26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 t="s">
        <v>11207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4">
        <v>51.55</v>
      </c>
      <c r="S7095">
        <v>5</v>
      </c>
      <c r="T7095" s="5">
        <v>0</v>
      </c>
      <c r="U7095" s="4">
        <v>24.2285</v>
      </c>
      <c r="V7095" s="6">
        <v>0.47000000000000003</v>
      </c>
      <c r="W7095" t="s">
        <v>11582</v>
      </c>
      <c r="X7095">
        <v>2015</v>
      </c>
      <c r="Y7095" s="2">
        <v>1</v>
      </c>
      <c r="Z7095" s="2" t="s">
        <v>11580</v>
      </c>
    </row>
    <row r="7096" spans="1:26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 t="s">
        <v>11079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>
        <v>6</v>
      </c>
      <c r="T7096" s="5">
        <v>0.2</v>
      </c>
      <c r="U7096" s="4">
        <v>89.991</v>
      </c>
      <c r="V7096" s="6">
        <v>0.1875</v>
      </c>
      <c r="W7096" t="s">
        <v>11579</v>
      </c>
      <c r="X7096">
        <v>2015</v>
      </c>
      <c r="Y7096" s="2">
        <v>2</v>
      </c>
      <c r="Z7096" s="2" t="s">
        <v>11580</v>
      </c>
    </row>
    <row r="7097" spans="1:26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 t="s">
        <v>10949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>
        <v>6</v>
      </c>
      <c r="T7097" s="5">
        <v>0.2</v>
      </c>
      <c r="U7097" s="4">
        <v>55.008000000000003</v>
      </c>
      <c r="V7097" s="6">
        <v>0.37500000000000006</v>
      </c>
      <c r="W7097" t="s">
        <v>11579</v>
      </c>
      <c r="X7097">
        <v>2016</v>
      </c>
      <c r="Y7097" s="2">
        <v>8</v>
      </c>
      <c r="Z7097" s="2" t="s">
        <v>11580</v>
      </c>
    </row>
    <row r="7098" spans="1:26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 t="s">
        <v>10949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4">
        <v>276.78399999999999</v>
      </c>
      <c r="S7098">
        <v>2</v>
      </c>
      <c r="T7098" s="5">
        <v>0.2</v>
      </c>
      <c r="U7098" s="4">
        <v>89.954800000000006</v>
      </c>
      <c r="V7098" s="6">
        <v>0.32500000000000001</v>
      </c>
      <c r="W7098" t="s">
        <v>11579</v>
      </c>
      <c r="X7098">
        <v>2016</v>
      </c>
      <c r="Y7098" s="2">
        <v>8</v>
      </c>
      <c r="Z7098" s="2" t="s">
        <v>11580</v>
      </c>
    </row>
    <row r="7099" spans="1:26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 t="s">
        <v>10949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>
        <v>5</v>
      </c>
      <c r="T7099" s="5">
        <v>0.2</v>
      </c>
      <c r="U7099" s="4">
        <v>9.1784999999999997</v>
      </c>
      <c r="V7099" s="6">
        <v>0.36249999999999999</v>
      </c>
      <c r="W7099" t="s">
        <v>11579</v>
      </c>
      <c r="X7099">
        <v>2016</v>
      </c>
      <c r="Y7099" s="2">
        <v>8</v>
      </c>
      <c r="Z7099" s="2" t="s">
        <v>11580</v>
      </c>
    </row>
    <row r="7100" spans="1:26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 t="s">
        <v>11080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4">
        <v>318.95999999999998</v>
      </c>
      <c r="S7100">
        <v>9</v>
      </c>
      <c r="T7100" s="5">
        <v>0</v>
      </c>
      <c r="U7100" s="4">
        <v>149.91120000000001</v>
      </c>
      <c r="V7100" s="6">
        <v>0.47000000000000003</v>
      </c>
      <c r="W7100" t="s">
        <v>11582</v>
      </c>
      <c r="X7100">
        <v>2017</v>
      </c>
      <c r="Y7100" s="2">
        <v>11</v>
      </c>
      <c r="Z7100" s="2" t="s">
        <v>11580</v>
      </c>
    </row>
    <row r="7101" spans="1:26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 t="s">
        <v>10949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4">
        <v>212.64</v>
      </c>
      <c r="S7101">
        <v>6</v>
      </c>
      <c r="T7101" s="5">
        <v>0</v>
      </c>
      <c r="U7101" s="4">
        <v>99.940799999999996</v>
      </c>
      <c r="V7101" s="6">
        <v>0.47000000000000003</v>
      </c>
      <c r="W7101" t="s">
        <v>11582</v>
      </c>
      <c r="X7101">
        <v>2015</v>
      </c>
      <c r="Y7101" s="2">
        <v>12</v>
      </c>
      <c r="Z7101" s="2" t="s">
        <v>11580</v>
      </c>
    </row>
    <row r="7102" spans="1:26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 t="s">
        <v>11122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>
        <v>3</v>
      </c>
      <c r="T7102" s="5">
        <v>0.2</v>
      </c>
      <c r="U7102" s="4">
        <v>8.8019999999999996</v>
      </c>
      <c r="V7102" s="6">
        <v>0.37499999999999994</v>
      </c>
      <c r="W7102" t="s">
        <v>11579</v>
      </c>
      <c r="X7102">
        <v>2014</v>
      </c>
      <c r="Y7102" s="2">
        <v>11</v>
      </c>
      <c r="Z7102" s="2" t="s">
        <v>11580</v>
      </c>
    </row>
    <row r="7103" spans="1:26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 t="s">
        <v>11166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>
        <v>2</v>
      </c>
      <c r="T7103" s="5">
        <v>0.2</v>
      </c>
      <c r="U7103" s="4">
        <v>6.6311999999999998</v>
      </c>
      <c r="V7103" s="6">
        <v>0.33749999999999997</v>
      </c>
      <c r="W7103" t="s">
        <v>11579</v>
      </c>
      <c r="X7103">
        <v>2016</v>
      </c>
      <c r="Y7103" s="2">
        <v>8</v>
      </c>
      <c r="Z7103" s="2" t="s">
        <v>11580</v>
      </c>
    </row>
    <row r="7104" spans="1:26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 t="s">
        <v>10967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>
        <v>3</v>
      </c>
      <c r="T7104" s="5">
        <v>0.7</v>
      </c>
      <c r="U7104" s="4">
        <v>-5.0369999999999999</v>
      </c>
      <c r="V7104" s="6">
        <v>-0.76666666666666661</v>
      </c>
      <c r="W7104" t="s">
        <v>11583</v>
      </c>
      <c r="X7104">
        <v>2014</v>
      </c>
      <c r="Y7104" s="2">
        <v>9</v>
      </c>
      <c r="Z7104" s="2" t="s">
        <v>11584</v>
      </c>
    </row>
    <row r="7105" spans="1:26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 t="s">
        <v>11143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4">
        <v>421.1</v>
      </c>
      <c r="S7105">
        <v>2</v>
      </c>
      <c r="T7105" s="5">
        <v>0</v>
      </c>
      <c r="U7105" s="4">
        <v>105.27500000000001</v>
      </c>
      <c r="V7105" s="6">
        <v>0.25</v>
      </c>
      <c r="W7105" t="s">
        <v>11582</v>
      </c>
      <c r="X7105">
        <v>2017</v>
      </c>
      <c r="Y7105" s="2">
        <v>9</v>
      </c>
      <c r="Z7105" s="2" t="s">
        <v>11580</v>
      </c>
    </row>
    <row r="7106" spans="1:26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 t="s">
        <v>11002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>
        <v>6</v>
      </c>
      <c r="T7106" s="5">
        <v>0.3</v>
      </c>
      <c r="U7106" s="4">
        <v>-43.435200000000002</v>
      </c>
      <c r="V7106" s="6">
        <v>-5.7142857142857148E-2</v>
      </c>
      <c r="W7106" t="s">
        <v>11585</v>
      </c>
      <c r="X7106">
        <v>2017</v>
      </c>
      <c r="Y7106" s="2">
        <v>6</v>
      </c>
      <c r="Z7106" s="2" t="s">
        <v>11584</v>
      </c>
    </row>
    <row r="7107" spans="1:26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 t="s">
        <v>11002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4">
        <v>38.783999999999999</v>
      </c>
      <c r="S7107">
        <v>3</v>
      </c>
      <c r="T7107" s="5">
        <v>0.2</v>
      </c>
      <c r="U7107" s="4">
        <v>7.2720000000000002</v>
      </c>
      <c r="V7107" s="6">
        <v>0.1875</v>
      </c>
      <c r="W7107" t="s">
        <v>11579</v>
      </c>
      <c r="X7107">
        <v>2017</v>
      </c>
      <c r="Y7107" s="2">
        <v>6</v>
      </c>
      <c r="Z7107" s="2" t="s">
        <v>11580</v>
      </c>
    </row>
    <row r="7108" spans="1:26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 t="s">
        <v>11002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4">
        <v>122.328</v>
      </c>
      <c r="S7108">
        <v>9</v>
      </c>
      <c r="T7108" s="5">
        <v>0.2</v>
      </c>
      <c r="U7108" s="4">
        <v>1.5290999999999999</v>
      </c>
      <c r="V7108" s="6">
        <v>1.2499999999999999E-2</v>
      </c>
      <c r="W7108" t="s">
        <v>11579</v>
      </c>
      <c r="X7108">
        <v>2017</v>
      </c>
      <c r="Y7108" s="2">
        <v>6</v>
      </c>
      <c r="Z7108" s="2" t="s">
        <v>11580</v>
      </c>
    </row>
    <row r="7109" spans="1:26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 t="s">
        <v>11029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>
        <v>2</v>
      </c>
      <c r="T7109" s="5">
        <v>0</v>
      </c>
      <c r="U7109" s="4">
        <v>0.77939999999999998</v>
      </c>
      <c r="V7109" s="6">
        <v>0.03</v>
      </c>
      <c r="W7109" t="s">
        <v>11582</v>
      </c>
      <c r="X7109">
        <v>2016</v>
      </c>
      <c r="Y7109" s="2">
        <v>4</v>
      </c>
      <c r="Z7109" s="2" t="s">
        <v>11580</v>
      </c>
    </row>
    <row r="7110" spans="1:26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 t="s">
        <v>11029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>
        <v>2</v>
      </c>
      <c r="T7110" s="5">
        <v>0</v>
      </c>
      <c r="U7110" s="4">
        <v>1.476</v>
      </c>
      <c r="V7110" s="6">
        <v>0.45</v>
      </c>
      <c r="W7110" t="s">
        <v>11582</v>
      </c>
      <c r="X7110">
        <v>2016</v>
      </c>
      <c r="Y7110" s="2">
        <v>4</v>
      </c>
      <c r="Z7110" s="2" t="s">
        <v>11580</v>
      </c>
    </row>
    <row r="7111" spans="1:26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 t="s">
        <v>11029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>
        <v>4</v>
      </c>
      <c r="T7111" s="5">
        <v>0</v>
      </c>
      <c r="U7111" s="4">
        <v>13.7964</v>
      </c>
      <c r="V7111" s="6">
        <v>3.0000000000000002E-2</v>
      </c>
      <c r="W7111" t="s">
        <v>11582</v>
      </c>
      <c r="X7111">
        <v>2016</v>
      </c>
      <c r="Y7111" s="2">
        <v>4</v>
      </c>
      <c r="Z7111" s="2" t="s">
        <v>11580</v>
      </c>
    </row>
    <row r="7112" spans="1:26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 t="s">
        <v>11029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4">
        <v>7.76</v>
      </c>
      <c r="S7112">
        <v>2</v>
      </c>
      <c r="T7112" s="5">
        <v>0</v>
      </c>
      <c r="U7112" s="4">
        <v>2.2504</v>
      </c>
      <c r="V7112" s="6">
        <v>0.28999999999999998</v>
      </c>
      <c r="W7112" t="s">
        <v>11582</v>
      </c>
      <c r="X7112">
        <v>2016</v>
      </c>
      <c r="Y7112" s="2">
        <v>4</v>
      </c>
      <c r="Z7112" s="2" t="s">
        <v>11580</v>
      </c>
    </row>
    <row r="7113" spans="1:26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 t="s">
        <v>11029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>
        <v>2</v>
      </c>
      <c r="T7113" s="5">
        <v>0</v>
      </c>
      <c r="U7113" s="4">
        <v>17.989999999999998</v>
      </c>
      <c r="V7113" s="6">
        <v>0.25</v>
      </c>
      <c r="W7113" t="s">
        <v>11582</v>
      </c>
      <c r="X7113">
        <v>2016</v>
      </c>
      <c r="Y7113" s="2">
        <v>4</v>
      </c>
      <c r="Z7113" s="2" t="s">
        <v>11580</v>
      </c>
    </row>
    <row r="7114" spans="1:26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 t="s">
        <v>11029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>
        <v>5</v>
      </c>
      <c r="T7114" s="5">
        <v>0</v>
      </c>
      <c r="U7114" s="4">
        <v>15.372</v>
      </c>
      <c r="V7114" s="6">
        <v>0.28000000000000003</v>
      </c>
      <c r="W7114" t="s">
        <v>11582</v>
      </c>
      <c r="X7114">
        <v>2016</v>
      </c>
      <c r="Y7114" s="2">
        <v>4</v>
      </c>
      <c r="Z7114" s="2" t="s">
        <v>11580</v>
      </c>
    </row>
    <row r="7115" spans="1:26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 t="s">
        <v>11029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4">
        <v>9.2799999999999994</v>
      </c>
      <c r="S7115">
        <v>2</v>
      </c>
      <c r="T7115" s="5">
        <v>0.2</v>
      </c>
      <c r="U7115" s="4">
        <v>3.2480000000000002</v>
      </c>
      <c r="V7115" s="6">
        <v>0.35000000000000003</v>
      </c>
      <c r="W7115" t="s">
        <v>11579</v>
      </c>
      <c r="X7115">
        <v>2016</v>
      </c>
      <c r="Y7115" s="2">
        <v>4</v>
      </c>
      <c r="Z7115" s="2" t="s">
        <v>11580</v>
      </c>
    </row>
    <row r="7116" spans="1:26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 t="s">
        <v>11366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4">
        <v>1685.88</v>
      </c>
      <c r="S7116">
        <v>6</v>
      </c>
      <c r="T7116" s="5">
        <v>0</v>
      </c>
      <c r="U7116" s="4">
        <v>320.31720000000001</v>
      </c>
      <c r="V7116" s="6">
        <v>0.19</v>
      </c>
      <c r="W7116" t="s">
        <v>11582</v>
      </c>
      <c r="X7116">
        <v>2016</v>
      </c>
      <c r="Y7116" s="2">
        <v>5</v>
      </c>
      <c r="Z7116" s="2" t="s">
        <v>11580</v>
      </c>
    </row>
    <row r="7117" spans="1:26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 t="s">
        <v>11366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>
        <v>2</v>
      </c>
      <c r="T7117" s="5">
        <v>0.2</v>
      </c>
      <c r="U7117" s="4">
        <v>2.0047999999999999</v>
      </c>
      <c r="V7117" s="6">
        <v>0.35</v>
      </c>
      <c r="W7117" t="s">
        <v>11579</v>
      </c>
      <c r="X7117">
        <v>2016</v>
      </c>
      <c r="Y7117" s="2">
        <v>5</v>
      </c>
      <c r="Z7117" s="2" t="s">
        <v>11580</v>
      </c>
    </row>
    <row r="7118" spans="1:26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 t="s">
        <v>11050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>
        <v>2</v>
      </c>
      <c r="T7118" s="5">
        <v>0</v>
      </c>
      <c r="U7118" s="4">
        <v>27.882000000000001</v>
      </c>
      <c r="V7118" s="6">
        <v>0.45</v>
      </c>
      <c r="W7118" t="s">
        <v>11582</v>
      </c>
      <c r="X7118">
        <v>2014</v>
      </c>
      <c r="Y7118" s="2">
        <v>10</v>
      </c>
      <c r="Z7118" s="2" t="s">
        <v>11580</v>
      </c>
    </row>
    <row r="7119" spans="1:26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 t="s">
        <v>11050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4">
        <v>1.3440000000000001</v>
      </c>
      <c r="S7119">
        <v>1</v>
      </c>
      <c r="T7119" s="5">
        <v>0.2</v>
      </c>
      <c r="U7119" s="4">
        <v>0.47039999999999998</v>
      </c>
      <c r="V7119" s="6">
        <v>0.35</v>
      </c>
      <c r="W7119" t="s">
        <v>11579</v>
      </c>
      <c r="X7119">
        <v>2014</v>
      </c>
      <c r="Y7119" s="2">
        <v>10</v>
      </c>
      <c r="Z7119" s="2" t="s">
        <v>11580</v>
      </c>
    </row>
    <row r="7120" spans="1:26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 t="s">
        <v>10949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4">
        <v>17.940000000000001</v>
      </c>
      <c r="S7120">
        <v>3</v>
      </c>
      <c r="T7120" s="5">
        <v>0</v>
      </c>
      <c r="U7120" s="4">
        <v>8.7905999999999995</v>
      </c>
      <c r="V7120" s="6">
        <v>0.48999999999999994</v>
      </c>
      <c r="W7120" t="s">
        <v>11582</v>
      </c>
      <c r="X7120">
        <v>2017</v>
      </c>
      <c r="Y7120" s="2">
        <v>2</v>
      </c>
      <c r="Z7120" s="2" t="s">
        <v>11580</v>
      </c>
    </row>
    <row r="7121" spans="1:26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 t="s">
        <v>11050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>
        <v>2</v>
      </c>
      <c r="T7121" s="5">
        <v>0.2</v>
      </c>
      <c r="U7121" s="4">
        <v>4.5187999999999997</v>
      </c>
      <c r="V7121" s="6">
        <v>0.32499999999999996</v>
      </c>
      <c r="W7121" t="s">
        <v>11579</v>
      </c>
      <c r="X7121">
        <v>2017</v>
      </c>
      <c r="Y7121" s="2">
        <v>11</v>
      </c>
      <c r="Z7121" s="2" t="s">
        <v>11580</v>
      </c>
    </row>
    <row r="7122" spans="1:26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 t="s">
        <v>11147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>
        <v>1</v>
      </c>
      <c r="T7122" s="5">
        <v>0.7</v>
      </c>
      <c r="U7122" s="4">
        <v>-51.5154</v>
      </c>
      <c r="V7122" s="6">
        <v>-0.76666666666666661</v>
      </c>
      <c r="W7122" t="s">
        <v>11583</v>
      </c>
      <c r="X7122">
        <v>2014</v>
      </c>
      <c r="Y7122" s="2">
        <v>1</v>
      </c>
      <c r="Z7122" s="2" t="s">
        <v>11584</v>
      </c>
    </row>
    <row r="7123" spans="1:26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 t="s">
        <v>11038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4">
        <v>41.86</v>
      </c>
      <c r="S7123">
        <v>7</v>
      </c>
      <c r="T7123" s="5">
        <v>0</v>
      </c>
      <c r="U7123" s="4">
        <v>18.837</v>
      </c>
      <c r="V7123" s="6">
        <v>0.45</v>
      </c>
      <c r="W7123" t="s">
        <v>11582</v>
      </c>
      <c r="X7123">
        <v>2017</v>
      </c>
      <c r="Y7123" s="2">
        <v>12</v>
      </c>
      <c r="Z7123" s="2" t="s">
        <v>11580</v>
      </c>
    </row>
    <row r="7124" spans="1:26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 t="s">
        <v>11038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4">
        <v>141.96</v>
      </c>
      <c r="S7124">
        <v>2</v>
      </c>
      <c r="T7124" s="5">
        <v>0</v>
      </c>
      <c r="U7124" s="4">
        <v>41.168399999999998</v>
      </c>
      <c r="V7124" s="6">
        <v>0.28999999999999998</v>
      </c>
      <c r="W7124" t="s">
        <v>11582</v>
      </c>
      <c r="X7124">
        <v>2017</v>
      </c>
      <c r="Y7124" s="2">
        <v>12</v>
      </c>
      <c r="Z7124" s="2" t="s">
        <v>11580</v>
      </c>
    </row>
    <row r="7125" spans="1:26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 t="s">
        <v>11029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4">
        <v>10.02</v>
      </c>
      <c r="S7125">
        <v>3</v>
      </c>
      <c r="T7125" s="5">
        <v>0</v>
      </c>
      <c r="U7125" s="4">
        <v>4.4088000000000003</v>
      </c>
      <c r="V7125" s="6">
        <v>0.44000000000000006</v>
      </c>
      <c r="W7125" t="s">
        <v>11582</v>
      </c>
      <c r="X7125">
        <v>2015</v>
      </c>
      <c r="Y7125" s="2">
        <v>8</v>
      </c>
      <c r="Z7125" s="2" t="s">
        <v>11580</v>
      </c>
    </row>
    <row r="7126" spans="1:26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 t="s">
        <v>11029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4">
        <v>144.12</v>
      </c>
      <c r="S7126">
        <v>3</v>
      </c>
      <c r="T7126" s="5">
        <v>0</v>
      </c>
      <c r="U7126" s="4">
        <v>69.177599999999998</v>
      </c>
      <c r="V7126" s="6">
        <v>0.48</v>
      </c>
      <c r="W7126" t="s">
        <v>11582</v>
      </c>
      <c r="X7126">
        <v>2015</v>
      </c>
      <c r="Y7126" s="2">
        <v>8</v>
      </c>
      <c r="Z7126" s="2" t="s">
        <v>11580</v>
      </c>
    </row>
    <row r="7127" spans="1:26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 t="s">
        <v>11267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4">
        <v>17.940000000000001</v>
      </c>
      <c r="S7127">
        <v>3</v>
      </c>
      <c r="T7127" s="5">
        <v>0</v>
      </c>
      <c r="U7127" s="4">
        <v>8.7905999999999995</v>
      </c>
      <c r="V7127" s="6">
        <v>0.48999999999999994</v>
      </c>
      <c r="W7127" t="s">
        <v>11582</v>
      </c>
      <c r="X7127">
        <v>2016</v>
      </c>
      <c r="Y7127" s="2">
        <v>9</v>
      </c>
      <c r="Z7127" s="2" t="s">
        <v>11580</v>
      </c>
    </row>
    <row r="7128" spans="1:26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 t="s">
        <v>11267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>
        <v>3</v>
      </c>
      <c r="T7128" s="5">
        <v>0</v>
      </c>
      <c r="U7128" s="4">
        <v>4.5837000000000003</v>
      </c>
      <c r="V7128" s="6">
        <v>0.33</v>
      </c>
      <c r="W7128" t="s">
        <v>11582</v>
      </c>
      <c r="X7128">
        <v>2016</v>
      </c>
      <c r="Y7128" s="2">
        <v>9</v>
      </c>
      <c r="Z7128" s="2" t="s">
        <v>11580</v>
      </c>
    </row>
    <row r="7129" spans="1:26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 t="s">
        <v>11345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>
        <v>5</v>
      </c>
      <c r="T7129" s="5">
        <v>0</v>
      </c>
      <c r="U7129" s="4">
        <v>7.5670000000000002</v>
      </c>
      <c r="V7129" s="6">
        <v>0.46</v>
      </c>
      <c r="W7129" t="s">
        <v>11582</v>
      </c>
      <c r="X7129">
        <v>2016</v>
      </c>
      <c r="Y7129" s="2">
        <v>11</v>
      </c>
      <c r="Z7129" s="2" t="s">
        <v>11580</v>
      </c>
    </row>
    <row r="7130" spans="1:26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 t="s">
        <v>11345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4">
        <v>19.920000000000002</v>
      </c>
      <c r="S7130">
        <v>4</v>
      </c>
      <c r="T7130" s="5">
        <v>0</v>
      </c>
      <c r="U7130" s="4">
        <v>6.5735999999999999</v>
      </c>
      <c r="V7130" s="6">
        <v>0.32999999999999996</v>
      </c>
      <c r="W7130" t="s">
        <v>11582</v>
      </c>
      <c r="X7130">
        <v>2016</v>
      </c>
      <c r="Y7130" s="2">
        <v>11</v>
      </c>
      <c r="Z7130" s="2" t="s">
        <v>11580</v>
      </c>
    </row>
    <row r="7131" spans="1:26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 t="s">
        <v>11071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>
        <v>4</v>
      </c>
      <c r="T7131" s="5">
        <v>0.2</v>
      </c>
      <c r="U7131" s="4">
        <v>8.3523999999999994</v>
      </c>
      <c r="V7131" s="6">
        <v>0.23749999999999999</v>
      </c>
      <c r="W7131" t="s">
        <v>11579</v>
      </c>
      <c r="X7131">
        <v>2016</v>
      </c>
      <c r="Y7131" s="2">
        <v>4</v>
      </c>
      <c r="Z7131" s="2" t="s">
        <v>11580</v>
      </c>
    </row>
    <row r="7132" spans="1:26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 t="s">
        <v>11071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4">
        <v>123.08799999999999</v>
      </c>
      <c r="S7132">
        <v>7</v>
      </c>
      <c r="T7132" s="5">
        <v>0.2</v>
      </c>
      <c r="U7132" s="4">
        <v>40.003599999999999</v>
      </c>
      <c r="V7132" s="6">
        <v>0.32500000000000001</v>
      </c>
      <c r="W7132" t="s">
        <v>11579</v>
      </c>
      <c r="X7132">
        <v>2016</v>
      </c>
      <c r="Y7132" s="2">
        <v>4</v>
      </c>
      <c r="Z7132" s="2" t="s">
        <v>11580</v>
      </c>
    </row>
    <row r="7133" spans="1:26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 t="s">
        <v>11318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>
        <v>3</v>
      </c>
      <c r="T7133" s="5">
        <v>0</v>
      </c>
      <c r="U7133" s="4">
        <v>67.064400000000006</v>
      </c>
      <c r="V7133" s="6">
        <v>0.26</v>
      </c>
      <c r="W7133" t="s">
        <v>11582</v>
      </c>
      <c r="X7133">
        <v>2017</v>
      </c>
      <c r="Y7133" s="2">
        <v>11</v>
      </c>
      <c r="Z7133" s="2" t="s">
        <v>11580</v>
      </c>
    </row>
    <row r="7134" spans="1:26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 t="s">
        <v>11318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>
        <v>4</v>
      </c>
      <c r="T7134" s="5">
        <v>0</v>
      </c>
      <c r="U7134" s="4">
        <v>545.1884</v>
      </c>
      <c r="V7134" s="6">
        <v>0.28999999999999998</v>
      </c>
      <c r="W7134" t="s">
        <v>11582</v>
      </c>
      <c r="X7134">
        <v>2017</v>
      </c>
      <c r="Y7134" s="2">
        <v>11</v>
      </c>
      <c r="Z7134" s="2" t="s">
        <v>11580</v>
      </c>
    </row>
    <row r="7135" spans="1:26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 t="s">
        <v>11318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>
        <v>2</v>
      </c>
      <c r="T7135" s="5">
        <v>0</v>
      </c>
      <c r="U7135" s="4">
        <v>9.8856000000000002</v>
      </c>
      <c r="V7135" s="6">
        <v>0.36</v>
      </c>
      <c r="W7135" t="s">
        <v>11582</v>
      </c>
      <c r="X7135">
        <v>2017</v>
      </c>
      <c r="Y7135" s="2">
        <v>11</v>
      </c>
      <c r="Z7135" s="2" t="s">
        <v>11580</v>
      </c>
    </row>
    <row r="7136" spans="1:26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 t="s">
        <v>11318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>
        <v>2</v>
      </c>
      <c r="T7136" s="5">
        <v>0</v>
      </c>
      <c r="U7136" s="4">
        <v>43.190399999999997</v>
      </c>
      <c r="V7136" s="6">
        <v>0.47999999999999993</v>
      </c>
      <c r="W7136" t="s">
        <v>11582</v>
      </c>
      <c r="X7136">
        <v>2017</v>
      </c>
      <c r="Y7136" s="2">
        <v>11</v>
      </c>
      <c r="Z7136" s="2" t="s">
        <v>11580</v>
      </c>
    </row>
    <row r="7137" spans="1:26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 t="s">
        <v>11318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>
        <v>3</v>
      </c>
      <c r="T7137" s="5">
        <v>0</v>
      </c>
      <c r="U7137" s="4">
        <v>240.29400000000001</v>
      </c>
      <c r="V7137" s="6">
        <v>0.28999999999999998</v>
      </c>
      <c r="W7137" t="s">
        <v>11582</v>
      </c>
      <c r="X7137">
        <v>2017</v>
      </c>
      <c r="Y7137" s="2">
        <v>11</v>
      </c>
      <c r="Z7137" s="2" t="s">
        <v>11580</v>
      </c>
    </row>
    <row r="7138" spans="1:26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 t="s">
        <v>11124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>
        <v>5</v>
      </c>
      <c r="T7138" s="5">
        <v>0.7</v>
      </c>
      <c r="U7138" s="4">
        <v>-5.7839999999999998</v>
      </c>
      <c r="V7138" s="6">
        <v>-0.79999999999999993</v>
      </c>
      <c r="W7138" t="s">
        <v>11583</v>
      </c>
      <c r="X7138">
        <v>2015</v>
      </c>
      <c r="Y7138" s="2">
        <v>11</v>
      </c>
      <c r="Z7138" s="2" t="s">
        <v>11584</v>
      </c>
    </row>
    <row r="7139" spans="1:26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 t="s">
        <v>11124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>
        <v>2</v>
      </c>
      <c r="T7139" s="5">
        <v>0.2</v>
      </c>
      <c r="U7139" s="4">
        <v>1.3080000000000001</v>
      </c>
      <c r="V7139" s="6">
        <v>7.4999999999999997E-2</v>
      </c>
      <c r="W7139" t="s">
        <v>11579</v>
      </c>
      <c r="X7139">
        <v>2015</v>
      </c>
      <c r="Y7139" s="2">
        <v>11</v>
      </c>
      <c r="Z7139" s="2" t="s">
        <v>11580</v>
      </c>
    </row>
    <row r="7140" spans="1:26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 t="s">
        <v>11124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>
        <v>4</v>
      </c>
      <c r="T7140" s="5">
        <v>0.7</v>
      </c>
      <c r="U7140" s="4">
        <v>-50.304000000000002</v>
      </c>
      <c r="V7140" s="6">
        <v>-0.8</v>
      </c>
      <c r="W7140" t="s">
        <v>11583</v>
      </c>
      <c r="X7140">
        <v>2015</v>
      </c>
      <c r="Y7140" s="2">
        <v>11</v>
      </c>
      <c r="Z7140" s="2" t="s">
        <v>11584</v>
      </c>
    </row>
    <row r="7141" spans="1:26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 t="s">
        <v>11124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>
        <v>3</v>
      </c>
      <c r="T7141" s="5">
        <v>0.2</v>
      </c>
      <c r="U7141" s="4">
        <v>-36.293999999999997</v>
      </c>
      <c r="V7141" s="6">
        <v>-0.125</v>
      </c>
      <c r="W7141" t="s">
        <v>11579</v>
      </c>
      <c r="X7141">
        <v>2015</v>
      </c>
      <c r="Y7141" s="2">
        <v>11</v>
      </c>
      <c r="Z7141" s="2" t="s">
        <v>11584</v>
      </c>
    </row>
    <row r="7142" spans="1:26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 t="s">
        <v>11539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>
        <v>4</v>
      </c>
      <c r="T7142" s="5">
        <v>0</v>
      </c>
      <c r="U7142" s="4">
        <v>46.543199999999999</v>
      </c>
      <c r="V7142" s="6">
        <v>0.41000000000000003</v>
      </c>
      <c r="W7142" t="s">
        <v>11582</v>
      </c>
      <c r="X7142">
        <v>2017</v>
      </c>
      <c r="Y7142" s="2">
        <v>9</v>
      </c>
      <c r="Z7142" s="2" t="s">
        <v>11580</v>
      </c>
    </row>
    <row r="7143" spans="1:26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 t="s">
        <v>11539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>
        <v>5</v>
      </c>
      <c r="T7143" s="5">
        <v>0</v>
      </c>
      <c r="U7143" s="4">
        <v>37.884</v>
      </c>
      <c r="V7143" s="6">
        <v>0.27999999999999997</v>
      </c>
      <c r="W7143" t="s">
        <v>11582</v>
      </c>
      <c r="X7143">
        <v>2017</v>
      </c>
      <c r="Y7143" s="2">
        <v>9</v>
      </c>
      <c r="Z7143" s="2" t="s">
        <v>11580</v>
      </c>
    </row>
    <row r="7144" spans="1:26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 t="s">
        <v>11309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4">
        <v>111.15</v>
      </c>
      <c r="S7144">
        <v>5</v>
      </c>
      <c r="T7144" s="5">
        <v>0</v>
      </c>
      <c r="U7144" s="4">
        <v>48.905999999999999</v>
      </c>
      <c r="V7144" s="6">
        <v>0.43999999999999995</v>
      </c>
      <c r="W7144" t="s">
        <v>11582</v>
      </c>
      <c r="X7144">
        <v>2014</v>
      </c>
      <c r="Y7144" s="2">
        <v>11</v>
      </c>
      <c r="Z7144" s="2" t="s">
        <v>11580</v>
      </c>
    </row>
    <row r="7145" spans="1:26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 t="s">
        <v>10967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4">
        <v>776.85</v>
      </c>
      <c r="S7145">
        <v>5</v>
      </c>
      <c r="T7145" s="5">
        <v>0.4</v>
      </c>
      <c r="U7145" s="4">
        <v>-181.26499999999999</v>
      </c>
      <c r="V7145" s="6">
        <v>-0.23333333333333331</v>
      </c>
      <c r="W7145" t="s">
        <v>11585</v>
      </c>
      <c r="X7145">
        <v>2017</v>
      </c>
      <c r="Y7145" s="2">
        <v>3</v>
      </c>
      <c r="Z7145" s="2" t="s">
        <v>11584</v>
      </c>
    </row>
    <row r="7146" spans="1:26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 t="s">
        <v>10967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>
        <v>1</v>
      </c>
      <c r="T7146" s="5">
        <v>0.7</v>
      </c>
      <c r="U7146" s="4">
        <v>-8.6058000000000003</v>
      </c>
      <c r="V7146" s="6">
        <v>-0.7</v>
      </c>
      <c r="W7146" t="s">
        <v>11583</v>
      </c>
      <c r="X7146">
        <v>2017</v>
      </c>
      <c r="Y7146" s="2">
        <v>3</v>
      </c>
      <c r="Z7146" s="2" t="s">
        <v>11584</v>
      </c>
    </row>
    <row r="7147" spans="1:26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 t="s">
        <v>10967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>
        <v>3</v>
      </c>
      <c r="T7147" s="5">
        <v>0.4</v>
      </c>
      <c r="U7147" s="4">
        <v>-46.429200000000002</v>
      </c>
      <c r="V7147" s="6">
        <v>-0.3</v>
      </c>
      <c r="W7147" t="s">
        <v>11585</v>
      </c>
      <c r="X7147">
        <v>2017</v>
      </c>
      <c r="Y7147" s="2">
        <v>3</v>
      </c>
      <c r="Z7147" s="2" t="s">
        <v>11584</v>
      </c>
    </row>
    <row r="7148" spans="1:26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 t="s">
        <v>10967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4">
        <v>43.28</v>
      </c>
      <c r="S7148">
        <v>1</v>
      </c>
      <c r="T7148" s="5">
        <v>0.2</v>
      </c>
      <c r="U7148" s="4">
        <v>3.246</v>
      </c>
      <c r="V7148" s="6">
        <v>7.4999999999999997E-2</v>
      </c>
      <c r="W7148" t="s">
        <v>11579</v>
      </c>
      <c r="X7148">
        <v>2017</v>
      </c>
      <c r="Y7148" s="2">
        <v>3</v>
      </c>
      <c r="Z7148" s="2" t="s">
        <v>11580</v>
      </c>
    </row>
    <row r="7149" spans="1:26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 t="s">
        <v>10940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>
        <v>3</v>
      </c>
      <c r="T7149" s="5">
        <v>0</v>
      </c>
      <c r="U7149" s="4">
        <v>41.823</v>
      </c>
      <c r="V7149" s="6">
        <v>0.45</v>
      </c>
      <c r="W7149" t="s">
        <v>11582</v>
      </c>
      <c r="X7149">
        <v>2016</v>
      </c>
      <c r="Y7149" s="2">
        <v>6</v>
      </c>
      <c r="Z7149" s="2" t="s">
        <v>11580</v>
      </c>
    </row>
    <row r="7150" spans="1:26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 t="s">
        <v>10940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4">
        <v>52.56</v>
      </c>
      <c r="S7150">
        <v>3</v>
      </c>
      <c r="T7150" s="5">
        <v>0</v>
      </c>
      <c r="U7150" s="4">
        <v>18.396000000000001</v>
      </c>
      <c r="V7150" s="6">
        <v>0.35</v>
      </c>
      <c r="W7150" t="s">
        <v>11582</v>
      </c>
      <c r="X7150">
        <v>2016</v>
      </c>
      <c r="Y7150" s="2">
        <v>6</v>
      </c>
      <c r="Z7150" s="2" t="s">
        <v>11580</v>
      </c>
    </row>
    <row r="7151" spans="1:26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 t="s">
        <v>10974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>
        <v>3</v>
      </c>
      <c r="T7151" s="5">
        <v>0.2</v>
      </c>
      <c r="U7151" s="4">
        <v>109.3365</v>
      </c>
      <c r="V7151" s="6">
        <v>0.1125</v>
      </c>
      <c r="W7151" t="s">
        <v>11579</v>
      </c>
      <c r="X7151">
        <v>2015</v>
      </c>
      <c r="Y7151" s="2">
        <v>6</v>
      </c>
      <c r="Z7151" s="2" t="s">
        <v>11580</v>
      </c>
    </row>
    <row r="7152" spans="1:26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 t="s">
        <v>11490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>
        <v>2</v>
      </c>
      <c r="T7152" s="5">
        <v>0</v>
      </c>
      <c r="U7152" s="4">
        <v>35.49</v>
      </c>
      <c r="V7152" s="6">
        <v>0.25</v>
      </c>
      <c r="W7152" t="s">
        <v>11582</v>
      </c>
      <c r="X7152">
        <v>2017</v>
      </c>
      <c r="Y7152" s="2">
        <v>12</v>
      </c>
      <c r="Z7152" s="2" t="s">
        <v>11580</v>
      </c>
    </row>
    <row r="7153" spans="1:26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 t="s">
        <v>11091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>
        <v>2</v>
      </c>
      <c r="T7153" s="5">
        <v>0.5</v>
      </c>
      <c r="U7153" s="4">
        <v>-135.08699999999999</v>
      </c>
      <c r="V7153" s="6">
        <v>-0.73999999999999988</v>
      </c>
      <c r="W7153" t="s">
        <v>11583</v>
      </c>
      <c r="X7153">
        <v>2017</v>
      </c>
      <c r="Y7153" s="2">
        <v>12</v>
      </c>
      <c r="Z7153" s="2" t="s">
        <v>11584</v>
      </c>
    </row>
    <row r="7154" spans="1:26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 t="s">
        <v>11040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>
        <v>2</v>
      </c>
      <c r="T7154" s="5">
        <v>0.2</v>
      </c>
      <c r="U7154" s="4">
        <v>31.0688</v>
      </c>
      <c r="V7154" s="6">
        <v>0.35</v>
      </c>
      <c r="W7154" t="s">
        <v>11579</v>
      </c>
      <c r="X7154">
        <v>2014</v>
      </c>
      <c r="Y7154" s="2">
        <v>10</v>
      </c>
      <c r="Z7154" s="2" t="s">
        <v>11580</v>
      </c>
    </row>
    <row r="7155" spans="1:26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 t="s">
        <v>10950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>
        <v>7</v>
      </c>
      <c r="T7155" s="5">
        <v>0.8</v>
      </c>
      <c r="U7155" s="4">
        <v>-108.8304</v>
      </c>
      <c r="V7155" s="6">
        <v>-2.0499999999999998</v>
      </c>
      <c r="W7155" t="s">
        <v>11583</v>
      </c>
      <c r="X7155">
        <v>2015</v>
      </c>
      <c r="Y7155" s="2">
        <v>12</v>
      </c>
      <c r="Z7155" s="2" t="s">
        <v>11584</v>
      </c>
    </row>
    <row r="7156" spans="1:26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 t="s">
        <v>11252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4">
        <v>275.88</v>
      </c>
      <c r="S7156">
        <v>6</v>
      </c>
      <c r="T7156" s="5">
        <v>0</v>
      </c>
      <c r="U7156" s="4">
        <v>46.8996</v>
      </c>
      <c r="V7156" s="6">
        <v>0.17</v>
      </c>
      <c r="W7156" t="s">
        <v>11582</v>
      </c>
      <c r="X7156">
        <v>2015</v>
      </c>
      <c r="Y7156" s="2">
        <v>12</v>
      </c>
      <c r="Z7156" s="2" t="s">
        <v>11580</v>
      </c>
    </row>
    <row r="7157" spans="1:26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 t="s">
        <v>11252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>
        <v>5</v>
      </c>
      <c r="T7157" s="5">
        <v>0</v>
      </c>
      <c r="U7157" s="4">
        <v>74.212999999999994</v>
      </c>
      <c r="V7157" s="6">
        <v>0.46999999999999992</v>
      </c>
      <c r="W7157" t="s">
        <v>11582</v>
      </c>
      <c r="X7157">
        <v>2015</v>
      </c>
      <c r="Y7157" s="2">
        <v>12</v>
      </c>
      <c r="Z7157" s="2" t="s">
        <v>11580</v>
      </c>
    </row>
    <row r="7158" spans="1:26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 t="s">
        <v>11420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>
        <v>1</v>
      </c>
      <c r="T7158" s="5">
        <v>0</v>
      </c>
      <c r="U7158" s="4">
        <v>2.4058999999999999</v>
      </c>
      <c r="V7158" s="6">
        <v>0.49</v>
      </c>
      <c r="W7158" t="s">
        <v>11582</v>
      </c>
      <c r="X7158">
        <v>2017</v>
      </c>
      <c r="Y7158" s="2">
        <v>4</v>
      </c>
      <c r="Z7158" s="2" t="s">
        <v>11580</v>
      </c>
    </row>
    <row r="7159" spans="1:26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 t="s">
        <v>10991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>
        <v>4</v>
      </c>
      <c r="T7159" s="5">
        <v>0</v>
      </c>
      <c r="U7159" s="4">
        <v>0.87919999999999998</v>
      </c>
      <c r="V7159" s="6">
        <v>0.01</v>
      </c>
      <c r="W7159" t="s">
        <v>11582</v>
      </c>
      <c r="X7159">
        <v>2016</v>
      </c>
      <c r="Y7159" s="2">
        <v>3</v>
      </c>
      <c r="Z7159" s="2" t="s">
        <v>11580</v>
      </c>
    </row>
    <row r="7160" spans="1:26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 t="s">
        <v>10991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4">
        <v>5.98</v>
      </c>
      <c r="S7160">
        <v>1</v>
      </c>
      <c r="T7160" s="5">
        <v>0</v>
      </c>
      <c r="U7160" s="4">
        <v>2.9302000000000001</v>
      </c>
      <c r="V7160" s="6">
        <v>0.49</v>
      </c>
      <c r="W7160" t="s">
        <v>11582</v>
      </c>
      <c r="X7160">
        <v>2016</v>
      </c>
      <c r="Y7160" s="2">
        <v>3</v>
      </c>
      <c r="Z7160" s="2" t="s">
        <v>11580</v>
      </c>
    </row>
    <row r="7161" spans="1:26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 t="s">
        <v>10955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>
        <v>2</v>
      </c>
      <c r="T7161" s="5">
        <v>0.2</v>
      </c>
      <c r="U7161" s="4">
        <v>16.678799999999999</v>
      </c>
      <c r="V7161" s="6">
        <v>7.4999999999999997E-2</v>
      </c>
      <c r="W7161" t="s">
        <v>11579</v>
      </c>
      <c r="X7161">
        <v>2015</v>
      </c>
      <c r="Y7161" s="2">
        <v>5</v>
      </c>
      <c r="Z7161" s="2" t="s">
        <v>11580</v>
      </c>
    </row>
    <row r="7162" spans="1:26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 t="s">
        <v>10955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>
        <v>4</v>
      </c>
      <c r="T7162" s="5">
        <v>0.2</v>
      </c>
      <c r="U7162" s="4">
        <v>5.6</v>
      </c>
      <c r="V7162" s="6">
        <v>0.35</v>
      </c>
      <c r="W7162" t="s">
        <v>11579</v>
      </c>
      <c r="X7162">
        <v>2015</v>
      </c>
      <c r="Y7162" s="2">
        <v>5</v>
      </c>
      <c r="Z7162" s="2" t="s">
        <v>11580</v>
      </c>
    </row>
    <row r="7163" spans="1:26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 t="s">
        <v>11292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>
        <v>3</v>
      </c>
      <c r="T7163" s="5">
        <v>0</v>
      </c>
      <c r="U7163" s="4">
        <v>10.92</v>
      </c>
      <c r="V7163" s="6">
        <v>0.5</v>
      </c>
      <c r="W7163" t="s">
        <v>11582</v>
      </c>
      <c r="X7163">
        <v>2014</v>
      </c>
      <c r="Y7163" s="2">
        <v>7</v>
      </c>
      <c r="Z7163" s="2" t="s">
        <v>11580</v>
      </c>
    </row>
    <row r="7164" spans="1:26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 t="s">
        <v>11292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>
        <v>5</v>
      </c>
      <c r="T7164" s="5">
        <v>0</v>
      </c>
      <c r="U7164" s="4">
        <v>7.6440000000000001</v>
      </c>
      <c r="V7164" s="6">
        <v>0.49000000000000005</v>
      </c>
      <c r="W7164" t="s">
        <v>11582</v>
      </c>
      <c r="X7164">
        <v>2014</v>
      </c>
      <c r="Y7164" s="2">
        <v>7</v>
      </c>
      <c r="Z7164" s="2" t="s">
        <v>11580</v>
      </c>
    </row>
    <row r="7165" spans="1:26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 t="s">
        <v>11217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4">
        <v>247.84</v>
      </c>
      <c r="S7165">
        <v>8</v>
      </c>
      <c r="T7165" s="5">
        <v>0</v>
      </c>
      <c r="U7165" s="4">
        <v>121.44159999999999</v>
      </c>
      <c r="V7165" s="6">
        <v>0.49</v>
      </c>
      <c r="W7165" t="s">
        <v>11582</v>
      </c>
      <c r="X7165">
        <v>2014</v>
      </c>
      <c r="Y7165" s="2">
        <v>4</v>
      </c>
      <c r="Z7165" s="2" t="s">
        <v>11580</v>
      </c>
    </row>
    <row r="7166" spans="1:26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 t="s">
        <v>11217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>
        <v>3</v>
      </c>
      <c r="T7166" s="5">
        <v>0.2</v>
      </c>
      <c r="U7166" s="4">
        <v>3.3452999999999999</v>
      </c>
      <c r="V7166" s="6">
        <v>0.33749999999999997</v>
      </c>
      <c r="W7166" t="s">
        <v>11579</v>
      </c>
      <c r="X7166">
        <v>2014</v>
      </c>
      <c r="Y7166" s="2">
        <v>4</v>
      </c>
      <c r="Z7166" s="2" t="s">
        <v>11580</v>
      </c>
    </row>
    <row r="7167" spans="1:26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 t="s">
        <v>11096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>
        <v>2</v>
      </c>
      <c r="T7167" s="5">
        <v>0</v>
      </c>
      <c r="U7167" s="4">
        <v>17.38</v>
      </c>
      <c r="V7167" s="6">
        <v>0.25</v>
      </c>
      <c r="W7167" t="s">
        <v>11582</v>
      </c>
      <c r="X7167">
        <v>2016</v>
      </c>
      <c r="Y7167" s="2">
        <v>9</v>
      </c>
      <c r="Z7167" s="2" t="s">
        <v>11580</v>
      </c>
    </row>
    <row r="7168" spans="1:26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 t="s">
        <v>11000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>
        <v>4</v>
      </c>
      <c r="T7168" s="5">
        <v>0</v>
      </c>
      <c r="U7168" s="4">
        <v>3.2256</v>
      </c>
      <c r="V7168" s="6">
        <v>0.28000000000000003</v>
      </c>
      <c r="W7168" t="s">
        <v>11582</v>
      </c>
      <c r="X7168">
        <v>2014</v>
      </c>
      <c r="Y7168" s="2">
        <v>7</v>
      </c>
      <c r="Z7168" s="2" t="s">
        <v>11580</v>
      </c>
    </row>
    <row r="7169" spans="1:26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 t="s">
        <v>11000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>
        <v>3</v>
      </c>
      <c r="T7169" s="5">
        <v>0.2</v>
      </c>
      <c r="U7169" s="4">
        <v>71.772000000000006</v>
      </c>
      <c r="V7169" s="6">
        <v>0.1</v>
      </c>
      <c r="W7169" t="s">
        <v>11579</v>
      </c>
      <c r="X7169">
        <v>2014</v>
      </c>
      <c r="Y7169" s="2">
        <v>7</v>
      </c>
      <c r="Z7169" s="2" t="s">
        <v>11580</v>
      </c>
    </row>
    <row r="7170" spans="1:26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 t="s">
        <v>11000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>
        <v>10</v>
      </c>
      <c r="T7170" s="5">
        <v>0</v>
      </c>
      <c r="U7170" s="4">
        <v>68.584999999999994</v>
      </c>
      <c r="V7170" s="6">
        <v>0.28999999999999998</v>
      </c>
      <c r="W7170" t="s">
        <v>11582</v>
      </c>
      <c r="X7170">
        <v>2014</v>
      </c>
      <c r="Y7170" s="2">
        <v>7</v>
      </c>
      <c r="Z7170" s="2" t="s">
        <v>11580</v>
      </c>
    </row>
    <row r="7171" spans="1:26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 t="s">
        <v>11000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>
        <v>3</v>
      </c>
      <c r="T7171" s="5">
        <v>0.2</v>
      </c>
      <c r="U7171" s="4">
        <v>19.1646</v>
      </c>
      <c r="V7171" s="6">
        <v>0.1125</v>
      </c>
      <c r="W7171" t="s">
        <v>11579</v>
      </c>
      <c r="X7171">
        <v>2014</v>
      </c>
      <c r="Y7171" s="2">
        <v>7</v>
      </c>
      <c r="Z7171" s="2" t="s">
        <v>11580</v>
      </c>
    </row>
    <row r="7172" spans="1:26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 t="s">
        <v>10949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>
        <v>2</v>
      </c>
      <c r="T7172" s="5">
        <v>0.1</v>
      </c>
      <c r="U7172" s="4">
        <v>3.2391999999999999</v>
      </c>
      <c r="V7172" s="6">
        <v>2.222222222222222E-2</v>
      </c>
      <c r="W7172" t="s">
        <v>11579</v>
      </c>
      <c r="X7172">
        <v>2017</v>
      </c>
      <c r="Y7172" s="2">
        <v>10</v>
      </c>
      <c r="Z7172" s="2" t="s">
        <v>11580</v>
      </c>
    </row>
    <row r="7173" spans="1:26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 t="s">
        <v>11126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>
        <v>3</v>
      </c>
      <c r="T7173" s="5">
        <v>0</v>
      </c>
      <c r="U7173" s="4">
        <v>22.6737</v>
      </c>
      <c r="V7173" s="6">
        <v>0.21</v>
      </c>
      <c r="W7173" t="s">
        <v>11582</v>
      </c>
      <c r="X7173">
        <v>2017</v>
      </c>
      <c r="Y7173" s="2">
        <v>4</v>
      </c>
      <c r="Z7173" s="2" t="s">
        <v>11580</v>
      </c>
    </row>
    <row r="7174" spans="1:26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 t="s">
        <v>10974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>
        <v>5</v>
      </c>
      <c r="T7174" s="5">
        <v>0.2</v>
      </c>
      <c r="U7174" s="4">
        <v>1.7995000000000001</v>
      </c>
      <c r="V7174" s="6">
        <v>1.2500000000000001E-2</v>
      </c>
      <c r="W7174" t="s">
        <v>11579</v>
      </c>
      <c r="X7174">
        <v>2017</v>
      </c>
      <c r="Y7174" s="2">
        <v>3</v>
      </c>
      <c r="Z7174" s="2" t="s">
        <v>11580</v>
      </c>
    </row>
    <row r="7175" spans="1:26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 t="s">
        <v>10974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>
        <v>5</v>
      </c>
      <c r="T7175" s="5">
        <v>0.2</v>
      </c>
      <c r="U7175" s="4">
        <v>569.9905</v>
      </c>
      <c r="V7175" s="6">
        <v>0.23749999999999999</v>
      </c>
      <c r="W7175" t="s">
        <v>11579</v>
      </c>
      <c r="X7175">
        <v>2017</v>
      </c>
      <c r="Y7175" s="2">
        <v>3</v>
      </c>
      <c r="Z7175" s="2" t="s">
        <v>11580</v>
      </c>
    </row>
    <row r="7176" spans="1:26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 t="s">
        <v>10974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4">
        <v>74.352000000000004</v>
      </c>
      <c r="S7176">
        <v>3</v>
      </c>
      <c r="T7176" s="5">
        <v>0.2</v>
      </c>
      <c r="U7176" s="4">
        <v>23.234999999999999</v>
      </c>
      <c r="V7176" s="6">
        <v>0.3125</v>
      </c>
      <c r="W7176" t="s">
        <v>11579</v>
      </c>
      <c r="X7176">
        <v>2017</v>
      </c>
      <c r="Y7176" s="2">
        <v>3</v>
      </c>
      <c r="Z7176" s="2" t="s">
        <v>11580</v>
      </c>
    </row>
    <row r="7177" spans="1:26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 t="s">
        <v>10974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4">
        <v>87.168000000000006</v>
      </c>
      <c r="S7177">
        <v>8</v>
      </c>
      <c r="T7177" s="5">
        <v>0.8</v>
      </c>
      <c r="U7177" s="4">
        <v>-226.63679999999999</v>
      </c>
      <c r="V7177" s="6">
        <v>-2.5999999999999996</v>
      </c>
      <c r="W7177" t="s">
        <v>11583</v>
      </c>
      <c r="X7177">
        <v>2017</v>
      </c>
      <c r="Y7177" s="2">
        <v>3</v>
      </c>
      <c r="Z7177" s="2" t="s">
        <v>11584</v>
      </c>
    </row>
    <row r="7178" spans="1:26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 t="s">
        <v>10974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>
        <v>3</v>
      </c>
      <c r="T7178" s="5">
        <v>0.2</v>
      </c>
      <c r="U7178" s="4">
        <v>2.4174000000000002</v>
      </c>
      <c r="V7178" s="6">
        <v>7.5000000000000011E-2</v>
      </c>
      <c r="W7178" t="s">
        <v>11579</v>
      </c>
      <c r="X7178">
        <v>2017</v>
      </c>
      <c r="Y7178" s="2">
        <v>3</v>
      </c>
      <c r="Z7178" s="2" t="s">
        <v>11580</v>
      </c>
    </row>
    <row r="7179" spans="1:26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 t="s">
        <v>10967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4">
        <v>2.202</v>
      </c>
      <c r="S7179">
        <v>2</v>
      </c>
      <c r="T7179" s="5">
        <v>0.7</v>
      </c>
      <c r="U7179" s="4">
        <v>-1.5414000000000001</v>
      </c>
      <c r="V7179" s="6">
        <v>-0.70000000000000007</v>
      </c>
      <c r="W7179" t="s">
        <v>11583</v>
      </c>
      <c r="X7179">
        <v>2017</v>
      </c>
      <c r="Y7179" s="2">
        <v>5</v>
      </c>
      <c r="Z7179" s="2" t="s">
        <v>11584</v>
      </c>
    </row>
    <row r="7180" spans="1:26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 t="s">
        <v>10967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>
        <v>3</v>
      </c>
      <c r="T7180" s="5">
        <v>0.7</v>
      </c>
      <c r="U7180" s="4">
        <v>-7.5167999999999999</v>
      </c>
      <c r="V7180" s="6">
        <v>-0.79999999999999993</v>
      </c>
      <c r="W7180" t="s">
        <v>11583</v>
      </c>
      <c r="X7180">
        <v>2017</v>
      </c>
      <c r="Y7180" s="2">
        <v>5</v>
      </c>
      <c r="Z7180" s="2" t="s">
        <v>11584</v>
      </c>
    </row>
    <row r="7181" spans="1:26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 t="s">
        <v>11168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4">
        <v>89.97</v>
      </c>
      <c r="S7181">
        <v>3</v>
      </c>
      <c r="T7181" s="5">
        <v>0</v>
      </c>
      <c r="U7181" s="4">
        <v>25.191600000000001</v>
      </c>
      <c r="V7181" s="6">
        <v>0.28000000000000003</v>
      </c>
      <c r="W7181" t="s">
        <v>11582</v>
      </c>
      <c r="X7181">
        <v>2016</v>
      </c>
      <c r="Y7181" s="2">
        <v>11</v>
      </c>
      <c r="Z7181" s="2" t="s">
        <v>11580</v>
      </c>
    </row>
    <row r="7182" spans="1:26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 t="s">
        <v>11482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>
        <v>3</v>
      </c>
      <c r="T7182" s="5">
        <v>0</v>
      </c>
      <c r="U7182" s="4">
        <v>5.2397999999999998</v>
      </c>
      <c r="V7182" s="6">
        <v>0.41000000000000003</v>
      </c>
      <c r="W7182" t="s">
        <v>11582</v>
      </c>
      <c r="X7182">
        <v>2014</v>
      </c>
      <c r="Y7182" s="2">
        <v>1</v>
      </c>
      <c r="Z7182" s="2" t="s">
        <v>11580</v>
      </c>
    </row>
    <row r="7183" spans="1:26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 t="s">
        <v>11053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>
        <v>2</v>
      </c>
      <c r="T7183" s="5">
        <v>0.2</v>
      </c>
      <c r="U7183" s="4">
        <v>0.5</v>
      </c>
      <c r="V7183" s="6">
        <v>1.2500000000000001E-2</v>
      </c>
      <c r="W7183" t="s">
        <v>11579</v>
      </c>
      <c r="X7183">
        <v>2016</v>
      </c>
      <c r="Y7183" s="2">
        <v>12</v>
      </c>
      <c r="Z7183" s="2" t="s">
        <v>11580</v>
      </c>
    </row>
    <row r="7184" spans="1:26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 t="s">
        <v>10991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>
        <v>5</v>
      </c>
      <c r="T7184" s="5">
        <v>0.2</v>
      </c>
      <c r="U7184" s="4">
        <v>7.5529999999999999</v>
      </c>
      <c r="V7184" s="6">
        <v>0.32500000000000001</v>
      </c>
      <c r="W7184" t="s">
        <v>11579</v>
      </c>
      <c r="X7184">
        <v>2017</v>
      </c>
      <c r="Y7184" s="2">
        <v>4</v>
      </c>
      <c r="Z7184" s="2" t="s">
        <v>11580</v>
      </c>
    </row>
    <row r="7185" spans="1:26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 t="s">
        <v>11168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>
        <v>9</v>
      </c>
      <c r="T7185" s="5">
        <v>0</v>
      </c>
      <c r="U7185" s="4">
        <v>227.20500000000001</v>
      </c>
      <c r="V7185" s="6">
        <v>0.25</v>
      </c>
      <c r="W7185" t="s">
        <v>11582</v>
      </c>
      <c r="X7185">
        <v>2017</v>
      </c>
      <c r="Y7185" s="2">
        <v>4</v>
      </c>
      <c r="Z7185" s="2" t="s">
        <v>11580</v>
      </c>
    </row>
    <row r="7186" spans="1:26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 t="s">
        <v>10994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4">
        <v>5.5519999999999996</v>
      </c>
      <c r="S7186">
        <v>2</v>
      </c>
      <c r="T7186" s="5">
        <v>0.2</v>
      </c>
      <c r="U7186" s="4">
        <v>-1.0409999999999999</v>
      </c>
      <c r="V7186" s="6">
        <v>-0.1875</v>
      </c>
      <c r="W7186" t="s">
        <v>11579</v>
      </c>
      <c r="X7186">
        <v>2017</v>
      </c>
      <c r="Y7186" s="2">
        <v>8</v>
      </c>
      <c r="Z7186" s="2" t="s">
        <v>11584</v>
      </c>
    </row>
    <row r="7187" spans="1:26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 t="s">
        <v>10994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4">
        <v>8.016</v>
      </c>
      <c r="S7187">
        <v>3</v>
      </c>
      <c r="T7187" s="5">
        <v>0.2</v>
      </c>
      <c r="U7187" s="4">
        <v>1.002</v>
      </c>
      <c r="V7187" s="6">
        <v>0.125</v>
      </c>
      <c r="W7187" t="s">
        <v>11579</v>
      </c>
      <c r="X7187">
        <v>2017</v>
      </c>
      <c r="Y7187" s="2">
        <v>8</v>
      </c>
      <c r="Z7187" s="2" t="s">
        <v>11580</v>
      </c>
    </row>
    <row r="7188" spans="1:26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 t="s">
        <v>10994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4">
        <v>74.591999999999999</v>
      </c>
      <c r="S7188">
        <v>4</v>
      </c>
      <c r="T7188" s="5">
        <v>0.3</v>
      </c>
      <c r="U7188" s="4">
        <v>-2.1312000000000002</v>
      </c>
      <c r="V7188" s="6">
        <v>-2.8571428571428574E-2</v>
      </c>
      <c r="W7188" t="s">
        <v>11585</v>
      </c>
      <c r="X7188">
        <v>2017</v>
      </c>
      <c r="Y7188" s="2">
        <v>8</v>
      </c>
      <c r="Z7188" s="2" t="s">
        <v>11584</v>
      </c>
    </row>
    <row r="7189" spans="1:26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 t="s">
        <v>10994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4">
        <v>16.783999999999999</v>
      </c>
      <c r="S7189">
        <v>2</v>
      </c>
      <c r="T7189" s="5">
        <v>0.6</v>
      </c>
      <c r="U7189" s="4">
        <v>-22.238800000000001</v>
      </c>
      <c r="V7189" s="6">
        <v>-1.3250000000000002</v>
      </c>
      <c r="W7189" t="s">
        <v>11583</v>
      </c>
      <c r="X7189">
        <v>2017</v>
      </c>
      <c r="Y7189" s="2">
        <v>8</v>
      </c>
      <c r="Z7189" s="2" t="s">
        <v>11584</v>
      </c>
    </row>
    <row r="7190" spans="1:26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 t="s">
        <v>10994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>
        <v>4</v>
      </c>
      <c r="T7190" s="5">
        <v>0.8</v>
      </c>
      <c r="U7190" s="4">
        <v>-99.103200000000001</v>
      </c>
      <c r="V7190" s="6">
        <v>-2.5500000000000003</v>
      </c>
      <c r="W7190" t="s">
        <v>11583</v>
      </c>
      <c r="X7190">
        <v>2017</v>
      </c>
      <c r="Y7190" s="2">
        <v>8</v>
      </c>
      <c r="Z7190" s="2" t="s">
        <v>11584</v>
      </c>
    </row>
    <row r="7191" spans="1:26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 t="s">
        <v>11056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4">
        <v>203.976</v>
      </c>
      <c r="S7191">
        <v>3</v>
      </c>
      <c r="T7191" s="5">
        <v>0.2</v>
      </c>
      <c r="U7191" s="4">
        <v>25.497</v>
      </c>
      <c r="V7191" s="6">
        <v>0.125</v>
      </c>
      <c r="W7191" t="s">
        <v>11579</v>
      </c>
      <c r="X7191">
        <v>2016</v>
      </c>
      <c r="Y7191" s="2">
        <v>11</v>
      </c>
      <c r="Z7191" s="2" t="s">
        <v>11580</v>
      </c>
    </row>
    <row r="7192" spans="1:26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 t="s">
        <v>11056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4">
        <v>674.35199999999998</v>
      </c>
      <c r="S7192">
        <v>3</v>
      </c>
      <c r="T7192" s="5">
        <v>0.2</v>
      </c>
      <c r="U7192" s="4">
        <v>-8.4293999999999993</v>
      </c>
      <c r="V7192" s="6">
        <v>-1.2499999999999999E-2</v>
      </c>
      <c r="W7192" t="s">
        <v>11579</v>
      </c>
      <c r="X7192">
        <v>2016</v>
      </c>
      <c r="Y7192" s="2">
        <v>11</v>
      </c>
      <c r="Z7192" s="2" t="s">
        <v>11584</v>
      </c>
    </row>
    <row r="7193" spans="1:26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 t="s">
        <v>10943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>
        <v>4</v>
      </c>
      <c r="T7193" s="5">
        <v>0.7</v>
      </c>
      <c r="U7193" s="4">
        <v>-4.49</v>
      </c>
      <c r="V7193" s="6">
        <v>-0.83333333333333337</v>
      </c>
      <c r="W7193" t="s">
        <v>11583</v>
      </c>
      <c r="X7193">
        <v>2016</v>
      </c>
      <c r="Y7193" s="2">
        <v>10</v>
      </c>
      <c r="Z7193" s="2" t="s">
        <v>11584</v>
      </c>
    </row>
    <row r="7194" spans="1:26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 t="s">
        <v>10943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>
        <v>8</v>
      </c>
      <c r="T7194" s="5">
        <v>0.2</v>
      </c>
      <c r="U7194" s="4">
        <v>5.0335999999999999</v>
      </c>
      <c r="V7194" s="6">
        <v>0.16250000000000001</v>
      </c>
      <c r="W7194" t="s">
        <v>11579</v>
      </c>
      <c r="X7194">
        <v>2016</v>
      </c>
      <c r="Y7194" s="2">
        <v>10</v>
      </c>
      <c r="Z7194" s="2" t="s">
        <v>11580</v>
      </c>
    </row>
    <row r="7195" spans="1:26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 t="s">
        <v>11267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>
        <v>6</v>
      </c>
      <c r="T7195" s="5">
        <v>0</v>
      </c>
      <c r="U7195" s="4">
        <v>175.51560000000001</v>
      </c>
      <c r="V7195" s="6">
        <v>0.13</v>
      </c>
      <c r="W7195" t="s">
        <v>11582</v>
      </c>
      <c r="X7195">
        <v>2016</v>
      </c>
      <c r="Y7195" s="2">
        <v>2</v>
      </c>
      <c r="Z7195" s="2" t="s">
        <v>11580</v>
      </c>
    </row>
    <row r="7196" spans="1:26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 t="s">
        <v>11267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>
        <v>4</v>
      </c>
      <c r="T7196" s="5">
        <v>0</v>
      </c>
      <c r="U7196" s="4">
        <v>7.4824000000000002</v>
      </c>
      <c r="V7196" s="6">
        <v>0.47000000000000003</v>
      </c>
      <c r="W7196" t="s">
        <v>11582</v>
      </c>
      <c r="X7196">
        <v>2016</v>
      </c>
      <c r="Y7196" s="2">
        <v>2</v>
      </c>
      <c r="Z7196" s="2" t="s">
        <v>11580</v>
      </c>
    </row>
    <row r="7197" spans="1:26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 t="s">
        <v>11050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4">
        <v>19.54</v>
      </c>
      <c r="S7197">
        <v>2</v>
      </c>
      <c r="T7197" s="5">
        <v>0</v>
      </c>
      <c r="U7197" s="4">
        <v>7.2298</v>
      </c>
      <c r="V7197" s="6">
        <v>0.37</v>
      </c>
      <c r="W7197" t="s">
        <v>11582</v>
      </c>
      <c r="X7197">
        <v>2016</v>
      </c>
      <c r="Y7197" s="2">
        <v>11</v>
      </c>
      <c r="Z7197" s="2" t="s">
        <v>11580</v>
      </c>
    </row>
    <row r="7198" spans="1:26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 t="s">
        <v>10992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>
        <v>5</v>
      </c>
      <c r="T7198" s="5">
        <v>0</v>
      </c>
      <c r="U7198" s="4">
        <v>6.2060000000000004</v>
      </c>
      <c r="V7198" s="6">
        <v>0.29000000000000004</v>
      </c>
      <c r="W7198" t="s">
        <v>11582</v>
      </c>
      <c r="X7198">
        <v>2014</v>
      </c>
      <c r="Y7198" s="2">
        <v>4</v>
      </c>
      <c r="Z7198" s="2" t="s">
        <v>11580</v>
      </c>
    </row>
    <row r="7199" spans="1:26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 t="s">
        <v>10992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4">
        <v>12.6</v>
      </c>
      <c r="S7199">
        <v>2</v>
      </c>
      <c r="T7199" s="5">
        <v>0</v>
      </c>
      <c r="U7199" s="4">
        <v>5.7960000000000003</v>
      </c>
      <c r="V7199" s="6">
        <v>0.46</v>
      </c>
      <c r="W7199" t="s">
        <v>11582</v>
      </c>
      <c r="X7199">
        <v>2014</v>
      </c>
      <c r="Y7199" s="2">
        <v>4</v>
      </c>
      <c r="Z7199" s="2" t="s">
        <v>11580</v>
      </c>
    </row>
    <row r="7200" spans="1:26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 t="s">
        <v>11029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>
        <v>2</v>
      </c>
      <c r="T7200" s="5">
        <v>0</v>
      </c>
      <c r="U7200" s="4">
        <v>3.1095999999999999</v>
      </c>
      <c r="V7200" s="6">
        <v>0.25999999999999995</v>
      </c>
      <c r="W7200" t="s">
        <v>11582</v>
      </c>
      <c r="X7200">
        <v>2015</v>
      </c>
      <c r="Y7200" s="2">
        <v>8</v>
      </c>
      <c r="Z7200" s="2" t="s">
        <v>11580</v>
      </c>
    </row>
    <row r="7201" spans="1:26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 t="s">
        <v>11029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>
        <v>2</v>
      </c>
      <c r="T7201" s="5">
        <v>0</v>
      </c>
      <c r="U7201" s="4">
        <v>34.5</v>
      </c>
      <c r="V7201" s="6">
        <v>0.25</v>
      </c>
      <c r="W7201" t="s">
        <v>11582</v>
      </c>
      <c r="X7201">
        <v>2015</v>
      </c>
      <c r="Y7201" s="2">
        <v>8</v>
      </c>
      <c r="Z7201" s="2" t="s">
        <v>11580</v>
      </c>
    </row>
    <row r="7202" spans="1:26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 t="s">
        <v>10939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4">
        <v>116.76</v>
      </c>
      <c r="S7202">
        <v>1</v>
      </c>
      <c r="T7202" s="5">
        <v>0.2</v>
      </c>
      <c r="U7202" s="4">
        <v>14.595000000000001</v>
      </c>
      <c r="V7202" s="6">
        <v>0.125</v>
      </c>
      <c r="W7202" t="s">
        <v>11579</v>
      </c>
      <c r="X7202">
        <v>2016</v>
      </c>
      <c r="Y7202" s="2">
        <v>11</v>
      </c>
      <c r="Z7202" s="2" t="s">
        <v>11580</v>
      </c>
    </row>
    <row r="7203" spans="1:26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 t="s">
        <v>10939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>
        <v>7</v>
      </c>
      <c r="T7203" s="5">
        <v>0.45</v>
      </c>
      <c r="U7203" s="4">
        <v>-114.35339999999999</v>
      </c>
      <c r="V7203" s="6">
        <v>-0.3454545454545454</v>
      </c>
      <c r="W7203" t="s">
        <v>11583</v>
      </c>
      <c r="X7203">
        <v>2016</v>
      </c>
      <c r="Y7203" s="2">
        <v>11</v>
      </c>
      <c r="Z7203" s="2" t="s">
        <v>11584</v>
      </c>
    </row>
    <row r="7204" spans="1:26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 t="s">
        <v>10963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4">
        <v>756.8</v>
      </c>
      <c r="S7204">
        <v>5</v>
      </c>
      <c r="T7204" s="5">
        <v>0</v>
      </c>
      <c r="U7204" s="4">
        <v>75.680000000000007</v>
      </c>
      <c r="V7204" s="6">
        <v>0.10000000000000002</v>
      </c>
      <c r="W7204" t="s">
        <v>11582</v>
      </c>
      <c r="X7204">
        <v>2016</v>
      </c>
      <c r="Y7204" s="2">
        <v>10</v>
      </c>
      <c r="Z7204" s="2" t="s">
        <v>11580</v>
      </c>
    </row>
    <row r="7205" spans="1:26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 t="s">
        <v>11153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4">
        <v>8.7360000000000007</v>
      </c>
      <c r="S7205">
        <v>3</v>
      </c>
      <c r="T7205" s="5">
        <v>0.6</v>
      </c>
      <c r="U7205" s="4">
        <v>-4.8048000000000002</v>
      </c>
      <c r="V7205" s="6">
        <v>-0.54999999999999993</v>
      </c>
      <c r="W7205" t="s">
        <v>11583</v>
      </c>
      <c r="X7205">
        <v>2014</v>
      </c>
      <c r="Y7205" s="2">
        <v>12</v>
      </c>
      <c r="Z7205" s="2" t="s">
        <v>11584</v>
      </c>
    </row>
    <row r="7206" spans="1:26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 t="s">
        <v>10978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4">
        <v>6.08</v>
      </c>
      <c r="S7206">
        <v>2</v>
      </c>
      <c r="T7206" s="5">
        <v>0</v>
      </c>
      <c r="U7206" s="4">
        <v>2.0672000000000001</v>
      </c>
      <c r="V7206" s="6">
        <v>0.34</v>
      </c>
      <c r="W7206" t="s">
        <v>11582</v>
      </c>
      <c r="X7206">
        <v>2015</v>
      </c>
      <c r="Y7206" s="2">
        <v>9</v>
      </c>
      <c r="Z7206" s="2" t="s">
        <v>11580</v>
      </c>
    </row>
    <row r="7207" spans="1:26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 t="s">
        <v>11126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>
        <v>2</v>
      </c>
      <c r="T7207" s="5">
        <v>0</v>
      </c>
      <c r="U7207" s="4">
        <v>5.9363999999999999</v>
      </c>
      <c r="V7207" s="6">
        <v>0.33999999999999997</v>
      </c>
      <c r="W7207" t="s">
        <v>11582</v>
      </c>
      <c r="X7207">
        <v>2017</v>
      </c>
      <c r="Y7207" s="2">
        <v>10</v>
      </c>
      <c r="Z7207" s="2" t="s">
        <v>11580</v>
      </c>
    </row>
    <row r="7208" spans="1:26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 t="s">
        <v>11126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4">
        <v>369.16</v>
      </c>
      <c r="S7208">
        <v>11</v>
      </c>
      <c r="T7208" s="5">
        <v>0.2</v>
      </c>
      <c r="U7208" s="4">
        <v>32.301499999999997</v>
      </c>
      <c r="V7208" s="6">
        <v>8.7499999999999981E-2</v>
      </c>
      <c r="W7208" t="s">
        <v>11579</v>
      </c>
      <c r="X7208">
        <v>2017</v>
      </c>
      <c r="Y7208" s="2">
        <v>10</v>
      </c>
      <c r="Z7208" s="2" t="s">
        <v>11580</v>
      </c>
    </row>
    <row r="7209" spans="1:26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 t="s">
        <v>11046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>
        <v>2</v>
      </c>
      <c r="T7209" s="5">
        <v>0.2</v>
      </c>
      <c r="U7209" s="4">
        <v>0.91</v>
      </c>
      <c r="V7209" s="6">
        <v>0.3125</v>
      </c>
      <c r="W7209" t="s">
        <v>11579</v>
      </c>
      <c r="X7209">
        <v>2016</v>
      </c>
      <c r="Y7209" s="2">
        <v>9</v>
      </c>
      <c r="Z7209" s="2" t="s">
        <v>11580</v>
      </c>
    </row>
    <row r="7210" spans="1:26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 t="s">
        <v>11046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4">
        <v>20.736000000000001</v>
      </c>
      <c r="S7210">
        <v>4</v>
      </c>
      <c r="T7210" s="5">
        <v>0.2</v>
      </c>
      <c r="U7210" s="4">
        <v>7.2576000000000001</v>
      </c>
      <c r="V7210" s="6">
        <v>0.35</v>
      </c>
      <c r="W7210" t="s">
        <v>11579</v>
      </c>
      <c r="X7210">
        <v>2016</v>
      </c>
      <c r="Y7210" s="2">
        <v>9</v>
      </c>
      <c r="Z7210" s="2" t="s">
        <v>11580</v>
      </c>
    </row>
    <row r="7211" spans="1:26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 t="s">
        <v>11046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>
        <v>2</v>
      </c>
      <c r="T7211" s="5">
        <v>0.2</v>
      </c>
      <c r="U7211" s="4">
        <v>2.99</v>
      </c>
      <c r="V7211" s="6">
        <v>0.31250000000000006</v>
      </c>
      <c r="W7211" t="s">
        <v>11579</v>
      </c>
      <c r="X7211">
        <v>2016</v>
      </c>
      <c r="Y7211" s="2">
        <v>9</v>
      </c>
      <c r="Z7211" s="2" t="s">
        <v>11580</v>
      </c>
    </row>
    <row r="7212" spans="1:26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 t="s">
        <v>10979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4">
        <v>30.18</v>
      </c>
      <c r="S7212">
        <v>3</v>
      </c>
      <c r="T7212" s="5">
        <v>0</v>
      </c>
      <c r="U7212" s="4">
        <v>13.8828</v>
      </c>
      <c r="V7212" s="6">
        <v>0.45999999999999996</v>
      </c>
      <c r="W7212" t="s">
        <v>11582</v>
      </c>
      <c r="X7212">
        <v>2016</v>
      </c>
      <c r="Y7212" s="2">
        <v>6</v>
      </c>
      <c r="Z7212" s="2" t="s">
        <v>11580</v>
      </c>
    </row>
    <row r="7213" spans="1:26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 t="s">
        <v>10979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>
        <v>12</v>
      </c>
      <c r="T7213" s="5">
        <v>0.2</v>
      </c>
      <c r="U7213" s="4">
        <v>18.7224</v>
      </c>
      <c r="V7213" s="6">
        <v>0.36249999999999999</v>
      </c>
      <c r="W7213" t="s">
        <v>11579</v>
      </c>
      <c r="X7213">
        <v>2016</v>
      </c>
      <c r="Y7213" s="2">
        <v>6</v>
      </c>
      <c r="Z7213" s="2" t="s">
        <v>11580</v>
      </c>
    </row>
    <row r="7214" spans="1:26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 t="s">
        <v>10979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>
        <v>3</v>
      </c>
      <c r="T7214" s="5">
        <v>0.2</v>
      </c>
      <c r="U7214" s="4">
        <v>3.9312</v>
      </c>
      <c r="V7214" s="6">
        <v>0.35000000000000003</v>
      </c>
      <c r="W7214" t="s">
        <v>11579</v>
      </c>
      <c r="X7214">
        <v>2016</v>
      </c>
      <c r="Y7214" s="2">
        <v>6</v>
      </c>
      <c r="Z7214" s="2" t="s">
        <v>11580</v>
      </c>
    </row>
    <row r="7215" spans="1:26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 t="s">
        <v>11156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>
        <v>3</v>
      </c>
      <c r="T7215" s="5">
        <v>0</v>
      </c>
      <c r="U7215" s="4">
        <v>7.2176999999999998</v>
      </c>
      <c r="V7215" s="6">
        <v>0.49</v>
      </c>
      <c r="W7215" t="s">
        <v>11582</v>
      </c>
      <c r="X7215">
        <v>2017</v>
      </c>
      <c r="Y7215" s="2">
        <v>10</v>
      </c>
      <c r="Z7215" s="2" t="s">
        <v>11580</v>
      </c>
    </row>
    <row r="7216" spans="1:26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 t="s">
        <v>11286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>
        <v>5</v>
      </c>
      <c r="T7216" s="5">
        <v>0</v>
      </c>
      <c r="U7216" s="4">
        <v>4.7560000000000002</v>
      </c>
      <c r="V7216" s="6">
        <v>0.29000000000000004</v>
      </c>
      <c r="W7216" t="s">
        <v>11582</v>
      </c>
      <c r="X7216">
        <v>2015</v>
      </c>
      <c r="Y7216" s="2">
        <v>9</v>
      </c>
      <c r="Z7216" s="2" t="s">
        <v>11580</v>
      </c>
    </row>
    <row r="7217" spans="1:26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 t="s">
        <v>11286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>
        <v>4</v>
      </c>
      <c r="T7217" s="5">
        <v>0</v>
      </c>
      <c r="U7217" s="4">
        <v>12.441599999999999</v>
      </c>
      <c r="V7217" s="6">
        <v>0.47999999999999993</v>
      </c>
      <c r="W7217" t="s">
        <v>11582</v>
      </c>
      <c r="X7217">
        <v>2015</v>
      </c>
      <c r="Y7217" s="2">
        <v>9</v>
      </c>
      <c r="Z7217" s="2" t="s">
        <v>11580</v>
      </c>
    </row>
    <row r="7218" spans="1:26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 t="s">
        <v>11126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>
        <v>3</v>
      </c>
      <c r="T7218" s="5">
        <v>0</v>
      </c>
      <c r="U7218" s="4">
        <v>2.5577999999999999</v>
      </c>
      <c r="V7218" s="6">
        <v>0.28999999999999998</v>
      </c>
      <c r="W7218" t="s">
        <v>11582</v>
      </c>
      <c r="X7218">
        <v>2015</v>
      </c>
      <c r="Y7218" s="2">
        <v>5</v>
      </c>
      <c r="Z7218" s="2" t="s">
        <v>11580</v>
      </c>
    </row>
    <row r="7219" spans="1:26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 t="s">
        <v>11126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4">
        <v>62.496000000000002</v>
      </c>
      <c r="S7219">
        <v>2</v>
      </c>
      <c r="T7219" s="5">
        <v>0.2</v>
      </c>
      <c r="U7219" s="4">
        <v>21.8736</v>
      </c>
      <c r="V7219" s="6">
        <v>0.35</v>
      </c>
      <c r="W7219" t="s">
        <v>11579</v>
      </c>
      <c r="X7219">
        <v>2015</v>
      </c>
      <c r="Y7219" s="2">
        <v>5</v>
      </c>
      <c r="Z7219" s="2" t="s">
        <v>11580</v>
      </c>
    </row>
    <row r="7220" spans="1:26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 t="s">
        <v>11126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>
        <v>4</v>
      </c>
      <c r="T7220" s="5">
        <v>0</v>
      </c>
      <c r="U7220" s="4">
        <v>122.3856</v>
      </c>
      <c r="V7220" s="6">
        <v>0.36</v>
      </c>
      <c r="W7220" t="s">
        <v>11582</v>
      </c>
      <c r="X7220">
        <v>2015</v>
      </c>
      <c r="Y7220" s="2">
        <v>5</v>
      </c>
      <c r="Z7220" s="2" t="s">
        <v>11580</v>
      </c>
    </row>
    <row r="7221" spans="1:26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 t="s">
        <v>11126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>
        <v>2</v>
      </c>
      <c r="T7221" s="5">
        <v>0.2</v>
      </c>
      <c r="U7221" s="4">
        <v>17.348800000000001</v>
      </c>
      <c r="V7221" s="6">
        <v>0.35000000000000003</v>
      </c>
      <c r="W7221" t="s">
        <v>11579</v>
      </c>
      <c r="X7221">
        <v>2015</v>
      </c>
      <c r="Y7221" s="2">
        <v>5</v>
      </c>
      <c r="Z7221" s="2" t="s">
        <v>11580</v>
      </c>
    </row>
    <row r="7222" spans="1:26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 t="s">
        <v>10967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>
        <v>3</v>
      </c>
      <c r="T7222" s="5">
        <v>0.7</v>
      </c>
      <c r="U7222" s="4">
        <v>-228.74250000000001</v>
      </c>
      <c r="V7222" s="6">
        <v>-0.83333333333333337</v>
      </c>
      <c r="W7222" t="s">
        <v>11583</v>
      </c>
      <c r="X7222">
        <v>2017</v>
      </c>
      <c r="Y7222" s="2">
        <v>1</v>
      </c>
      <c r="Z7222" s="2" t="s">
        <v>11584</v>
      </c>
    </row>
    <row r="7223" spans="1:26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 t="s">
        <v>11029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4">
        <v>137.94</v>
      </c>
      <c r="S7223">
        <v>3</v>
      </c>
      <c r="T7223" s="5">
        <v>0</v>
      </c>
      <c r="U7223" s="4">
        <v>35.864400000000003</v>
      </c>
      <c r="V7223" s="6">
        <v>0.26</v>
      </c>
      <c r="W7223" t="s">
        <v>11582</v>
      </c>
      <c r="X7223">
        <v>2017</v>
      </c>
      <c r="Y7223" s="2">
        <v>1</v>
      </c>
      <c r="Z7223" s="2" t="s">
        <v>11580</v>
      </c>
    </row>
    <row r="7224" spans="1:26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 t="s">
        <v>10955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>
        <v>3</v>
      </c>
      <c r="T7224" s="5">
        <v>0.2</v>
      </c>
      <c r="U7224" s="4">
        <v>-7.1189999999999998</v>
      </c>
      <c r="V7224" s="6">
        <v>-0.17499999999999999</v>
      </c>
      <c r="W7224" t="s">
        <v>11579</v>
      </c>
      <c r="X7224">
        <v>2017</v>
      </c>
      <c r="Y7224" s="2">
        <v>9</v>
      </c>
      <c r="Z7224" s="2" t="s">
        <v>11584</v>
      </c>
    </row>
    <row r="7225" spans="1:26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 t="s">
        <v>11000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>
        <v>3</v>
      </c>
      <c r="T7225" s="5">
        <v>0.2</v>
      </c>
      <c r="U7225" s="4">
        <v>12.417299999999999</v>
      </c>
      <c r="V7225" s="6">
        <v>0.11249999999999999</v>
      </c>
      <c r="W7225" t="s">
        <v>11579</v>
      </c>
      <c r="X7225">
        <v>2016</v>
      </c>
      <c r="Y7225" s="2">
        <v>7</v>
      </c>
      <c r="Z7225" s="2" t="s">
        <v>11580</v>
      </c>
    </row>
    <row r="7226" spans="1:26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 t="s">
        <v>11000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4">
        <v>151.62</v>
      </c>
      <c r="S7226">
        <v>7</v>
      </c>
      <c r="T7226" s="5">
        <v>0</v>
      </c>
      <c r="U7226" s="4">
        <v>50.034599999999998</v>
      </c>
      <c r="V7226" s="6">
        <v>0.32999999999999996</v>
      </c>
      <c r="W7226" t="s">
        <v>11582</v>
      </c>
      <c r="X7226">
        <v>2016</v>
      </c>
      <c r="Y7226" s="2">
        <v>7</v>
      </c>
      <c r="Z7226" s="2" t="s">
        <v>11580</v>
      </c>
    </row>
    <row r="7227" spans="1:26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 t="s">
        <v>11000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>
        <v>4</v>
      </c>
      <c r="T7227" s="5">
        <v>0</v>
      </c>
      <c r="U7227" s="4">
        <v>10.164</v>
      </c>
      <c r="V7227" s="6">
        <v>0.32999999999999996</v>
      </c>
      <c r="W7227" t="s">
        <v>11582</v>
      </c>
      <c r="X7227">
        <v>2016</v>
      </c>
      <c r="Y7227" s="2">
        <v>7</v>
      </c>
      <c r="Z7227" s="2" t="s">
        <v>11580</v>
      </c>
    </row>
    <row r="7228" spans="1:26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 t="s">
        <v>10951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>
        <v>5</v>
      </c>
      <c r="T7228" s="5">
        <v>0.2</v>
      </c>
      <c r="U7228" s="4">
        <v>38.725000000000001</v>
      </c>
      <c r="V7228" s="6">
        <v>0.3125</v>
      </c>
      <c r="W7228" t="s">
        <v>11579</v>
      </c>
      <c r="X7228">
        <v>2017</v>
      </c>
      <c r="Y7228" s="2">
        <v>2</v>
      </c>
      <c r="Z7228" s="2" t="s">
        <v>11580</v>
      </c>
    </row>
    <row r="7229" spans="1:26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 t="s">
        <v>10951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>
        <v>5</v>
      </c>
      <c r="T7229" s="5">
        <v>0.2</v>
      </c>
      <c r="U7229" s="4">
        <v>214.4675</v>
      </c>
      <c r="V7229" s="6">
        <v>0.16250000000000001</v>
      </c>
      <c r="W7229" t="s">
        <v>11579</v>
      </c>
      <c r="X7229">
        <v>2017</v>
      </c>
      <c r="Y7229" s="2">
        <v>2</v>
      </c>
      <c r="Z7229" s="2" t="s">
        <v>11580</v>
      </c>
    </row>
    <row r="7230" spans="1:26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 t="s">
        <v>11000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>
        <v>6</v>
      </c>
      <c r="T7230" s="5">
        <v>0.2</v>
      </c>
      <c r="U7230" s="4">
        <v>30.277799999999999</v>
      </c>
      <c r="V7230" s="6">
        <v>0.33749999999999997</v>
      </c>
      <c r="W7230" t="s">
        <v>11579</v>
      </c>
      <c r="X7230">
        <v>2014</v>
      </c>
      <c r="Y7230" s="2">
        <v>7</v>
      </c>
      <c r="Z7230" s="2" t="s">
        <v>11580</v>
      </c>
    </row>
    <row r="7231" spans="1:26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 t="s">
        <v>11000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>
        <v>3</v>
      </c>
      <c r="T7231" s="5">
        <v>0</v>
      </c>
      <c r="U7231" s="4">
        <v>10.7301</v>
      </c>
      <c r="V7231" s="6">
        <v>0.47000000000000003</v>
      </c>
      <c r="W7231" t="s">
        <v>11582</v>
      </c>
      <c r="X7231">
        <v>2014</v>
      </c>
      <c r="Y7231" s="2">
        <v>7</v>
      </c>
      <c r="Z7231" s="2" t="s">
        <v>11580</v>
      </c>
    </row>
    <row r="7232" spans="1:26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 t="s">
        <v>11044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>
        <v>2</v>
      </c>
      <c r="T7232" s="5">
        <v>0</v>
      </c>
      <c r="U7232" s="4">
        <v>15.44</v>
      </c>
      <c r="V7232" s="6">
        <v>0.5</v>
      </c>
      <c r="W7232" t="s">
        <v>11582</v>
      </c>
      <c r="X7232">
        <v>2017</v>
      </c>
      <c r="Y7232" s="2">
        <v>3</v>
      </c>
      <c r="Z7232" s="2" t="s">
        <v>11580</v>
      </c>
    </row>
    <row r="7233" spans="1:26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 t="s">
        <v>11044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4">
        <v>465.16</v>
      </c>
      <c r="S7233">
        <v>2</v>
      </c>
      <c r="T7233" s="5">
        <v>0</v>
      </c>
      <c r="U7233" s="4">
        <v>120.94159999999999</v>
      </c>
      <c r="V7233" s="6">
        <v>0.25999999999999995</v>
      </c>
      <c r="W7233" t="s">
        <v>11582</v>
      </c>
      <c r="X7233">
        <v>2017</v>
      </c>
      <c r="Y7233" s="2">
        <v>3</v>
      </c>
      <c r="Z7233" s="2" t="s">
        <v>11580</v>
      </c>
    </row>
    <row r="7234" spans="1:26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 t="s">
        <v>11044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>
        <v>4</v>
      </c>
      <c r="T7234" s="5">
        <v>0</v>
      </c>
      <c r="U7234" s="4">
        <v>12.475199999999999</v>
      </c>
      <c r="V7234" s="6">
        <v>0.45999999999999996</v>
      </c>
      <c r="W7234" t="s">
        <v>11582</v>
      </c>
      <c r="X7234">
        <v>2017</v>
      </c>
      <c r="Y7234" s="2">
        <v>3</v>
      </c>
      <c r="Z7234" s="2" t="s">
        <v>11580</v>
      </c>
    </row>
    <row r="7235" spans="1:26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 t="s">
        <v>11080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>
        <v>8</v>
      </c>
      <c r="T7235" s="5">
        <v>0</v>
      </c>
      <c r="U7235" s="4">
        <v>44.304000000000002</v>
      </c>
      <c r="V7235" s="6">
        <v>0.39</v>
      </c>
      <c r="W7235" t="s">
        <v>11582</v>
      </c>
      <c r="X7235">
        <v>2016</v>
      </c>
      <c r="Y7235" s="2">
        <v>3</v>
      </c>
      <c r="Z7235" s="2" t="s">
        <v>11580</v>
      </c>
    </row>
    <row r="7236" spans="1:26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 t="s">
        <v>11080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>
        <v>2</v>
      </c>
      <c r="T7236" s="5">
        <v>0</v>
      </c>
      <c r="U7236" s="4">
        <v>6.3503999999999996</v>
      </c>
      <c r="V7236" s="6">
        <v>0.48999999999999994</v>
      </c>
      <c r="W7236" t="s">
        <v>11582</v>
      </c>
      <c r="X7236">
        <v>2016</v>
      </c>
      <c r="Y7236" s="2">
        <v>3</v>
      </c>
      <c r="Z7236" s="2" t="s">
        <v>11580</v>
      </c>
    </row>
    <row r="7237" spans="1:26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 t="s">
        <v>11080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4">
        <v>69.456000000000003</v>
      </c>
      <c r="S7237">
        <v>2</v>
      </c>
      <c r="T7237" s="5">
        <v>0.2</v>
      </c>
      <c r="U7237" s="4">
        <v>22.5732</v>
      </c>
      <c r="V7237" s="6">
        <v>0.32500000000000001</v>
      </c>
      <c r="W7237" t="s">
        <v>11579</v>
      </c>
      <c r="X7237">
        <v>2016</v>
      </c>
      <c r="Y7237" s="2">
        <v>3</v>
      </c>
      <c r="Z7237" s="2" t="s">
        <v>11580</v>
      </c>
    </row>
    <row r="7238" spans="1:26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 t="s">
        <v>10941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>
        <v>3</v>
      </c>
      <c r="T7238" s="5">
        <v>0</v>
      </c>
      <c r="U7238" s="4">
        <v>2.4192</v>
      </c>
      <c r="V7238" s="6">
        <v>0.27999999999999997</v>
      </c>
      <c r="W7238" t="s">
        <v>11582</v>
      </c>
      <c r="X7238">
        <v>2014</v>
      </c>
      <c r="Y7238" s="2">
        <v>12</v>
      </c>
      <c r="Z7238" s="2" t="s">
        <v>11580</v>
      </c>
    </row>
    <row r="7239" spans="1:26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 t="s">
        <v>10989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4">
        <v>341.99099999999999</v>
      </c>
      <c r="S7239">
        <v>3</v>
      </c>
      <c r="T7239" s="5">
        <v>0.7</v>
      </c>
      <c r="U7239" s="4">
        <v>-319.19159999999999</v>
      </c>
      <c r="V7239" s="6">
        <v>-0.93333333333333335</v>
      </c>
      <c r="W7239" t="s">
        <v>11583</v>
      </c>
      <c r="X7239">
        <v>2016</v>
      </c>
      <c r="Y7239" s="2">
        <v>7</v>
      </c>
      <c r="Z7239" s="2" t="s">
        <v>11584</v>
      </c>
    </row>
    <row r="7240" spans="1:26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 t="s">
        <v>11001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4">
        <v>43.96</v>
      </c>
      <c r="S7240">
        <v>7</v>
      </c>
      <c r="T7240" s="5">
        <v>0</v>
      </c>
      <c r="U7240" s="4">
        <v>18.463200000000001</v>
      </c>
      <c r="V7240" s="6">
        <v>0.42</v>
      </c>
      <c r="W7240" t="s">
        <v>11582</v>
      </c>
      <c r="X7240">
        <v>2016</v>
      </c>
      <c r="Y7240" s="2">
        <v>12</v>
      </c>
      <c r="Z7240" s="2" t="s">
        <v>11580</v>
      </c>
    </row>
    <row r="7241" spans="1:26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 t="s">
        <v>11001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>
        <v>7</v>
      </c>
      <c r="T7241" s="5">
        <v>0</v>
      </c>
      <c r="U7241" s="4">
        <v>18.687200000000001</v>
      </c>
      <c r="V7241" s="6">
        <v>0.47000000000000003</v>
      </c>
      <c r="W7241" t="s">
        <v>11582</v>
      </c>
      <c r="X7241">
        <v>2016</v>
      </c>
      <c r="Y7241" s="2">
        <v>12</v>
      </c>
      <c r="Z7241" s="2" t="s">
        <v>11580</v>
      </c>
    </row>
    <row r="7242" spans="1:26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 t="s">
        <v>11033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4">
        <v>66.36</v>
      </c>
      <c r="S7242">
        <v>7</v>
      </c>
      <c r="T7242" s="5">
        <v>0</v>
      </c>
      <c r="U7242" s="4">
        <v>26.544</v>
      </c>
      <c r="V7242" s="6">
        <v>0.4</v>
      </c>
      <c r="W7242" t="s">
        <v>11582</v>
      </c>
      <c r="X7242">
        <v>2017</v>
      </c>
      <c r="Y7242" s="2">
        <v>4</v>
      </c>
      <c r="Z7242" s="2" t="s">
        <v>11580</v>
      </c>
    </row>
    <row r="7243" spans="1:26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 t="s">
        <v>11033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>
        <v>6</v>
      </c>
      <c r="T7243" s="5">
        <v>0.2</v>
      </c>
      <c r="U7243" s="4">
        <v>30.186</v>
      </c>
      <c r="V7243" s="6">
        <v>0.32500000000000001</v>
      </c>
      <c r="W7243" t="s">
        <v>11579</v>
      </c>
      <c r="X7243">
        <v>2017</v>
      </c>
      <c r="Y7243" s="2">
        <v>4</v>
      </c>
      <c r="Z7243" s="2" t="s">
        <v>11580</v>
      </c>
    </row>
    <row r="7244" spans="1:26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 t="s">
        <v>11033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4">
        <v>24.14</v>
      </c>
      <c r="S7244">
        <v>2</v>
      </c>
      <c r="T7244" s="5">
        <v>0</v>
      </c>
      <c r="U7244" s="4">
        <v>7.9661999999999997</v>
      </c>
      <c r="V7244" s="6">
        <v>0.32999999999999996</v>
      </c>
      <c r="W7244" t="s">
        <v>11582</v>
      </c>
      <c r="X7244">
        <v>2017</v>
      </c>
      <c r="Y7244" s="2">
        <v>4</v>
      </c>
      <c r="Z7244" s="2" t="s">
        <v>11580</v>
      </c>
    </row>
    <row r="7245" spans="1:26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 t="s">
        <v>10951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>
        <v>9</v>
      </c>
      <c r="T7245" s="5">
        <v>0.3</v>
      </c>
      <c r="U7245" s="4">
        <v>-630.88199999999995</v>
      </c>
      <c r="V7245" s="6">
        <v>-0.14285714285714285</v>
      </c>
      <c r="W7245" t="s">
        <v>11585</v>
      </c>
      <c r="X7245">
        <v>2017</v>
      </c>
      <c r="Y7245" s="2">
        <v>8</v>
      </c>
      <c r="Z7245" s="2" t="s">
        <v>11584</v>
      </c>
    </row>
    <row r="7246" spans="1:26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 t="s">
        <v>10941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4">
        <v>49.56</v>
      </c>
      <c r="S7246">
        <v>7</v>
      </c>
      <c r="T7246" s="5">
        <v>0</v>
      </c>
      <c r="U7246" s="4">
        <v>18.832799999999999</v>
      </c>
      <c r="V7246" s="6">
        <v>0.37999999999999995</v>
      </c>
      <c r="W7246" t="s">
        <v>11582</v>
      </c>
      <c r="X7246">
        <v>2017</v>
      </c>
      <c r="Y7246" s="2">
        <v>5</v>
      </c>
      <c r="Z7246" s="2" t="s">
        <v>11580</v>
      </c>
    </row>
    <row r="7247" spans="1:26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 t="s">
        <v>10991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>
        <v>5</v>
      </c>
      <c r="T7247" s="5">
        <v>0</v>
      </c>
      <c r="U7247" s="4">
        <v>17.745000000000001</v>
      </c>
      <c r="V7247" s="6">
        <v>0.05</v>
      </c>
      <c r="W7247" t="s">
        <v>11582</v>
      </c>
      <c r="X7247">
        <v>2017</v>
      </c>
      <c r="Y7247" s="2">
        <v>2</v>
      </c>
      <c r="Z7247" s="2" t="s">
        <v>11580</v>
      </c>
    </row>
    <row r="7248" spans="1:26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 t="s">
        <v>10981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4">
        <v>15.12</v>
      </c>
      <c r="S7248">
        <v>3</v>
      </c>
      <c r="T7248" s="5">
        <v>0.2</v>
      </c>
      <c r="U7248" s="4">
        <v>4.9139999999999997</v>
      </c>
      <c r="V7248" s="6">
        <v>0.32500000000000001</v>
      </c>
      <c r="W7248" t="s">
        <v>11579</v>
      </c>
      <c r="X7248">
        <v>2014</v>
      </c>
      <c r="Y7248" s="2">
        <v>3</v>
      </c>
      <c r="Z7248" s="2" t="s">
        <v>11580</v>
      </c>
    </row>
    <row r="7249" spans="1:26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 t="s">
        <v>10981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>
        <v>5</v>
      </c>
      <c r="T7249" s="5">
        <v>0.5</v>
      </c>
      <c r="U7249" s="4">
        <v>-199.61699999999999</v>
      </c>
      <c r="V7249" s="6">
        <v>-0.66</v>
      </c>
      <c r="W7249" t="s">
        <v>11583</v>
      </c>
      <c r="X7249">
        <v>2014</v>
      </c>
      <c r="Y7249" s="2">
        <v>3</v>
      </c>
      <c r="Z7249" s="2" t="s">
        <v>11584</v>
      </c>
    </row>
    <row r="7250" spans="1:26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 t="s">
        <v>10981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>
        <v>8</v>
      </c>
      <c r="T7250" s="5">
        <v>0.2</v>
      </c>
      <c r="U7250" s="4">
        <v>-10.0512</v>
      </c>
      <c r="V7250" s="6">
        <v>-0.22500000000000001</v>
      </c>
      <c r="W7250" t="s">
        <v>11579</v>
      </c>
      <c r="X7250">
        <v>2014</v>
      </c>
      <c r="Y7250" s="2">
        <v>3</v>
      </c>
      <c r="Z7250" s="2" t="s">
        <v>11584</v>
      </c>
    </row>
    <row r="7251" spans="1:26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 t="s">
        <v>11116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4">
        <v>119.98</v>
      </c>
      <c r="S7251">
        <v>2</v>
      </c>
      <c r="T7251" s="5">
        <v>0</v>
      </c>
      <c r="U7251" s="4">
        <v>35.994</v>
      </c>
      <c r="V7251" s="6">
        <v>0.3</v>
      </c>
      <c r="W7251" t="s">
        <v>11582</v>
      </c>
      <c r="X7251">
        <v>2015</v>
      </c>
      <c r="Y7251" s="2">
        <v>6</v>
      </c>
      <c r="Z7251" s="2" t="s">
        <v>11580</v>
      </c>
    </row>
    <row r="7252" spans="1:26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 t="s">
        <v>11116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4">
        <v>989.97</v>
      </c>
      <c r="S7252">
        <v>3</v>
      </c>
      <c r="T7252" s="5">
        <v>0</v>
      </c>
      <c r="U7252" s="4">
        <v>395.988</v>
      </c>
      <c r="V7252" s="6">
        <v>0.39999999999999997</v>
      </c>
      <c r="W7252" t="s">
        <v>11582</v>
      </c>
      <c r="X7252">
        <v>2015</v>
      </c>
      <c r="Y7252" s="2">
        <v>6</v>
      </c>
      <c r="Z7252" s="2" t="s">
        <v>11580</v>
      </c>
    </row>
    <row r="7253" spans="1:26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 t="s">
        <v>11139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4">
        <v>9.2159999999999993</v>
      </c>
      <c r="S7253">
        <v>4</v>
      </c>
      <c r="T7253" s="5">
        <v>0.2</v>
      </c>
      <c r="U7253" s="4">
        <v>3.3408000000000002</v>
      </c>
      <c r="V7253" s="6">
        <v>0.36250000000000004</v>
      </c>
      <c r="W7253" t="s">
        <v>11579</v>
      </c>
      <c r="X7253">
        <v>2016</v>
      </c>
      <c r="Y7253" s="2">
        <v>8</v>
      </c>
      <c r="Z7253" s="2" t="s">
        <v>11580</v>
      </c>
    </row>
    <row r="7254" spans="1:26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 t="s">
        <v>11495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>
        <v>3</v>
      </c>
      <c r="T7254" s="5">
        <v>0</v>
      </c>
      <c r="U7254" s="4">
        <v>31.519200000000001</v>
      </c>
      <c r="V7254" s="6">
        <v>0.46</v>
      </c>
      <c r="W7254" t="s">
        <v>11582</v>
      </c>
      <c r="X7254">
        <v>2016</v>
      </c>
      <c r="Y7254" s="2">
        <v>9</v>
      </c>
      <c r="Z7254" s="2" t="s">
        <v>11580</v>
      </c>
    </row>
    <row r="7255" spans="1:26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 t="s">
        <v>11456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>
        <v>3</v>
      </c>
      <c r="T7255" s="5">
        <v>0</v>
      </c>
      <c r="U7255" s="4">
        <v>109.422</v>
      </c>
      <c r="V7255" s="6">
        <v>0.3</v>
      </c>
      <c r="W7255" t="s">
        <v>11582</v>
      </c>
      <c r="X7255">
        <v>2016</v>
      </c>
      <c r="Y7255" s="2">
        <v>5</v>
      </c>
      <c r="Z7255" s="2" t="s">
        <v>11580</v>
      </c>
    </row>
    <row r="7256" spans="1:26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 t="s">
        <v>11456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>
        <v>5</v>
      </c>
      <c r="T7256" s="5">
        <v>0</v>
      </c>
      <c r="U7256" s="4">
        <v>21.33</v>
      </c>
      <c r="V7256" s="6">
        <v>0.44999999999999996</v>
      </c>
      <c r="W7256" t="s">
        <v>11582</v>
      </c>
      <c r="X7256">
        <v>2016</v>
      </c>
      <c r="Y7256" s="2">
        <v>5</v>
      </c>
      <c r="Z7256" s="2" t="s">
        <v>11580</v>
      </c>
    </row>
    <row r="7257" spans="1:26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 t="s">
        <v>11456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>
        <v>4</v>
      </c>
      <c r="T7257" s="5">
        <v>0</v>
      </c>
      <c r="U7257" s="4">
        <v>13.9328</v>
      </c>
      <c r="V7257" s="6">
        <v>0.28000000000000003</v>
      </c>
      <c r="W7257" t="s">
        <v>11582</v>
      </c>
      <c r="X7257">
        <v>2016</v>
      </c>
      <c r="Y7257" s="2">
        <v>5</v>
      </c>
      <c r="Z7257" s="2" t="s">
        <v>11580</v>
      </c>
    </row>
    <row r="7258" spans="1:26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 t="s">
        <v>11456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>
        <v>2</v>
      </c>
      <c r="T7258" s="5">
        <v>0</v>
      </c>
      <c r="U7258" s="4">
        <v>1.4456</v>
      </c>
      <c r="V7258" s="6">
        <v>0.26</v>
      </c>
      <c r="W7258" t="s">
        <v>11582</v>
      </c>
      <c r="X7258">
        <v>2016</v>
      </c>
      <c r="Y7258" s="2">
        <v>5</v>
      </c>
      <c r="Z7258" s="2" t="s">
        <v>11580</v>
      </c>
    </row>
    <row r="7259" spans="1:26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 t="s">
        <v>11456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>
        <v>6</v>
      </c>
      <c r="T7259" s="5">
        <v>0</v>
      </c>
      <c r="U7259" s="4">
        <v>301.96800000000002</v>
      </c>
      <c r="V7259" s="6">
        <v>0.48000000000000004</v>
      </c>
      <c r="W7259" t="s">
        <v>11582</v>
      </c>
      <c r="X7259">
        <v>2016</v>
      </c>
      <c r="Y7259" s="2">
        <v>5</v>
      </c>
      <c r="Z7259" s="2" t="s">
        <v>11580</v>
      </c>
    </row>
    <row r="7260" spans="1:26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 t="s">
        <v>11456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>
        <v>5</v>
      </c>
      <c r="T7260" s="5">
        <v>0</v>
      </c>
      <c r="U7260" s="4">
        <v>3.9689999999999999</v>
      </c>
      <c r="V7260" s="6">
        <v>0.27</v>
      </c>
      <c r="W7260" t="s">
        <v>11582</v>
      </c>
      <c r="X7260">
        <v>2016</v>
      </c>
      <c r="Y7260" s="2">
        <v>5</v>
      </c>
      <c r="Z7260" s="2" t="s">
        <v>11580</v>
      </c>
    </row>
    <row r="7261" spans="1:26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 t="s">
        <v>11456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>
        <v>7</v>
      </c>
      <c r="T7261" s="5">
        <v>0</v>
      </c>
      <c r="U7261" s="4">
        <v>21.7728</v>
      </c>
      <c r="V7261" s="6">
        <v>0.48</v>
      </c>
      <c r="W7261" t="s">
        <v>11582</v>
      </c>
      <c r="X7261">
        <v>2016</v>
      </c>
      <c r="Y7261" s="2">
        <v>5</v>
      </c>
      <c r="Z7261" s="2" t="s">
        <v>11580</v>
      </c>
    </row>
    <row r="7262" spans="1:26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 t="s">
        <v>11456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>
        <v>1</v>
      </c>
      <c r="T7262" s="5">
        <v>0</v>
      </c>
      <c r="U7262" s="4">
        <v>35.277200000000001</v>
      </c>
      <c r="V7262" s="6">
        <v>0.28000000000000003</v>
      </c>
      <c r="W7262" t="s">
        <v>11582</v>
      </c>
      <c r="X7262">
        <v>2016</v>
      </c>
      <c r="Y7262" s="2">
        <v>5</v>
      </c>
      <c r="Z7262" s="2" t="s">
        <v>11580</v>
      </c>
    </row>
    <row r="7263" spans="1:26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 t="s">
        <v>11399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4">
        <v>14.7</v>
      </c>
      <c r="S7263">
        <v>7</v>
      </c>
      <c r="T7263" s="5">
        <v>0</v>
      </c>
      <c r="U7263" s="4">
        <v>4.1159999999999997</v>
      </c>
      <c r="V7263" s="6">
        <v>0.27999999999999997</v>
      </c>
      <c r="W7263" t="s">
        <v>11582</v>
      </c>
      <c r="X7263">
        <v>2017</v>
      </c>
      <c r="Y7263" s="2">
        <v>6</v>
      </c>
      <c r="Z7263" s="2" t="s">
        <v>11580</v>
      </c>
    </row>
    <row r="7264" spans="1:26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 t="s">
        <v>10951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>
        <v>5</v>
      </c>
      <c r="T7264" s="5">
        <v>0.4</v>
      </c>
      <c r="U7264" s="4">
        <v>-6.54</v>
      </c>
      <c r="V7264" s="6">
        <v>-0.19999999999999998</v>
      </c>
      <c r="W7264" t="s">
        <v>11585</v>
      </c>
      <c r="X7264">
        <v>2017</v>
      </c>
      <c r="Y7264" s="2">
        <v>10</v>
      </c>
      <c r="Z7264" s="2" t="s">
        <v>11584</v>
      </c>
    </row>
    <row r="7265" spans="1:26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 t="s">
        <v>10951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4">
        <v>31.68</v>
      </c>
      <c r="S7265">
        <v>4</v>
      </c>
      <c r="T7265" s="5">
        <v>0.2</v>
      </c>
      <c r="U7265" s="4">
        <v>11.087999999999999</v>
      </c>
      <c r="V7265" s="6">
        <v>0.35</v>
      </c>
      <c r="W7265" t="s">
        <v>11579</v>
      </c>
      <c r="X7265">
        <v>2017</v>
      </c>
      <c r="Y7265" s="2">
        <v>10</v>
      </c>
      <c r="Z7265" s="2" t="s">
        <v>11580</v>
      </c>
    </row>
    <row r="7266" spans="1:26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 t="s">
        <v>11218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4">
        <v>181.86</v>
      </c>
      <c r="S7266">
        <v>7</v>
      </c>
      <c r="T7266" s="5">
        <v>0</v>
      </c>
      <c r="U7266" s="4">
        <v>50.9208</v>
      </c>
      <c r="V7266" s="6">
        <v>0.27999999999999997</v>
      </c>
      <c r="W7266" t="s">
        <v>11582</v>
      </c>
      <c r="X7266">
        <v>2017</v>
      </c>
      <c r="Y7266" s="2">
        <v>6</v>
      </c>
      <c r="Z7266" s="2" t="s">
        <v>11580</v>
      </c>
    </row>
    <row r="7267" spans="1:26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 t="s">
        <v>10994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>
        <v>2</v>
      </c>
      <c r="T7267" s="5">
        <v>0.3</v>
      </c>
      <c r="U7267" s="4">
        <v>-35.513599999999997</v>
      </c>
      <c r="V7267" s="6">
        <v>-0.22857142857142854</v>
      </c>
      <c r="W7267" t="s">
        <v>11585</v>
      </c>
      <c r="X7267">
        <v>2014</v>
      </c>
      <c r="Y7267" s="2">
        <v>11</v>
      </c>
      <c r="Z7267" s="2" t="s">
        <v>11584</v>
      </c>
    </row>
    <row r="7268" spans="1:26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 t="s">
        <v>11099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>
        <v>3</v>
      </c>
      <c r="T7268" s="5">
        <v>0.7</v>
      </c>
      <c r="U7268" s="4">
        <v>-11.19</v>
      </c>
      <c r="V7268" s="6">
        <v>-0.83333333333333326</v>
      </c>
      <c r="W7268" t="s">
        <v>11583</v>
      </c>
      <c r="X7268">
        <v>2017</v>
      </c>
      <c r="Y7268" s="2">
        <v>8</v>
      </c>
      <c r="Z7268" s="2" t="s">
        <v>11584</v>
      </c>
    </row>
    <row r="7269" spans="1:26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 t="s">
        <v>11099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>
        <v>4</v>
      </c>
      <c r="T7269" s="5">
        <v>0.2</v>
      </c>
      <c r="U7269" s="4">
        <v>-0.83919999999999995</v>
      </c>
      <c r="V7269" s="6">
        <v>-1.2500000000000001E-2</v>
      </c>
      <c r="W7269" t="s">
        <v>11579</v>
      </c>
      <c r="X7269">
        <v>2017</v>
      </c>
      <c r="Y7269" s="2">
        <v>8</v>
      </c>
      <c r="Z7269" s="2" t="s">
        <v>11584</v>
      </c>
    </row>
    <row r="7270" spans="1:26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 t="s">
        <v>11189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4">
        <v>89.567999999999998</v>
      </c>
      <c r="S7270">
        <v>2</v>
      </c>
      <c r="T7270" s="5">
        <v>0.2</v>
      </c>
      <c r="U7270" s="4">
        <v>32.468400000000003</v>
      </c>
      <c r="V7270" s="6">
        <v>0.36250000000000004</v>
      </c>
      <c r="W7270" t="s">
        <v>11579</v>
      </c>
      <c r="X7270">
        <v>2016</v>
      </c>
      <c r="Y7270" s="2">
        <v>1</v>
      </c>
      <c r="Z7270" s="2" t="s">
        <v>11580</v>
      </c>
    </row>
    <row r="7271" spans="1:26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 t="s">
        <v>11189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4">
        <v>315.77600000000001</v>
      </c>
      <c r="S7271">
        <v>8</v>
      </c>
      <c r="T7271" s="5">
        <v>0.2</v>
      </c>
      <c r="U7271" s="4">
        <v>31.5776</v>
      </c>
      <c r="V7271" s="6">
        <v>9.9999999999999992E-2</v>
      </c>
      <c r="W7271" t="s">
        <v>11579</v>
      </c>
      <c r="X7271">
        <v>2016</v>
      </c>
      <c r="Y7271" s="2">
        <v>1</v>
      </c>
      <c r="Z7271" s="2" t="s">
        <v>11580</v>
      </c>
    </row>
    <row r="7272" spans="1:26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 t="s">
        <v>11001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>
        <v>2</v>
      </c>
      <c r="T7272" s="5">
        <v>0.15</v>
      </c>
      <c r="U7272" s="4">
        <v>-12.878399999999999</v>
      </c>
      <c r="V7272" s="6">
        <v>-4.7058823529411764E-2</v>
      </c>
      <c r="W7272" t="s">
        <v>11579</v>
      </c>
      <c r="X7272">
        <v>2016</v>
      </c>
      <c r="Y7272" s="2">
        <v>9</v>
      </c>
      <c r="Z7272" s="2" t="s">
        <v>11584</v>
      </c>
    </row>
    <row r="7273" spans="1:26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 t="s">
        <v>11001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4">
        <v>17.48</v>
      </c>
      <c r="S7273">
        <v>4</v>
      </c>
      <c r="T7273" s="5">
        <v>0</v>
      </c>
      <c r="U7273" s="4">
        <v>4.5448000000000004</v>
      </c>
      <c r="V7273" s="6">
        <v>0.26</v>
      </c>
      <c r="W7273" t="s">
        <v>11582</v>
      </c>
      <c r="X7273">
        <v>2016</v>
      </c>
      <c r="Y7273" s="2">
        <v>9</v>
      </c>
      <c r="Z7273" s="2" t="s">
        <v>11580</v>
      </c>
    </row>
    <row r="7274" spans="1:26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 t="s">
        <v>11062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>
        <v>2</v>
      </c>
      <c r="T7274" s="5">
        <v>0.2</v>
      </c>
      <c r="U7274" s="4">
        <v>-4.3792</v>
      </c>
      <c r="V7274" s="6">
        <v>-0.21249999999999999</v>
      </c>
      <c r="W7274" t="s">
        <v>11579</v>
      </c>
      <c r="X7274">
        <v>2016</v>
      </c>
      <c r="Y7274" s="2">
        <v>10</v>
      </c>
      <c r="Z7274" s="2" t="s">
        <v>11584</v>
      </c>
    </row>
    <row r="7275" spans="1:26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 t="s">
        <v>11062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>
        <v>3</v>
      </c>
      <c r="T7275" s="5">
        <v>0.7</v>
      </c>
      <c r="U7275" s="4">
        <v>-2.73</v>
      </c>
      <c r="V7275" s="6">
        <v>-0.66666666666666674</v>
      </c>
      <c r="W7275" t="s">
        <v>11583</v>
      </c>
      <c r="X7275">
        <v>2016</v>
      </c>
      <c r="Y7275" s="2">
        <v>10</v>
      </c>
      <c r="Z7275" s="2" t="s">
        <v>11584</v>
      </c>
    </row>
    <row r="7276" spans="1:26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 t="s">
        <v>11493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4">
        <v>339.96</v>
      </c>
      <c r="S7276">
        <v>5</v>
      </c>
      <c r="T7276" s="5">
        <v>0.2</v>
      </c>
      <c r="U7276" s="4">
        <v>42.494999999999997</v>
      </c>
      <c r="V7276" s="6">
        <v>0.125</v>
      </c>
      <c r="W7276" t="s">
        <v>11579</v>
      </c>
      <c r="X7276">
        <v>2015</v>
      </c>
      <c r="Y7276" s="2">
        <v>11</v>
      </c>
      <c r="Z7276" s="2" t="s">
        <v>11580</v>
      </c>
    </row>
    <row r="7277" spans="1:26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 t="s">
        <v>11493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>
        <v>7</v>
      </c>
      <c r="T7277" s="5">
        <v>0</v>
      </c>
      <c r="U7277" s="4">
        <v>21.7532</v>
      </c>
      <c r="V7277" s="6">
        <v>0.34</v>
      </c>
      <c r="W7277" t="s">
        <v>11582</v>
      </c>
      <c r="X7277">
        <v>2015</v>
      </c>
      <c r="Y7277" s="2">
        <v>11</v>
      </c>
      <c r="Z7277" s="2" t="s">
        <v>11580</v>
      </c>
    </row>
    <row r="7278" spans="1:26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 t="s">
        <v>10939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4">
        <v>799.92</v>
      </c>
      <c r="S7278">
        <v>10</v>
      </c>
      <c r="T7278" s="5">
        <v>0.2</v>
      </c>
      <c r="U7278" s="4">
        <v>239.976</v>
      </c>
      <c r="V7278" s="6">
        <v>0.3</v>
      </c>
      <c r="W7278" t="s">
        <v>11579</v>
      </c>
      <c r="X7278">
        <v>2014</v>
      </c>
      <c r="Y7278" s="2">
        <v>11</v>
      </c>
      <c r="Z7278" s="2" t="s">
        <v>11580</v>
      </c>
    </row>
    <row r="7279" spans="1:26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 t="s">
        <v>11034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4">
        <v>35.984000000000002</v>
      </c>
      <c r="S7279">
        <v>2</v>
      </c>
      <c r="T7279" s="5">
        <v>0.2</v>
      </c>
      <c r="U7279" s="4">
        <v>4.4980000000000002</v>
      </c>
      <c r="V7279" s="6">
        <v>0.125</v>
      </c>
      <c r="W7279" t="s">
        <v>11579</v>
      </c>
      <c r="X7279">
        <v>2016</v>
      </c>
      <c r="Y7279" s="2">
        <v>7</v>
      </c>
      <c r="Z7279" s="2" t="s">
        <v>11580</v>
      </c>
    </row>
    <row r="7280" spans="1:26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 t="s">
        <v>11034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4">
        <v>389.97</v>
      </c>
      <c r="S7280">
        <v>3</v>
      </c>
      <c r="T7280" s="5">
        <v>0</v>
      </c>
      <c r="U7280" s="4">
        <v>132.5898</v>
      </c>
      <c r="V7280" s="6">
        <v>0.33999999999999997</v>
      </c>
      <c r="W7280" t="s">
        <v>11582</v>
      </c>
      <c r="X7280">
        <v>2016</v>
      </c>
      <c r="Y7280" s="2">
        <v>7</v>
      </c>
      <c r="Z7280" s="2" t="s">
        <v>11580</v>
      </c>
    </row>
    <row r="7281" spans="1:26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 t="s">
        <v>11104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>
        <v>7</v>
      </c>
      <c r="T7281" s="5">
        <v>0.2</v>
      </c>
      <c r="U7281" s="4">
        <v>48.701099999999997</v>
      </c>
      <c r="V7281" s="6">
        <v>0.26250000000000001</v>
      </c>
      <c r="W7281" t="s">
        <v>11579</v>
      </c>
      <c r="X7281">
        <v>2016</v>
      </c>
      <c r="Y7281" s="2">
        <v>5</v>
      </c>
      <c r="Z7281" s="2" t="s">
        <v>11580</v>
      </c>
    </row>
    <row r="7282" spans="1:26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 t="s">
        <v>11302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>
        <v>2</v>
      </c>
      <c r="T7282" s="5">
        <v>0</v>
      </c>
      <c r="U7282" s="4">
        <v>1270.99</v>
      </c>
      <c r="V7282" s="6">
        <v>0.5</v>
      </c>
      <c r="W7282" t="s">
        <v>11582</v>
      </c>
      <c r="X7282">
        <v>2015</v>
      </c>
      <c r="Y7282" s="2">
        <v>2</v>
      </c>
      <c r="Z7282" s="2" t="s">
        <v>11580</v>
      </c>
    </row>
    <row r="7283" spans="1:26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 t="s">
        <v>11104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>
        <v>5</v>
      </c>
      <c r="T7283" s="5">
        <v>0.7</v>
      </c>
      <c r="U7283" s="4">
        <v>-479.988</v>
      </c>
      <c r="V7283" s="6">
        <v>-0.79999999999999993</v>
      </c>
      <c r="W7283" t="s">
        <v>11583</v>
      </c>
      <c r="X7283">
        <v>2017</v>
      </c>
      <c r="Y7283" s="2">
        <v>10</v>
      </c>
      <c r="Z7283" s="2" t="s">
        <v>11584</v>
      </c>
    </row>
    <row r="7284" spans="1:26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 t="s">
        <v>11020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>
        <v>3</v>
      </c>
      <c r="T7284" s="5">
        <v>0.8</v>
      </c>
      <c r="U7284" s="4">
        <v>-5.0094000000000003</v>
      </c>
      <c r="V7284" s="6">
        <v>-1.6500000000000001</v>
      </c>
      <c r="W7284" t="s">
        <v>11583</v>
      </c>
      <c r="X7284">
        <v>2017</v>
      </c>
      <c r="Y7284" s="2">
        <v>6</v>
      </c>
      <c r="Z7284" s="2" t="s">
        <v>11584</v>
      </c>
    </row>
    <row r="7285" spans="1:26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 t="s">
        <v>10999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>
        <v>5</v>
      </c>
      <c r="T7285" s="5">
        <v>0.2</v>
      </c>
      <c r="U7285" s="4">
        <v>3.8879999999999999</v>
      </c>
      <c r="V7285" s="6">
        <v>0.15</v>
      </c>
      <c r="W7285" t="s">
        <v>11579</v>
      </c>
      <c r="X7285">
        <v>2017</v>
      </c>
      <c r="Y7285" s="2">
        <v>9</v>
      </c>
      <c r="Z7285" s="2" t="s">
        <v>11580</v>
      </c>
    </row>
    <row r="7286" spans="1:26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 t="s">
        <v>10999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>
        <v>2</v>
      </c>
      <c r="T7286" s="5">
        <v>0.2</v>
      </c>
      <c r="U7286" s="4">
        <v>-9.0904000000000007</v>
      </c>
      <c r="V7286" s="6">
        <v>-0.13750000000000001</v>
      </c>
      <c r="W7286" t="s">
        <v>11579</v>
      </c>
      <c r="X7286">
        <v>2017</v>
      </c>
      <c r="Y7286" s="2">
        <v>9</v>
      </c>
      <c r="Z7286" s="2" t="s">
        <v>11584</v>
      </c>
    </row>
    <row r="7287" spans="1:26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 t="s">
        <v>11034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>
        <v>4</v>
      </c>
      <c r="T7287" s="5">
        <v>0</v>
      </c>
      <c r="U7287" s="4">
        <v>15.2988</v>
      </c>
      <c r="V7287" s="6">
        <v>0.33</v>
      </c>
      <c r="W7287" t="s">
        <v>11582</v>
      </c>
      <c r="X7287">
        <v>2017</v>
      </c>
      <c r="Y7287" s="2">
        <v>10</v>
      </c>
      <c r="Z7287" s="2" t="s">
        <v>11580</v>
      </c>
    </row>
    <row r="7288" spans="1:26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 t="s">
        <v>11375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4">
        <v>6.9</v>
      </c>
      <c r="S7288">
        <v>1</v>
      </c>
      <c r="T7288" s="5">
        <v>0</v>
      </c>
      <c r="U7288" s="4">
        <v>0.55200000000000005</v>
      </c>
      <c r="V7288" s="6">
        <v>0.08</v>
      </c>
      <c r="W7288" t="s">
        <v>11582</v>
      </c>
      <c r="X7288">
        <v>2016</v>
      </c>
      <c r="Y7288" s="2">
        <v>6</v>
      </c>
      <c r="Z7288" s="2" t="s">
        <v>11580</v>
      </c>
    </row>
    <row r="7289" spans="1:26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 t="s">
        <v>11375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4">
        <v>57.69</v>
      </c>
      <c r="S7289">
        <v>3</v>
      </c>
      <c r="T7289" s="5">
        <v>0</v>
      </c>
      <c r="U7289" s="4">
        <v>23.652899999999999</v>
      </c>
      <c r="V7289" s="6">
        <v>0.41</v>
      </c>
      <c r="W7289" t="s">
        <v>11582</v>
      </c>
      <c r="X7289">
        <v>2016</v>
      </c>
      <c r="Y7289" s="2">
        <v>6</v>
      </c>
      <c r="Z7289" s="2" t="s">
        <v>11580</v>
      </c>
    </row>
    <row r="7290" spans="1:26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 t="s">
        <v>10994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4">
        <v>559.71</v>
      </c>
      <c r="S7290">
        <v>3</v>
      </c>
      <c r="T7290" s="5">
        <v>0.4</v>
      </c>
      <c r="U7290" s="4">
        <v>-121.2705</v>
      </c>
      <c r="V7290" s="6">
        <v>-0.21666666666666665</v>
      </c>
      <c r="W7290" t="s">
        <v>11585</v>
      </c>
      <c r="X7290">
        <v>2014</v>
      </c>
      <c r="Y7290" s="2">
        <v>9</v>
      </c>
      <c r="Z7290" s="2" t="s">
        <v>11584</v>
      </c>
    </row>
    <row r="7291" spans="1:26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 t="s">
        <v>11000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>
        <v>9</v>
      </c>
      <c r="T7291" s="5">
        <v>0</v>
      </c>
      <c r="U7291" s="4">
        <v>76.252499999999998</v>
      </c>
      <c r="V7291" s="6">
        <v>0.25</v>
      </c>
      <c r="W7291" t="s">
        <v>11582</v>
      </c>
      <c r="X7291">
        <v>2016</v>
      </c>
      <c r="Y7291" s="2">
        <v>1</v>
      </c>
      <c r="Z7291" s="2" t="s">
        <v>11580</v>
      </c>
    </row>
    <row r="7292" spans="1:26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 t="s">
        <v>11000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>
        <v>2</v>
      </c>
      <c r="T7292" s="5">
        <v>0.2</v>
      </c>
      <c r="U7292" s="4">
        <v>17.7744</v>
      </c>
      <c r="V7292" s="6">
        <v>0.35000000000000003</v>
      </c>
      <c r="W7292" t="s">
        <v>11579</v>
      </c>
      <c r="X7292">
        <v>2016</v>
      </c>
      <c r="Y7292" s="2">
        <v>1</v>
      </c>
      <c r="Z7292" s="2" t="s">
        <v>11580</v>
      </c>
    </row>
    <row r="7293" spans="1:26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 t="s">
        <v>11000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>
        <v>9</v>
      </c>
      <c r="T7293" s="5">
        <v>0</v>
      </c>
      <c r="U7293" s="4">
        <v>12.2247</v>
      </c>
      <c r="V7293" s="6">
        <v>0.47</v>
      </c>
      <c r="W7293" t="s">
        <v>11582</v>
      </c>
      <c r="X7293">
        <v>2016</v>
      </c>
      <c r="Y7293" s="2">
        <v>1</v>
      </c>
      <c r="Z7293" s="2" t="s">
        <v>11580</v>
      </c>
    </row>
    <row r="7294" spans="1:26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 t="s">
        <v>11071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4">
        <v>649</v>
      </c>
      <c r="S7294">
        <v>2</v>
      </c>
      <c r="T7294" s="5">
        <v>0.5</v>
      </c>
      <c r="U7294" s="4">
        <v>-272.58</v>
      </c>
      <c r="V7294" s="6">
        <v>-0.42</v>
      </c>
      <c r="W7294" t="s">
        <v>11583</v>
      </c>
      <c r="X7294">
        <v>2017</v>
      </c>
      <c r="Y7294" s="2">
        <v>12</v>
      </c>
      <c r="Z7294" s="2" t="s">
        <v>11584</v>
      </c>
    </row>
    <row r="7295" spans="1:26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 t="s">
        <v>10992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4">
        <v>59.99</v>
      </c>
      <c r="S7295">
        <v>7</v>
      </c>
      <c r="T7295" s="5">
        <v>0</v>
      </c>
      <c r="U7295" s="4">
        <v>21.596399999999999</v>
      </c>
      <c r="V7295" s="6">
        <v>0.36</v>
      </c>
      <c r="W7295" t="s">
        <v>11582</v>
      </c>
      <c r="X7295">
        <v>2016</v>
      </c>
      <c r="Y7295" s="2">
        <v>1</v>
      </c>
      <c r="Z7295" s="2" t="s">
        <v>11580</v>
      </c>
    </row>
    <row r="7296" spans="1:26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 t="s">
        <v>11351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>
        <v>1</v>
      </c>
      <c r="T7296" s="5">
        <v>0</v>
      </c>
      <c r="U7296" s="4">
        <v>7.8936000000000002</v>
      </c>
      <c r="V7296" s="6">
        <v>0.39</v>
      </c>
      <c r="W7296" t="s">
        <v>11582</v>
      </c>
      <c r="X7296">
        <v>2015</v>
      </c>
      <c r="Y7296" s="2">
        <v>5</v>
      </c>
      <c r="Z7296" s="2" t="s">
        <v>11580</v>
      </c>
    </row>
    <row r="7297" spans="1:26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 t="s">
        <v>10953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4">
        <v>37.840000000000003</v>
      </c>
      <c r="S7297">
        <v>2</v>
      </c>
      <c r="T7297" s="5">
        <v>0.2</v>
      </c>
      <c r="U7297" s="4">
        <v>2.8380000000000001</v>
      </c>
      <c r="V7297" s="6">
        <v>7.4999999999999997E-2</v>
      </c>
      <c r="W7297" t="s">
        <v>11579</v>
      </c>
      <c r="X7297">
        <v>2014</v>
      </c>
      <c r="Y7297" s="2">
        <v>5</v>
      </c>
      <c r="Z7297" s="2" t="s">
        <v>11580</v>
      </c>
    </row>
    <row r="7298" spans="1:26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 t="s">
        <v>10953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4">
        <v>5.4720000000000004</v>
      </c>
      <c r="S7298">
        <v>6</v>
      </c>
      <c r="T7298" s="5">
        <v>0.2</v>
      </c>
      <c r="U7298" s="4">
        <v>1.8468</v>
      </c>
      <c r="V7298" s="6">
        <v>0.33749999999999997</v>
      </c>
      <c r="W7298" t="s">
        <v>11579</v>
      </c>
      <c r="X7298">
        <v>2014</v>
      </c>
      <c r="Y7298" s="2">
        <v>5</v>
      </c>
      <c r="Z7298" s="2" t="s">
        <v>11580</v>
      </c>
    </row>
    <row r="7299" spans="1:26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 t="s">
        <v>10989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>
        <v>5</v>
      </c>
      <c r="T7299" s="5">
        <v>0.2</v>
      </c>
      <c r="U7299" s="4">
        <v>7.7240000000000002</v>
      </c>
      <c r="V7299" s="6">
        <v>0.1</v>
      </c>
      <c r="W7299" t="s">
        <v>11579</v>
      </c>
      <c r="X7299">
        <v>2015</v>
      </c>
      <c r="Y7299" s="2">
        <v>2</v>
      </c>
      <c r="Z7299" s="2" t="s">
        <v>11580</v>
      </c>
    </row>
    <row r="7300" spans="1:26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 t="s">
        <v>11154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>
        <v>4</v>
      </c>
      <c r="T7300" s="5">
        <v>0.5</v>
      </c>
      <c r="U7300" s="4">
        <v>-175.26</v>
      </c>
      <c r="V7300" s="6">
        <v>-0.59999999999999987</v>
      </c>
      <c r="W7300" t="s">
        <v>11583</v>
      </c>
      <c r="X7300">
        <v>2014</v>
      </c>
      <c r="Y7300" s="2">
        <v>11</v>
      </c>
      <c r="Z7300" s="2" t="s">
        <v>11584</v>
      </c>
    </row>
    <row r="7301" spans="1:26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 t="s">
        <v>11154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4">
        <v>8.5440000000000005</v>
      </c>
      <c r="S7301">
        <v>2</v>
      </c>
      <c r="T7301" s="5">
        <v>0.6</v>
      </c>
      <c r="U7301" s="4">
        <v>-7.476</v>
      </c>
      <c r="V7301" s="6">
        <v>-0.875</v>
      </c>
      <c r="W7301" t="s">
        <v>11583</v>
      </c>
      <c r="X7301">
        <v>2014</v>
      </c>
      <c r="Y7301" s="2">
        <v>11</v>
      </c>
      <c r="Z7301" s="2" t="s">
        <v>11584</v>
      </c>
    </row>
    <row r="7302" spans="1:26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 t="s">
        <v>11154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4">
        <v>424.11599999999999</v>
      </c>
      <c r="S7302">
        <v>6</v>
      </c>
      <c r="T7302" s="5">
        <v>0.3</v>
      </c>
      <c r="U7302" s="4">
        <v>-30.294</v>
      </c>
      <c r="V7302" s="6">
        <v>-7.1428571428571438E-2</v>
      </c>
      <c r="W7302" t="s">
        <v>11585</v>
      </c>
      <c r="X7302">
        <v>2014</v>
      </c>
      <c r="Y7302" s="2">
        <v>11</v>
      </c>
      <c r="Z7302" s="2" t="s">
        <v>11584</v>
      </c>
    </row>
    <row r="7303" spans="1:26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 t="s">
        <v>11154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>
        <v>3</v>
      </c>
      <c r="T7303" s="5">
        <v>0.8</v>
      </c>
      <c r="U7303" s="4">
        <v>-4.9164000000000003</v>
      </c>
      <c r="V7303" s="6">
        <v>-1.7000000000000002</v>
      </c>
      <c r="W7303" t="s">
        <v>11583</v>
      </c>
      <c r="X7303">
        <v>2014</v>
      </c>
      <c r="Y7303" s="2">
        <v>11</v>
      </c>
      <c r="Z7303" s="2" t="s">
        <v>11584</v>
      </c>
    </row>
    <row r="7304" spans="1:26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 t="s">
        <v>11154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>
        <v>5</v>
      </c>
      <c r="T7304" s="5">
        <v>0.2</v>
      </c>
      <c r="U7304" s="4">
        <v>-66.801000000000002</v>
      </c>
      <c r="V7304" s="6">
        <v>-0.17499999999999999</v>
      </c>
      <c r="W7304" t="s">
        <v>11579</v>
      </c>
      <c r="X7304">
        <v>2014</v>
      </c>
      <c r="Y7304" s="2">
        <v>11</v>
      </c>
      <c r="Z7304" s="2" t="s">
        <v>11584</v>
      </c>
    </row>
    <row r="7305" spans="1:26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 t="s">
        <v>11203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>
        <v>2</v>
      </c>
      <c r="T7305" s="5">
        <v>0.2</v>
      </c>
      <c r="U7305" s="4">
        <v>6.0739999999999998</v>
      </c>
      <c r="V7305" s="6">
        <v>6.25E-2</v>
      </c>
      <c r="W7305" t="s">
        <v>11579</v>
      </c>
      <c r="X7305">
        <v>2017</v>
      </c>
      <c r="Y7305" s="2">
        <v>9</v>
      </c>
      <c r="Z7305" s="2" t="s">
        <v>11580</v>
      </c>
    </row>
    <row r="7306" spans="1:26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 t="s">
        <v>11203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>
        <v>2</v>
      </c>
      <c r="T7306" s="5">
        <v>0.2</v>
      </c>
      <c r="U7306" s="4">
        <v>3.6288</v>
      </c>
      <c r="V7306" s="6">
        <v>0.35</v>
      </c>
      <c r="W7306" t="s">
        <v>11579</v>
      </c>
      <c r="X7306">
        <v>2017</v>
      </c>
      <c r="Y7306" s="2">
        <v>9</v>
      </c>
      <c r="Z7306" s="2" t="s">
        <v>11580</v>
      </c>
    </row>
    <row r="7307" spans="1:26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 t="s">
        <v>11055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>
        <v>3</v>
      </c>
      <c r="T7307" s="5">
        <v>0.3</v>
      </c>
      <c r="U7307" s="4">
        <v>-152.71559999999999</v>
      </c>
      <c r="V7307" s="6">
        <v>-0.17142857142857143</v>
      </c>
      <c r="W7307" t="s">
        <v>11585</v>
      </c>
      <c r="X7307">
        <v>2014</v>
      </c>
      <c r="Y7307" s="2">
        <v>3</v>
      </c>
      <c r="Z7307" s="2" t="s">
        <v>11584</v>
      </c>
    </row>
    <row r="7308" spans="1:26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 t="s">
        <v>11001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4">
        <v>72</v>
      </c>
      <c r="S7308">
        <v>4</v>
      </c>
      <c r="T7308" s="5">
        <v>0</v>
      </c>
      <c r="U7308" s="4">
        <v>12.96</v>
      </c>
      <c r="V7308" s="6">
        <v>0.18000000000000002</v>
      </c>
      <c r="W7308" t="s">
        <v>11582</v>
      </c>
      <c r="X7308">
        <v>2016</v>
      </c>
      <c r="Y7308" s="2">
        <v>11</v>
      </c>
      <c r="Z7308" s="2" t="s">
        <v>11580</v>
      </c>
    </row>
    <row r="7309" spans="1:26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 t="s">
        <v>11001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4">
        <v>113.88800000000001</v>
      </c>
      <c r="S7309">
        <v>2</v>
      </c>
      <c r="T7309" s="5">
        <v>0.2</v>
      </c>
      <c r="U7309" s="4">
        <v>9.9651999999999994</v>
      </c>
      <c r="V7309" s="6">
        <v>8.7499999999999994E-2</v>
      </c>
      <c r="W7309" t="s">
        <v>11579</v>
      </c>
      <c r="X7309">
        <v>2016</v>
      </c>
      <c r="Y7309" s="2">
        <v>11</v>
      </c>
      <c r="Z7309" s="2" t="s">
        <v>11580</v>
      </c>
    </row>
    <row r="7310" spans="1:26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 t="s">
        <v>11001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>
        <v>3</v>
      </c>
      <c r="T7310" s="5">
        <v>0</v>
      </c>
      <c r="U7310" s="4">
        <v>77.483699999999999</v>
      </c>
      <c r="V7310" s="6">
        <v>0.49</v>
      </c>
      <c r="W7310" t="s">
        <v>11582</v>
      </c>
      <c r="X7310">
        <v>2016</v>
      </c>
      <c r="Y7310" s="2">
        <v>11</v>
      </c>
      <c r="Z7310" s="2" t="s">
        <v>11580</v>
      </c>
    </row>
    <row r="7311" spans="1:26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 t="s">
        <v>10978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>
        <v>3</v>
      </c>
      <c r="T7311" s="5">
        <v>0</v>
      </c>
      <c r="U7311" s="4">
        <v>0.70650000000000002</v>
      </c>
      <c r="V7311" s="6">
        <v>4.9999999999999996E-2</v>
      </c>
      <c r="W7311" t="s">
        <v>11582</v>
      </c>
      <c r="X7311">
        <v>2017</v>
      </c>
      <c r="Y7311" s="2">
        <v>6</v>
      </c>
      <c r="Z7311" s="2" t="s">
        <v>11580</v>
      </c>
    </row>
    <row r="7312" spans="1:26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 t="s">
        <v>11237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>
        <v>5</v>
      </c>
      <c r="T7312" s="5">
        <v>0</v>
      </c>
      <c r="U7312" s="4">
        <v>29.137499999999999</v>
      </c>
      <c r="V7312" s="6">
        <v>0.45</v>
      </c>
      <c r="W7312" t="s">
        <v>11582</v>
      </c>
      <c r="X7312">
        <v>2015</v>
      </c>
      <c r="Y7312" s="2">
        <v>8</v>
      </c>
      <c r="Z7312" s="2" t="s">
        <v>11580</v>
      </c>
    </row>
    <row r="7313" spans="1:26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 t="s">
        <v>10945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>
        <v>2</v>
      </c>
      <c r="T7313" s="5">
        <v>0.7</v>
      </c>
      <c r="U7313" s="4">
        <v>-1.3104</v>
      </c>
      <c r="V7313" s="6">
        <v>-0.7</v>
      </c>
      <c r="W7313" t="s">
        <v>11583</v>
      </c>
      <c r="X7313">
        <v>2015</v>
      </c>
      <c r="Y7313" s="2">
        <v>10</v>
      </c>
      <c r="Z7313" s="2" t="s">
        <v>11584</v>
      </c>
    </row>
    <row r="7314" spans="1:26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 t="s">
        <v>10945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>
        <v>2</v>
      </c>
      <c r="T7314" s="5">
        <v>0.7</v>
      </c>
      <c r="U7314" s="4">
        <v>-8.5974000000000004</v>
      </c>
      <c r="V7314" s="6">
        <v>-0.76666666666666672</v>
      </c>
      <c r="W7314" t="s">
        <v>11583</v>
      </c>
      <c r="X7314">
        <v>2015</v>
      </c>
      <c r="Y7314" s="2">
        <v>10</v>
      </c>
      <c r="Z7314" s="2" t="s">
        <v>11584</v>
      </c>
    </row>
    <row r="7315" spans="1:26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 t="s">
        <v>10945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4">
        <v>37.375999999999998</v>
      </c>
      <c r="S7315">
        <v>8</v>
      </c>
      <c r="T7315" s="5">
        <v>0.2</v>
      </c>
      <c r="U7315" s="4">
        <v>7.4752000000000001</v>
      </c>
      <c r="V7315" s="6">
        <v>0.2</v>
      </c>
      <c r="W7315" t="s">
        <v>11579</v>
      </c>
      <c r="X7315">
        <v>2015</v>
      </c>
      <c r="Y7315" s="2">
        <v>10</v>
      </c>
      <c r="Z7315" s="2" t="s">
        <v>11580</v>
      </c>
    </row>
    <row r="7316" spans="1:26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 t="s">
        <v>11197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>
        <v>1</v>
      </c>
      <c r="T7316" s="5">
        <v>0.2</v>
      </c>
      <c r="U7316" s="4">
        <v>25.06</v>
      </c>
      <c r="V7316" s="6">
        <v>8.7500000000000008E-2</v>
      </c>
      <c r="W7316" t="s">
        <v>11579</v>
      </c>
      <c r="X7316">
        <v>2016</v>
      </c>
      <c r="Y7316" s="2">
        <v>5</v>
      </c>
      <c r="Z7316" s="2" t="s">
        <v>11580</v>
      </c>
    </row>
    <row r="7317" spans="1:26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 t="s">
        <v>10978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>
        <v>3</v>
      </c>
      <c r="T7317" s="5">
        <v>0</v>
      </c>
      <c r="U7317" s="4">
        <v>12.736800000000001</v>
      </c>
      <c r="V7317" s="6">
        <v>0.28999999999999998</v>
      </c>
      <c r="W7317" t="s">
        <v>11582</v>
      </c>
      <c r="X7317">
        <v>2017</v>
      </c>
      <c r="Y7317" s="2">
        <v>5</v>
      </c>
      <c r="Z7317" s="2" t="s">
        <v>11580</v>
      </c>
    </row>
    <row r="7318" spans="1:26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 t="s">
        <v>11080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>
        <v>1</v>
      </c>
      <c r="T7318" s="5">
        <v>0.4</v>
      </c>
      <c r="U7318" s="4">
        <v>-37.915199999999999</v>
      </c>
      <c r="V7318" s="6">
        <v>-0.26666666666666666</v>
      </c>
      <c r="W7318" t="s">
        <v>11585</v>
      </c>
      <c r="X7318">
        <v>2016</v>
      </c>
      <c r="Y7318" s="2">
        <v>10</v>
      </c>
      <c r="Z7318" s="2" t="s">
        <v>11584</v>
      </c>
    </row>
    <row r="7319" spans="1:26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 t="s">
        <v>11155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4">
        <v>19.608000000000001</v>
      </c>
      <c r="S7319">
        <v>3</v>
      </c>
      <c r="T7319" s="5">
        <v>0.2</v>
      </c>
      <c r="U7319" s="4">
        <v>6.6177000000000001</v>
      </c>
      <c r="V7319" s="6">
        <v>0.33750000000000002</v>
      </c>
      <c r="W7319" t="s">
        <v>11579</v>
      </c>
      <c r="X7319">
        <v>2017</v>
      </c>
      <c r="Y7319" s="2">
        <v>11</v>
      </c>
      <c r="Z7319" s="2" t="s">
        <v>11580</v>
      </c>
    </row>
    <row r="7320" spans="1:26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 t="s">
        <v>11155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>
        <v>7</v>
      </c>
      <c r="T7320" s="5">
        <v>0.7</v>
      </c>
      <c r="U7320" s="4">
        <v>-3.4649999999999999</v>
      </c>
      <c r="V7320" s="6">
        <v>-0.83333333333333326</v>
      </c>
      <c r="W7320" t="s">
        <v>11583</v>
      </c>
      <c r="X7320">
        <v>2017</v>
      </c>
      <c r="Y7320" s="2">
        <v>11</v>
      </c>
      <c r="Z7320" s="2" t="s">
        <v>11584</v>
      </c>
    </row>
    <row r="7321" spans="1:26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 t="s">
        <v>10949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4">
        <v>979.95</v>
      </c>
      <c r="S7321">
        <v>5</v>
      </c>
      <c r="T7321" s="5">
        <v>0</v>
      </c>
      <c r="U7321" s="4">
        <v>264.5865</v>
      </c>
      <c r="V7321" s="6">
        <v>0.26999999999999996</v>
      </c>
      <c r="W7321" t="s">
        <v>11582</v>
      </c>
      <c r="X7321">
        <v>2017</v>
      </c>
      <c r="Y7321" s="2">
        <v>11</v>
      </c>
      <c r="Z7321" s="2" t="s">
        <v>11580</v>
      </c>
    </row>
    <row r="7322" spans="1:26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 t="s">
        <v>10949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>
        <v>5</v>
      </c>
      <c r="T7322" s="5">
        <v>0</v>
      </c>
      <c r="U7322" s="4">
        <v>37.884</v>
      </c>
      <c r="V7322" s="6">
        <v>0.27999999999999997</v>
      </c>
      <c r="W7322" t="s">
        <v>11582</v>
      </c>
      <c r="X7322">
        <v>2017</v>
      </c>
      <c r="Y7322" s="2">
        <v>11</v>
      </c>
      <c r="Z7322" s="2" t="s">
        <v>11580</v>
      </c>
    </row>
    <row r="7323" spans="1:26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 t="s">
        <v>10955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>
        <v>3</v>
      </c>
      <c r="T7323" s="5">
        <v>0.2</v>
      </c>
      <c r="U7323" s="4">
        <v>3.339</v>
      </c>
      <c r="V7323" s="6">
        <v>0.375</v>
      </c>
      <c r="W7323" t="s">
        <v>11579</v>
      </c>
      <c r="X7323">
        <v>2017</v>
      </c>
      <c r="Y7323" s="2">
        <v>9</v>
      </c>
      <c r="Z7323" s="2" t="s">
        <v>11580</v>
      </c>
    </row>
    <row r="7324" spans="1:26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 t="s">
        <v>10955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>
        <v>2</v>
      </c>
      <c r="T7324" s="5">
        <v>0.2</v>
      </c>
      <c r="U7324" s="4">
        <v>21.42</v>
      </c>
      <c r="V7324" s="6">
        <v>0.21250000000000002</v>
      </c>
      <c r="W7324" t="s">
        <v>11579</v>
      </c>
      <c r="X7324">
        <v>2017</v>
      </c>
      <c r="Y7324" s="2">
        <v>9</v>
      </c>
      <c r="Z7324" s="2" t="s">
        <v>11580</v>
      </c>
    </row>
    <row r="7325" spans="1:26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 t="s">
        <v>10978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>
        <v>2</v>
      </c>
      <c r="T7325" s="5">
        <v>0</v>
      </c>
      <c r="U7325" s="4">
        <v>10.909599999999999</v>
      </c>
      <c r="V7325" s="6">
        <v>0.25999999999999995</v>
      </c>
      <c r="W7325" t="s">
        <v>11582</v>
      </c>
      <c r="X7325">
        <v>2017</v>
      </c>
      <c r="Y7325" s="2">
        <v>12</v>
      </c>
      <c r="Z7325" s="2" t="s">
        <v>11580</v>
      </c>
    </row>
    <row r="7326" spans="1:26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 t="s">
        <v>10978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>
        <v>3</v>
      </c>
      <c r="T7326" s="5">
        <v>0</v>
      </c>
      <c r="U7326" s="4">
        <v>4.5359999999999996</v>
      </c>
      <c r="V7326" s="6">
        <v>0.48</v>
      </c>
      <c r="W7326" t="s">
        <v>11582</v>
      </c>
      <c r="X7326">
        <v>2017</v>
      </c>
      <c r="Y7326" s="2">
        <v>12</v>
      </c>
      <c r="Z7326" s="2" t="s">
        <v>11580</v>
      </c>
    </row>
    <row r="7327" spans="1:26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 t="s">
        <v>11486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4">
        <v>400.8</v>
      </c>
      <c r="S7327">
        <v>5</v>
      </c>
      <c r="T7327" s="5">
        <v>0</v>
      </c>
      <c r="U7327" s="4">
        <v>112.224</v>
      </c>
      <c r="V7327" s="6">
        <v>0.28000000000000003</v>
      </c>
      <c r="W7327" t="s">
        <v>11582</v>
      </c>
      <c r="X7327">
        <v>2017</v>
      </c>
      <c r="Y7327" s="2">
        <v>11</v>
      </c>
      <c r="Z7327" s="2" t="s">
        <v>11580</v>
      </c>
    </row>
    <row r="7328" spans="1:26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 t="s">
        <v>11486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>
        <v>1</v>
      </c>
      <c r="T7328" s="5">
        <v>0.2</v>
      </c>
      <c r="U7328" s="4">
        <v>10.077199999999999</v>
      </c>
      <c r="V7328" s="6">
        <v>0.35</v>
      </c>
      <c r="W7328" t="s">
        <v>11579</v>
      </c>
      <c r="X7328">
        <v>2017</v>
      </c>
      <c r="Y7328" s="2">
        <v>11</v>
      </c>
      <c r="Z7328" s="2" t="s">
        <v>11580</v>
      </c>
    </row>
    <row r="7329" spans="1:26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 t="s">
        <v>11540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4">
        <v>111</v>
      </c>
      <c r="S7329">
        <v>2</v>
      </c>
      <c r="T7329" s="5">
        <v>0</v>
      </c>
      <c r="U7329" s="4">
        <v>14.43</v>
      </c>
      <c r="V7329" s="6">
        <v>0.13</v>
      </c>
      <c r="W7329" t="s">
        <v>11582</v>
      </c>
      <c r="X7329">
        <v>2014</v>
      </c>
      <c r="Y7329" s="2">
        <v>3</v>
      </c>
      <c r="Z7329" s="2" t="s">
        <v>11580</v>
      </c>
    </row>
    <row r="7330" spans="1:26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 t="s">
        <v>11540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>
        <v>4</v>
      </c>
      <c r="T7330" s="5">
        <v>0.2</v>
      </c>
      <c r="U7330" s="4">
        <v>415.9896</v>
      </c>
      <c r="V7330" s="6">
        <v>0.32499999999999996</v>
      </c>
      <c r="W7330" t="s">
        <v>11579</v>
      </c>
      <c r="X7330">
        <v>2014</v>
      </c>
      <c r="Y7330" s="2">
        <v>3</v>
      </c>
      <c r="Z7330" s="2" t="s">
        <v>11580</v>
      </c>
    </row>
    <row r="7331" spans="1:26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 t="s">
        <v>11540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>
        <v>7</v>
      </c>
      <c r="T7331" s="5">
        <v>0</v>
      </c>
      <c r="U7331" s="4">
        <v>334.11419999999998</v>
      </c>
      <c r="V7331" s="6">
        <v>0.18</v>
      </c>
      <c r="W7331" t="s">
        <v>11582</v>
      </c>
      <c r="X7331">
        <v>2014</v>
      </c>
      <c r="Y7331" s="2">
        <v>3</v>
      </c>
      <c r="Z7331" s="2" t="s">
        <v>11580</v>
      </c>
    </row>
    <row r="7332" spans="1:26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 t="s">
        <v>10955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>
        <v>6</v>
      </c>
      <c r="T7332" s="5">
        <v>0.6</v>
      </c>
      <c r="U7332" s="4">
        <v>-8.532</v>
      </c>
      <c r="V7332" s="6">
        <v>-0.375</v>
      </c>
      <c r="W7332" t="s">
        <v>11583</v>
      </c>
      <c r="X7332">
        <v>2016</v>
      </c>
      <c r="Y7332" s="2">
        <v>11</v>
      </c>
      <c r="Z7332" s="2" t="s">
        <v>11584</v>
      </c>
    </row>
    <row r="7333" spans="1:26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 t="s">
        <v>11073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>
        <v>1</v>
      </c>
      <c r="T7333" s="5">
        <v>0.4</v>
      </c>
      <c r="U7333" s="4">
        <v>-13.334099999999999</v>
      </c>
      <c r="V7333" s="6">
        <v>-0.21666666666666665</v>
      </c>
      <c r="W7333" t="s">
        <v>11585</v>
      </c>
      <c r="X7333">
        <v>2017</v>
      </c>
      <c r="Y7333" s="2">
        <v>10</v>
      </c>
      <c r="Z7333" s="2" t="s">
        <v>11584</v>
      </c>
    </row>
    <row r="7334" spans="1:26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 t="s">
        <v>11073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4">
        <v>81.438000000000002</v>
      </c>
      <c r="S7334">
        <v>7</v>
      </c>
      <c r="T7334" s="5">
        <v>0.7</v>
      </c>
      <c r="U7334" s="4">
        <v>-65.150400000000005</v>
      </c>
      <c r="V7334" s="6">
        <v>-0.8</v>
      </c>
      <c r="W7334" t="s">
        <v>11583</v>
      </c>
      <c r="X7334">
        <v>2017</v>
      </c>
      <c r="Y7334" s="2">
        <v>10</v>
      </c>
      <c r="Z7334" s="2" t="s">
        <v>11584</v>
      </c>
    </row>
    <row r="7335" spans="1:26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 t="s">
        <v>10996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>
        <v>2</v>
      </c>
      <c r="T7335" s="5">
        <v>0.2</v>
      </c>
      <c r="U7335" s="4">
        <v>10.103999999999999</v>
      </c>
      <c r="V7335" s="6">
        <v>0.15</v>
      </c>
      <c r="W7335" t="s">
        <v>11579</v>
      </c>
      <c r="X7335">
        <v>2015</v>
      </c>
      <c r="Y7335" s="2">
        <v>4</v>
      </c>
      <c r="Z7335" s="2" t="s">
        <v>11580</v>
      </c>
    </row>
    <row r="7336" spans="1:26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 t="s">
        <v>10996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>
        <v>3</v>
      </c>
      <c r="T7336" s="5">
        <v>0.2</v>
      </c>
      <c r="U7336" s="4">
        <v>14.313599999999999</v>
      </c>
      <c r="V7336" s="6">
        <v>0.26250000000000001</v>
      </c>
      <c r="W7336" t="s">
        <v>11579</v>
      </c>
      <c r="X7336">
        <v>2015</v>
      </c>
      <c r="Y7336" s="2">
        <v>4</v>
      </c>
      <c r="Z7336" s="2" t="s">
        <v>11580</v>
      </c>
    </row>
    <row r="7337" spans="1:26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 t="s">
        <v>10978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>
        <v>2</v>
      </c>
      <c r="T7337" s="5">
        <v>0</v>
      </c>
      <c r="U7337" s="4">
        <v>371.31599999999997</v>
      </c>
      <c r="V7337" s="6">
        <v>0.44</v>
      </c>
      <c r="W7337" t="s">
        <v>11582</v>
      </c>
      <c r="X7337">
        <v>2015</v>
      </c>
      <c r="Y7337" s="2">
        <v>12</v>
      </c>
      <c r="Z7337" s="2" t="s">
        <v>11580</v>
      </c>
    </row>
    <row r="7338" spans="1:26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 t="s">
        <v>10978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>
        <v>2</v>
      </c>
      <c r="T7338" s="5">
        <v>0.2</v>
      </c>
      <c r="U7338" s="4">
        <v>56.195999999999998</v>
      </c>
      <c r="V7338" s="6">
        <v>0.125</v>
      </c>
      <c r="W7338" t="s">
        <v>11579</v>
      </c>
      <c r="X7338">
        <v>2015</v>
      </c>
      <c r="Y7338" s="2">
        <v>12</v>
      </c>
      <c r="Z7338" s="2" t="s">
        <v>11580</v>
      </c>
    </row>
    <row r="7339" spans="1:26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 t="s">
        <v>10984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4">
        <v>15.51</v>
      </c>
      <c r="S7339">
        <v>1</v>
      </c>
      <c r="T7339" s="5">
        <v>0</v>
      </c>
      <c r="U7339" s="4">
        <v>3.8774999999999999</v>
      </c>
      <c r="V7339" s="6">
        <v>0.25</v>
      </c>
      <c r="W7339" t="s">
        <v>11582</v>
      </c>
      <c r="X7339">
        <v>2017</v>
      </c>
      <c r="Y7339" s="2">
        <v>9</v>
      </c>
      <c r="Z7339" s="2" t="s">
        <v>11580</v>
      </c>
    </row>
    <row r="7340" spans="1:26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 t="s">
        <v>11029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4">
        <v>192.18600000000001</v>
      </c>
      <c r="S7340">
        <v>3</v>
      </c>
      <c r="T7340" s="5">
        <v>0.1</v>
      </c>
      <c r="U7340" s="4">
        <v>36.3018</v>
      </c>
      <c r="V7340" s="6">
        <v>0.18888888888888888</v>
      </c>
      <c r="W7340" t="s">
        <v>11579</v>
      </c>
      <c r="X7340">
        <v>2014</v>
      </c>
      <c r="Y7340" s="2">
        <v>12</v>
      </c>
      <c r="Z7340" s="2" t="s">
        <v>11580</v>
      </c>
    </row>
    <row r="7341" spans="1:26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 t="s">
        <v>10949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>
        <v>2</v>
      </c>
      <c r="T7341" s="5">
        <v>0</v>
      </c>
      <c r="U7341" s="4">
        <v>1.6128</v>
      </c>
      <c r="V7341" s="6">
        <v>0.28000000000000003</v>
      </c>
      <c r="W7341" t="s">
        <v>11582</v>
      </c>
      <c r="X7341">
        <v>2015</v>
      </c>
      <c r="Y7341" s="2">
        <v>7</v>
      </c>
      <c r="Z7341" s="2" t="s">
        <v>11580</v>
      </c>
    </row>
    <row r="7342" spans="1:26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 t="s">
        <v>11267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>
        <v>2</v>
      </c>
      <c r="T7342" s="5">
        <v>0</v>
      </c>
      <c r="U7342" s="4">
        <v>18.3276</v>
      </c>
      <c r="V7342" s="6">
        <v>0.27</v>
      </c>
      <c r="W7342" t="s">
        <v>11582</v>
      </c>
      <c r="X7342">
        <v>2014</v>
      </c>
      <c r="Y7342" s="2">
        <v>7</v>
      </c>
      <c r="Z7342" s="2" t="s">
        <v>11580</v>
      </c>
    </row>
    <row r="7343" spans="1:26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 t="s">
        <v>11267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>
        <v>13</v>
      </c>
      <c r="T7343" s="5">
        <v>0</v>
      </c>
      <c r="U7343" s="4">
        <v>76.558300000000003</v>
      </c>
      <c r="V7343" s="6">
        <v>0.47000000000000003</v>
      </c>
      <c r="W7343" t="s">
        <v>11582</v>
      </c>
      <c r="X7343">
        <v>2014</v>
      </c>
      <c r="Y7343" s="2">
        <v>7</v>
      </c>
      <c r="Z7343" s="2" t="s">
        <v>11580</v>
      </c>
    </row>
    <row r="7344" spans="1:26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 t="s">
        <v>11267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4">
        <v>25.71</v>
      </c>
      <c r="S7344">
        <v>3</v>
      </c>
      <c r="T7344" s="5">
        <v>0</v>
      </c>
      <c r="U7344" s="4">
        <v>9.2555999999999994</v>
      </c>
      <c r="V7344" s="6">
        <v>0.36</v>
      </c>
      <c r="W7344" t="s">
        <v>11582</v>
      </c>
      <c r="X7344">
        <v>2014</v>
      </c>
      <c r="Y7344" s="2">
        <v>7</v>
      </c>
      <c r="Z7344" s="2" t="s">
        <v>11580</v>
      </c>
    </row>
    <row r="7345" spans="1:26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 t="s">
        <v>10949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>
        <v>6</v>
      </c>
      <c r="T7345" s="5">
        <v>0</v>
      </c>
      <c r="U7345" s="4">
        <v>19.187999999999999</v>
      </c>
      <c r="V7345" s="6">
        <v>9.9999999999999992E-2</v>
      </c>
      <c r="W7345" t="s">
        <v>11582</v>
      </c>
      <c r="X7345">
        <v>2014</v>
      </c>
      <c r="Y7345" s="2">
        <v>12</v>
      </c>
      <c r="Z7345" s="2" t="s">
        <v>11580</v>
      </c>
    </row>
    <row r="7346" spans="1:26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 t="s">
        <v>10942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>
        <v>6</v>
      </c>
      <c r="T7346" s="5">
        <v>0.45</v>
      </c>
      <c r="U7346" s="4">
        <v>-420</v>
      </c>
      <c r="V7346" s="6">
        <v>-0.58181818181818179</v>
      </c>
      <c r="W7346" t="s">
        <v>11583</v>
      </c>
      <c r="X7346">
        <v>2017</v>
      </c>
      <c r="Y7346" s="2">
        <v>12</v>
      </c>
      <c r="Z7346" s="2" t="s">
        <v>11584</v>
      </c>
    </row>
    <row r="7347" spans="1:26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 t="s">
        <v>10942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>
        <v>4</v>
      </c>
      <c r="T7347" s="5">
        <v>0.2</v>
      </c>
      <c r="U7347" s="4">
        <v>-16.552800000000001</v>
      </c>
      <c r="V7347" s="6">
        <v>-0.22500000000000003</v>
      </c>
      <c r="W7347" t="s">
        <v>11579</v>
      </c>
      <c r="X7347">
        <v>2017</v>
      </c>
      <c r="Y7347" s="2">
        <v>12</v>
      </c>
      <c r="Z7347" s="2" t="s">
        <v>11584</v>
      </c>
    </row>
    <row r="7348" spans="1:26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 t="s">
        <v>10942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>
        <v>1</v>
      </c>
      <c r="T7348" s="5">
        <v>0.2</v>
      </c>
      <c r="U7348" s="4">
        <v>1.3584000000000001</v>
      </c>
      <c r="V7348" s="6">
        <v>0.1</v>
      </c>
      <c r="W7348" t="s">
        <v>11579</v>
      </c>
      <c r="X7348">
        <v>2017</v>
      </c>
      <c r="Y7348" s="2">
        <v>12</v>
      </c>
      <c r="Z7348" s="2" t="s">
        <v>11580</v>
      </c>
    </row>
    <row r="7349" spans="1:26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 t="s">
        <v>10942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>
        <v>1</v>
      </c>
      <c r="T7349" s="5">
        <v>0.2</v>
      </c>
      <c r="U7349" s="4">
        <v>-12.147</v>
      </c>
      <c r="V7349" s="6">
        <v>-0.1875</v>
      </c>
      <c r="W7349" t="s">
        <v>11579</v>
      </c>
      <c r="X7349">
        <v>2017</v>
      </c>
      <c r="Y7349" s="2">
        <v>12</v>
      </c>
      <c r="Z7349" s="2" t="s">
        <v>11584</v>
      </c>
    </row>
    <row r="7350" spans="1:26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 t="s">
        <v>10994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>
        <v>3</v>
      </c>
      <c r="T7350" s="5">
        <v>0.8</v>
      </c>
      <c r="U7350" s="4">
        <v>-459.60719999999998</v>
      </c>
      <c r="V7350" s="6">
        <v>-2.6</v>
      </c>
      <c r="W7350" t="s">
        <v>11583</v>
      </c>
      <c r="X7350">
        <v>2014</v>
      </c>
      <c r="Y7350" s="2">
        <v>3</v>
      </c>
      <c r="Z7350" s="2" t="s">
        <v>11584</v>
      </c>
    </row>
    <row r="7351" spans="1:26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 t="s">
        <v>11296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>
        <v>6</v>
      </c>
      <c r="T7351" s="5">
        <v>0</v>
      </c>
      <c r="U7351" s="4">
        <v>19.41</v>
      </c>
      <c r="V7351" s="6">
        <v>0.5</v>
      </c>
      <c r="W7351" t="s">
        <v>11582</v>
      </c>
      <c r="X7351">
        <v>2017</v>
      </c>
      <c r="Y7351" s="2">
        <v>10</v>
      </c>
      <c r="Z7351" s="2" t="s">
        <v>11580</v>
      </c>
    </row>
    <row r="7352" spans="1:26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 t="s">
        <v>11296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>
        <v>5</v>
      </c>
      <c r="T7352" s="5">
        <v>0</v>
      </c>
      <c r="U7352" s="4">
        <v>10.512</v>
      </c>
      <c r="V7352" s="6">
        <v>0.48000000000000004</v>
      </c>
      <c r="W7352" t="s">
        <v>11582</v>
      </c>
      <c r="X7352">
        <v>2017</v>
      </c>
      <c r="Y7352" s="2">
        <v>10</v>
      </c>
      <c r="Z7352" s="2" t="s">
        <v>11580</v>
      </c>
    </row>
    <row r="7353" spans="1:26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 t="s">
        <v>11167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>
        <v>7</v>
      </c>
      <c r="T7353" s="5">
        <v>0</v>
      </c>
      <c r="U7353" s="4">
        <v>43.598100000000002</v>
      </c>
      <c r="V7353" s="6">
        <v>0.39</v>
      </c>
      <c r="W7353" t="s">
        <v>11582</v>
      </c>
      <c r="X7353">
        <v>2017</v>
      </c>
      <c r="Y7353" s="2">
        <v>11</v>
      </c>
      <c r="Z7353" s="2" t="s">
        <v>11580</v>
      </c>
    </row>
    <row r="7354" spans="1:26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 t="s">
        <v>11121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>
        <v>8</v>
      </c>
      <c r="T7354" s="5">
        <v>0.4</v>
      </c>
      <c r="U7354" s="4">
        <v>-81.664000000000001</v>
      </c>
      <c r="V7354" s="6">
        <v>-0.18333333333333335</v>
      </c>
      <c r="W7354" t="s">
        <v>11585</v>
      </c>
      <c r="X7354">
        <v>2017</v>
      </c>
      <c r="Y7354" s="2">
        <v>3</v>
      </c>
      <c r="Z7354" s="2" t="s">
        <v>11584</v>
      </c>
    </row>
    <row r="7355" spans="1:26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 t="s">
        <v>10951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>
        <v>5</v>
      </c>
      <c r="T7355" s="5">
        <v>0.2</v>
      </c>
      <c r="U7355" s="4">
        <v>5.3689999999999998</v>
      </c>
      <c r="V7355" s="6">
        <v>0.32500000000000001</v>
      </c>
      <c r="W7355" t="s">
        <v>11579</v>
      </c>
      <c r="X7355">
        <v>2016</v>
      </c>
      <c r="Y7355" s="2">
        <v>9</v>
      </c>
      <c r="Z7355" s="2" t="s">
        <v>11580</v>
      </c>
    </row>
    <row r="7356" spans="1:26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 t="s">
        <v>11126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4">
        <v>29.9</v>
      </c>
      <c r="S7356">
        <v>5</v>
      </c>
      <c r="T7356" s="5">
        <v>0</v>
      </c>
      <c r="U7356" s="4">
        <v>13.455</v>
      </c>
      <c r="V7356" s="6">
        <v>0.45</v>
      </c>
      <c r="W7356" t="s">
        <v>11582</v>
      </c>
      <c r="X7356">
        <v>2017</v>
      </c>
      <c r="Y7356" s="2">
        <v>2</v>
      </c>
      <c r="Z7356" s="2" t="s">
        <v>11580</v>
      </c>
    </row>
    <row r="7357" spans="1:26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 t="s">
        <v>11286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>
        <v>8</v>
      </c>
      <c r="T7357" s="5">
        <v>0</v>
      </c>
      <c r="U7357" s="4">
        <v>52.38</v>
      </c>
      <c r="V7357" s="6">
        <v>0.45</v>
      </c>
      <c r="W7357" t="s">
        <v>11582</v>
      </c>
      <c r="X7357">
        <v>2015</v>
      </c>
      <c r="Y7357" s="2">
        <v>12</v>
      </c>
      <c r="Z7357" s="2" t="s">
        <v>11580</v>
      </c>
    </row>
    <row r="7358" spans="1:26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 t="s">
        <v>11046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>
        <v>1</v>
      </c>
      <c r="T7358" s="5">
        <v>0.2</v>
      </c>
      <c r="U7358" s="4">
        <v>0.15840000000000001</v>
      </c>
      <c r="V7358" s="6">
        <v>0.11250000000000002</v>
      </c>
      <c r="W7358" t="s">
        <v>11579</v>
      </c>
      <c r="X7358">
        <v>2016</v>
      </c>
      <c r="Y7358" s="2">
        <v>10</v>
      </c>
      <c r="Z7358" s="2" t="s">
        <v>11580</v>
      </c>
    </row>
    <row r="7359" spans="1:26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 t="s">
        <v>11046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>
        <v>2</v>
      </c>
      <c r="T7359" s="5">
        <v>0.2</v>
      </c>
      <c r="U7359" s="4">
        <v>0</v>
      </c>
      <c r="V7359" s="6">
        <v>0</v>
      </c>
      <c r="W7359" t="s">
        <v>11579</v>
      </c>
      <c r="X7359">
        <v>2016</v>
      </c>
      <c r="Y7359" s="2">
        <v>10</v>
      </c>
      <c r="Z7359" s="2" t="s">
        <v>11584</v>
      </c>
    </row>
    <row r="7360" spans="1:26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 t="s">
        <v>10989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>
        <v>6</v>
      </c>
      <c r="T7360" s="5">
        <v>0.4</v>
      </c>
      <c r="U7360" s="4">
        <v>-50.392800000000001</v>
      </c>
      <c r="V7360" s="6">
        <v>-0.2</v>
      </c>
      <c r="W7360" t="s">
        <v>11585</v>
      </c>
      <c r="X7360">
        <v>2014</v>
      </c>
      <c r="Y7360" s="2">
        <v>12</v>
      </c>
      <c r="Z7360" s="2" t="s">
        <v>11584</v>
      </c>
    </row>
    <row r="7361" spans="1:26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 t="s">
        <v>10989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>
        <v>3</v>
      </c>
      <c r="T7361" s="5">
        <v>0.4</v>
      </c>
      <c r="U7361" s="4">
        <v>-192.04679999999999</v>
      </c>
      <c r="V7361" s="6">
        <v>-0.36666666666666664</v>
      </c>
      <c r="W7361" t="s">
        <v>11585</v>
      </c>
      <c r="X7361">
        <v>2014</v>
      </c>
      <c r="Y7361" s="2">
        <v>12</v>
      </c>
      <c r="Z7361" s="2" t="s">
        <v>11584</v>
      </c>
    </row>
    <row r="7362" spans="1:26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 t="s">
        <v>10992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>
        <v>3</v>
      </c>
      <c r="T7362" s="5">
        <v>0</v>
      </c>
      <c r="U7362" s="4">
        <v>9.3312000000000008</v>
      </c>
      <c r="V7362" s="6">
        <v>0.48000000000000004</v>
      </c>
      <c r="W7362" t="s">
        <v>11582</v>
      </c>
      <c r="X7362">
        <v>2016</v>
      </c>
      <c r="Y7362" s="2">
        <v>4</v>
      </c>
      <c r="Z7362" s="2" t="s">
        <v>11580</v>
      </c>
    </row>
    <row r="7363" spans="1:26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 t="s">
        <v>10992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>
        <v>3</v>
      </c>
      <c r="T7363" s="5">
        <v>0.2</v>
      </c>
      <c r="U7363" s="4">
        <v>-36.441000000000003</v>
      </c>
      <c r="V7363" s="6">
        <v>-0.1875</v>
      </c>
      <c r="W7363" t="s">
        <v>11579</v>
      </c>
      <c r="X7363">
        <v>2016</v>
      </c>
      <c r="Y7363" s="2">
        <v>4</v>
      </c>
      <c r="Z7363" s="2" t="s">
        <v>11584</v>
      </c>
    </row>
    <row r="7364" spans="1:26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 t="s">
        <v>10992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>
        <v>3</v>
      </c>
      <c r="T7364" s="5">
        <v>0.2</v>
      </c>
      <c r="U7364" s="4">
        <v>13.734</v>
      </c>
      <c r="V7364" s="6">
        <v>0.375</v>
      </c>
      <c r="W7364" t="s">
        <v>11579</v>
      </c>
      <c r="X7364">
        <v>2016</v>
      </c>
      <c r="Y7364" s="2">
        <v>4</v>
      </c>
      <c r="Z7364" s="2" t="s">
        <v>11580</v>
      </c>
    </row>
    <row r="7365" spans="1:26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 t="s">
        <v>10967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>
        <v>3</v>
      </c>
      <c r="T7365" s="5">
        <v>0.4</v>
      </c>
      <c r="U7365" s="4">
        <v>-73.706100000000006</v>
      </c>
      <c r="V7365" s="6">
        <v>-0.21666666666666667</v>
      </c>
      <c r="W7365" t="s">
        <v>11585</v>
      </c>
      <c r="X7365">
        <v>2016</v>
      </c>
      <c r="Y7365" s="2">
        <v>11</v>
      </c>
      <c r="Z7365" s="2" t="s">
        <v>11584</v>
      </c>
    </row>
    <row r="7366" spans="1:26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 t="s">
        <v>10967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>
        <v>8</v>
      </c>
      <c r="T7366" s="5">
        <v>0.2</v>
      </c>
      <c r="U7366" s="4">
        <v>2.6928000000000001</v>
      </c>
      <c r="V7366" s="6">
        <v>0.21249999999999999</v>
      </c>
      <c r="W7366" t="s">
        <v>11579</v>
      </c>
      <c r="X7366">
        <v>2016</v>
      </c>
      <c r="Y7366" s="2">
        <v>11</v>
      </c>
      <c r="Z7366" s="2" t="s">
        <v>11580</v>
      </c>
    </row>
    <row r="7367" spans="1:26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 t="s">
        <v>10967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4">
        <v>6.8879999999999999</v>
      </c>
      <c r="S7367">
        <v>2</v>
      </c>
      <c r="T7367" s="5">
        <v>0.7</v>
      </c>
      <c r="U7367" s="4">
        <v>-5.0511999999999997</v>
      </c>
      <c r="V7367" s="6">
        <v>-0.73333333333333328</v>
      </c>
      <c r="W7367" t="s">
        <v>11583</v>
      </c>
      <c r="X7367">
        <v>2016</v>
      </c>
      <c r="Y7367" s="2">
        <v>11</v>
      </c>
      <c r="Z7367" s="2" t="s">
        <v>11584</v>
      </c>
    </row>
    <row r="7368" spans="1:26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 t="s">
        <v>10967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4">
        <v>32.543999999999997</v>
      </c>
      <c r="S7368">
        <v>2</v>
      </c>
      <c r="T7368" s="5">
        <v>0.2</v>
      </c>
      <c r="U7368" s="4">
        <v>-7.7291999999999996</v>
      </c>
      <c r="V7368" s="6">
        <v>-0.23750000000000002</v>
      </c>
      <c r="W7368" t="s">
        <v>11579</v>
      </c>
      <c r="X7368">
        <v>2016</v>
      </c>
      <c r="Y7368" s="2">
        <v>11</v>
      </c>
      <c r="Z7368" s="2" t="s">
        <v>11584</v>
      </c>
    </row>
    <row r="7369" spans="1:26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 t="s">
        <v>10967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>
        <v>7</v>
      </c>
      <c r="T7369" s="5">
        <v>0.3</v>
      </c>
      <c r="U7369" s="4">
        <v>-24.843</v>
      </c>
      <c r="V7369" s="6">
        <v>-7.1428571428571425E-2</v>
      </c>
      <c r="W7369" t="s">
        <v>11585</v>
      </c>
      <c r="X7369">
        <v>2016</v>
      </c>
      <c r="Y7369" s="2">
        <v>11</v>
      </c>
      <c r="Z7369" s="2" t="s">
        <v>11584</v>
      </c>
    </row>
    <row r="7370" spans="1:26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 t="s">
        <v>11124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4">
        <v>15.57</v>
      </c>
      <c r="S7370">
        <v>3</v>
      </c>
      <c r="T7370" s="5">
        <v>0.7</v>
      </c>
      <c r="U7370" s="4">
        <v>-11.936999999999999</v>
      </c>
      <c r="V7370" s="6">
        <v>-0.76666666666666661</v>
      </c>
      <c r="W7370" t="s">
        <v>11583</v>
      </c>
      <c r="X7370">
        <v>2017</v>
      </c>
      <c r="Y7370" s="2">
        <v>4</v>
      </c>
      <c r="Z7370" s="2" t="s">
        <v>11584</v>
      </c>
    </row>
    <row r="7371" spans="1:26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 t="s">
        <v>11111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>
        <v>2</v>
      </c>
      <c r="T7371" s="5">
        <v>0.2</v>
      </c>
      <c r="U7371" s="4">
        <v>1.6704000000000001</v>
      </c>
      <c r="V7371" s="6">
        <v>0.36250000000000004</v>
      </c>
      <c r="W7371" t="s">
        <v>11579</v>
      </c>
      <c r="X7371">
        <v>2015</v>
      </c>
      <c r="Y7371" s="2">
        <v>3</v>
      </c>
      <c r="Z7371" s="2" t="s">
        <v>11580</v>
      </c>
    </row>
    <row r="7372" spans="1:26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 t="s">
        <v>11541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>
        <v>2</v>
      </c>
      <c r="T7372" s="5">
        <v>0</v>
      </c>
      <c r="U7372" s="4">
        <v>74.8142</v>
      </c>
      <c r="V7372" s="6">
        <v>0.28999999999999998</v>
      </c>
      <c r="W7372" t="s">
        <v>11582</v>
      </c>
      <c r="X7372">
        <v>2014</v>
      </c>
      <c r="Y7372" s="2">
        <v>10</v>
      </c>
      <c r="Z7372" s="2" t="s">
        <v>11580</v>
      </c>
    </row>
    <row r="7373" spans="1:26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 t="s">
        <v>11101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>
        <v>11</v>
      </c>
      <c r="T7373" s="5">
        <v>0</v>
      </c>
      <c r="U7373" s="4">
        <v>44.596200000000003</v>
      </c>
      <c r="V7373" s="6">
        <v>0.29000000000000004</v>
      </c>
      <c r="W7373" t="s">
        <v>11582</v>
      </c>
      <c r="X7373">
        <v>2017</v>
      </c>
      <c r="Y7373" s="2">
        <v>1</v>
      </c>
      <c r="Z7373" s="2" t="s">
        <v>11580</v>
      </c>
    </row>
    <row r="7374" spans="1:26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 t="s">
        <v>11101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4">
        <v>61.02</v>
      </c>
      <c r="S7374">
        <v>3</v>
      </c>
      <c r="T7374" s="5">
        <v>0</v>
      </c>
      <c r="U7374" s="4">
        <v>0.61019999999999996</v>
      </c>
      <c r="V7374" s="6">
        <v>9.9999999999999985E-3</v>
      </c>
      <c r="W7374" t="s">
        <v>11582</v>
      </c>
      <c r="X7374">
        <v>2017</v>
      </c>
      <c r="Y7374" s="2">
        <v>1</v>
      </c>
      <c r="Z7374" s="2" t="s">
        <v>11580</v>
      </c>
    </row>
    <row r="7375" spans="1:26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 t="s">
        <v>11101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4">
        <v>110.11</v>
      </c>
      <c r="S7375">
        <v>7</v>
      </c>
      <c r="T7375" s="5">
        <v>0</v>
      </c>
      <c r="U7375" s="4">
        <v>31.931899999999999</v>
      </c>
      <c r="V7375" s="6">
        <v>0.28999999999999998</v>
      </c>
      <c r="W7375" t="s">
        <v>11582</v>
      </c>
      <c r="X7375">
        <v>2017</v>
      </c>
      <c r="Y7375" s="2">
        <v>1</v>
      </c>
      <c r="Z7375" s="2" t="s">
        <v>11580</v>
      </c>
    </row>
    <row r="7376" spans="1:26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 t="s">
        <v>11101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>
        <v>1</v>
      </c>
      <c r="T7376" s="5">
        <v>0</v>
      </c>
      <c r="U7376" s="4">
        <v>3.5505</v>
      </c>
      <c r="V7376" s="6">
        <v>0.45</v>
      </c>
      <c r="W7376" t="s">
        <v>11582</v>
      </c>
      <c r="X7376">
        <v>2017</v>
      </c>
      <c r="Y7376" s="2">
        <v>1</v>
      </c>
      <c r="Z7376" s="2" t="s">
        <v>11580</v>
      </c>
    </row>
    <row r="7377" spans="1:26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 t="s">
        <v>11022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>
        <v>3</v>
      </c>
      <c r="T7377" s="5">
        <v>0.2</v>
      </c>
      <c r="U7377" s="4">
        <v>11.707800000000001</v>
      </c>
      <c r="V7377" s="6">
        <v>0.32500000000000001</v>
      </c>
      <c r="W7377" t="s">
        <v>11579</v>
      </c>
      <c r="X7377">
        <v>2017</v>
      </c>
      <c r="Y7377" s="2">
        <v>8</v>
      </c>
      <c r="Z7377" s="2" t="s">
        <v>11580</v>
      </c>
    </row>
    <row r="7378" spans="1:26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 t="s">
        <v>11146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>
        <v>4</v>
      </c>
      <c r="T7378" s="5">
        <v>0.2</v>
      </c>
      <c r="U7378" s="4">
        <v>5.4336000000000002</v>
      </c>
      <c r="V7378" s="6">
        <v>0.1</v>
      </c>
      <c r="W7378" t="s">
        <v>11579</v>
      </c>
      <c r="X7378">
        <v>2017</v>
      </c>
      <c r="Y7378" s="2">
        <v>11</v>
      </c>
      <c r="Z7378" s="2" t="s">
        <v>11580</v>
      </c>
    </row>
    <row r="7379" spans="1:26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 t="s">
        <v>10979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>
        <v>6</v>
      </c>
      <c r="T7379" s="5">
        <v>0</v>
      </c>
      <c r="U7379" s="4">
        <v>24.980399999999999</v>
      </c>
      <c r="V7379" s="6">
        <v>0.27</v>
      </c>
      <c r="W7379" t="s">
        <v>11582</v>
      </c>
      <c r="X7379">
        <v>2014</v>
      </c>
      <c r="Y7379" s="2">
        <v>9</v>
      </c>
      <c r="Z7379" s="2" t="s">
        <v>11580</v>
      </c>
    </row>
    <row r="7380" spans="1:26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 t="s">
        <v>10990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>
        <v>3</v>
      </c>
      <c r="T7380" s="5">
        <v>0.2</v>
      </c>
      <c r="U7380" s="4">
        <v>1.1556</v>
      </c>
      <c r="V7380" s="6">
        <v>0.11249999999999999</v>
      </c>
      <c r="W7380" t="s">
        <v>11579</v>
      </c>
      <c r="X7380">
        <v>2015</v>
      </c>
      <c r="Y7380" s="2">
        <v>5</v>
      </c>
      <c r="Z7380" s="2" t="s">
        <v>11580</v>
      </c>
    </row>
    <row r="7381" spans="1:26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 t="s">
        <v>11294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>
        <v>3</v>
      </c>
      <c r="T7381" s="5">
        <v>0</v>
      </c>
      <c r="U7381" s="4">
        <v>0.40739999999999998</v>
      </c>
      <c r="V7381" s="6">
        <v>9.9999999999999985E-3</v>
      </c>
      <c r="W7381" t="s">
        <v>11582</v>
      </c>
      <c r="X7381">
        <v>2016</v>
      </c>
      <c r="Y7381" s="2">
        <v>9</v>
      </c>
      <c r="Z7381" s="2" t="s">
        <v>11580</v>
      </c>
    </row>
    <row r="7382" spans="1:26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 t="s">
        <v>11294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4">
        <v>14.4</v>
      </c>
      <c r="S7382">
        <v>5</v>
      </c>
      <c r="T7382" s="5">
        <v>0</v>
      </c>
      <c r="U7382" s="4">
        <v>7.056</v>
      </c>
      <c r="V7382" s="6">
        <v>0.49</v>
      </c>
      <c r="W7382" t="s">
        <v>11582</v>
      </c>
      <c r="X7382">
        <v>2016</v>
      </c>
      <c r="Y7382" s="2">
        <v>9</v>
      </c>
      <c r="Z7382" s="2" t="s">
        <v>11580</v>
      </c>
    </row>
    <row r="7383" spans="1:26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 t="s">
        <v>11294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4">
        <v>149.94999999999999</v>
      </c>
      <c r="S7383">
        <v>5</v>
      </c>
      <c r="T7383" s="5">
        <v>0</v>
      </c>
      <c r="U7383" s="4">
        <v>41.985999999999997</v>
      </c>
      <c r="V7383" s="6">
        <v>0.28000000000000003</v>
      </c>
      <c r="W7383" t="s">
        <v>11582</v>
      </c>
      <c r="X7383">
        <v>2016</v>
      </c>
      <c r="Y7383" s="2">
        <v>9</v>
      </c>
      <c r="Z7383" s="2" t="s">
        <v>11580</v>
      </c>
    </row>
    <row r="7384" spans="1:26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 t="s">
        <v>11294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4">
        <v>16.899999999999999</v>
      </c>
      <c r="S7384">
        <v>2</v>
      </c>
      <c r="T7384" s="5">
        <v>0</v>
      </c>
      <c r="U7384" s="4">
        <v>5.07</v>
      </c>
      <c r="V7384" s="6">
        <v>0.30000000000000004</v>
      </c>
      <c r="W7384" t="s">
        <v>11582</v>
      </c>
      <c r="X7384">
        <v>2016</v>
      </c>
      <c r="Y7384" s="2">
        <v>9</v>
      </c>
      <c r="Z7384" s="2" t="s">
        <v>11580</v>
      </c>
    </row>
    <row r="7385" spans="1:26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 t="s">
        <v>11294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>
        <v>3</v>
      </c>
      <c r="T7385" s="5">
        <v>0</v>
      </c>
      <c r="U7385" s="4">
        <v>8.4527999999999999</v>
      </c>
      <c r="V7385" s="6">
        <v>0.48</v>
      </c>
      <c r="W7385" t="s">
        <v>11582</v>
      </c>
      <c r="X7385">
        <v>2016</v>
      </c>
      <c r="Y7385" s="2">
        <v>9</v>
      </c>
      <c r="Z7385" s="2" t="s">
        <v>11580</v>
      </c>
    </row>
    <row r="7386" spans="1:26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 t="s">
        <v>11294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>
        <v>2</v>
      </c>
      <c r="T7386" s="5">
        <v>0</v>
      </c>
      <c r="U7386" s="4">
        <v>136.08000000000001</v>
      </c>
      <c r="V7386" s="6">
        <v>0.36000000000000004</v>
      </c>
      <c r="W7386" t="s">
        <v>11582</v>
      </c>
      <c r="X7386">
        <v>2016</v>
      </c>
      <c r="Y7386" s="2">
        <v>9</v>
      </c>
      <c r="Z7386" s="2" t="s">
        <v>11580</v>
      </c>
    </row>
    <row r="7387" spans="1:26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 t="s">
        <v>11294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>
        <v>3</v>
      </c>
      <c r="T7387" s="5">
        <v>0</v>
      </c>
      <c r="U7387" s="4">
        <v>8.6435999999999993</v>
      </c>
      <c r="V7387" s="6">
        <v>0.48999999999999994</v>
      </c>
      <c r="W7387" t="s">
        <v>11582</v>
      </c>
      <c r="X7387">
        <v>2016</v>
      </c>
      <c r="Y7387" s="2">
        <v>9</v>
      </c>
      <c r="Z7387" s="2" t="s">
        <v>11580</v>
      </c>
    </row>
    <row r="7388" spans="1:26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 t="s">
        <v>11294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>
        <v>6</v>
      </c>
      <c r="T7388" s="5">
        <v>0</v>
      </c>
      <c r="U7388" s="4">
        <v>100.7316</v>
      </c>
      <c r="V7388" s="6">
        <v>0.27</v>
      </c>
      <c r="W7388" t="s">
        <v>11582</v>
      </c>
      <c r="X7388">
        <v>2016</v>
      </c>
      <c r="Y7388" s="2">
        <v>9</v>
      </c>
      <c r="Z7388" s="2" t="s">
        <v>11580</v>
      </c>
    </row>
    <row r="7389" spans="1:26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 t="s">
        <v>11294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>
        <v>14</v>
      </c>
      <c r="T7389" s="5">
        <v>0</v>
      </c>
      <c r="U7389" s="4">
        <v>387.56760000000003</v>
      </c>
      <c r="V7389" s="6">
        <v>0.29000000000000004</v>
      </c>
      <c r="W7389" t="s">
        <v>11582</v>
      </c>
      <c r="X7389">
        <v>2016</v>
      </c>
      <c r="Y7389" s="2">
        <v>9</v>
      </c>
      <c r="Z7389" s="2" t="s">
        <v>11580</v>
      </c>
    </row>
    <row r="7390" spans="1:26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 t="s">
        <v>11294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>
        <v>3</v>
      </c>
      <c r="T7390" s="5">
        <v>0</v>
      </c>
      <c r="U7390" s="4">
        <v>0.29970000000000002</v>
      </c>
      <c r="V7390" s="6">
        <v>1.0000000000000002E-2</v>
      </c>
      <c r="W7390" t="s">
        <v>11582</v>
      </c>
      <c r="X7390">
        <v>2016</v>
      </c>
      <c r="Y7390" s="2">
        <v>9</v>
      </c>
      <c r="Z7390" s="2" t="s">
        <v>11580</v>
      </c>
    </row>
    <row r="7391" spans="1:26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 t="s">
        <v>11129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 s="5">
        <v>0.2</v>
      </c>
      <c r="U7391" s="4">
        <v>48.795999999999999</v>
      </c>
      <c r="V7391" s="6">
        <v>0.125</v>
      </c>
      <c r="W7391" t="s">
        <v>11579</v>
      </c>
      <c r="X7391">
        <v>2017</v>
      </c>
      <c r="Y7391" s="2">
        <v>11</v>
      </c>
      <c r="Z7391" s="2" t="s">
        <v>11580</v>
      </c>
    </row>
    <row r="7392" spans="1:26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 t="s">
        <v>11129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4">
        <v>101.52</v>
      </c>
      <c r="S7392">
        <v>5</v>
      </c>
      <c r="T7392" s="5">
        <v>0.2</v>
      </c>
      <c r="U7392" s="4">
        <v>19.035</v>
      </c>
      <c r="V7392" s="6">
        <v>0.1875</v>
      </c>
      <c r="W7392" t="s">
        <v>11579</v>
      </c>
      <c r="X7392">
        <v>2017</v>
      </c>
      <c r="Y7392" s="2">
        <v>11</v>
      </c>
      <c r="Z7392" s="2" t="s">
        <v>11580</v>
      </c>
    </row>
    <row r="7393" spans="1:26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 t="s">
        <v>10944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>
        <v>3</v>
      </c>
      <c r="T7393" s="5">
        <v>0.2</v>
      </c>
      <c r="U7393" s="4">
        <v>23.234999999999999</v>
      </c>
      <c r="V7393" s="6">
        <v>0.3125</v>
      </c>
      <c r="W7393" t="s">
        <v>11579</v>
      </c>
      <c r="X7393">
        <v>2017</v>
      </c>
      <c r="Y7393" s="2">
        <v>12</v>
      </c>
      <c r="Z7393" s="2" t="s">
        <v>11580</v>
      </c>
    </row>
    <row r="7394" spans="1:26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 t="s">
        <v>10941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4">
        <v>15.7</v>
      </c>
      <c r="S7394">
        <v>5</v>
      </c>
      <c r="T7394" s="5">
        <v>0</v>
      </c>
      <c r="U7394" s="4">
        <v>7.0650000000000004</v>
      </c>
      <c r="V7394" s="6">
        <v>0.45000000000000007</v>
      </c>
      <c r="W7394" t="s">
        <v>11582</v>
      </c>
      <c r="X7394">
        <v>2017</v>
      </c>
      <c r="Y7394" s="2">
        <v>5</v>
      </c>
      <c r="Z7394" s="2" t="s">
        <v>11580</v>
      </c>
    </row>
    <row r="7395" spans="1:26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 t="s">
        <v>10941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4">
        <v>59.52</v>
      </c>
      <c r="S7395">
        <v>3</v>
      </c>
      <c r="T7395" s="5">
        <v>0</v>
      </c>
      <c r="U7395" s="4">
        <v>15.475199999999999</v>
      </c>
      <c r="V7395" s="6">
        <v>0.25999999999999995</v>
      </c>
      <c r="W7395" t="s">
        <v>11582</v>
      </c>
      <c r="X7395">
        <v>2017</v>
      </c>
      <c r="Y7395" s="2">
        <v>5</v>
      </c>
      <c r="Z7395" s="2" t="s">
        <v>11580</v>
      </c>
    </row>
    <row r="7396" spans="1:26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 t="s">
        <v>10941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>
        <v>5</v>
      </c>
      <c r="T7396" s="5">
        <v>0</v>
      </c>
      <c r="U7396" s="4">
        <v>15.824</v>
      </c>
      <c r="V7396" s="6">
        <v>0.46</v>
      </c>
      <c r="W7396" t="s">
        <v>11582</v>
      </c>
      <c r="X7396">
        <v>2017</v>
      </c>
      <c r="Y7396" s="2">
        <v>5</v>
      </c>
      <c r="Z7396" s="2" t="s">
        <v>11580</v>
      </c>
    </row>
    <row r="7397" spans="1:26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 t="s">
        <v>10978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>
        <v>2</v>
      </c>
      <c r="T7397" s="5">
        <v>0.4</v>
      </c>
      <c r="U7397" s="4">
        <v>-120.0508</v>
      </c>
      <c r="V7397" s="6">
        <v>-0.38333333333333336</v>
      </c>
      <c r="W7397" t="s">
        <v>11585</v>
      </c>
      <c r="X7397">
        <v>2016</v>
      </c>
      <c r="Y7397" s="2">
        <v>12</v>
      </c>
      <c r="Z7397" s="2" t="s">
        <v>11584</v>
      </c>
    </row>
    <row r="7398" spans="1:26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 t="s">
        <v>10978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>
        <v>3</v>
      </c>
      <c r="T7398" s="5">
        <v>0.1</v>
      </c>
      <c r="U7398" s="4">
        <v>173.32919999999999</v>
      </c>
      <c r="V7398" s="6">
        <v>0.19999999999999998</v>
      </c>
      <c r="W7398" t="s">
        <v>11579</v>
      </c>
      <c r="X7398">
        <v>2016</v>
      </c>
      <c r="Y7398" s="2">
        <v>12</v>
      </c>
      <c r="Z7398" s="2" t="s">
        <v>11580</v>
      </c>
    </row>
    <row r="7399" spans="1:26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 t="s">
        <v>10944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>
        <v>6</v>
      </c>
      <c r="T7399" s="5">
        <v>0.2</v>
      </c>
      <c r="U7399" s="4">
        <v>59.6556</v>
      </c>
      <c r="V7399" s="6">
        <v>7.4999999999999997E-2</v>
      </c>
      <c r="W7399" t="s">
        <v>11579</v>
      </c>
      <c r="X7399">
        <v>2014</v>
      </c>
      <c r="Y7399" s="2">
        <v>9</v>
      </c>
      <c r="Z7399" s="2" t="s">
        <v>11580</v>
      </c>
    </row>
    <row r="7400" spans="1:26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 t="s">
        <v>10950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>
        <v>9</v>
      </c>
      <c r="T7400" s="5">
        <v>0.2</v>
      </c>
      <c r="U7400" s="4">
        <v>12.9978</v>
      </c>
      <c r="V7400" s="6">
        <v>0.36249999999999999</v>
      </c>
      <c r="W7400" t="s">
        <v>11579</v>
      </c>
      <c r="X7400">
        <v>2014</v>
      </c>
      <c r="Y7400" s="2">
        <v>7</v>
      </c>
      <c r="Z7400" s="2" t="s">
        <v>11580</v>
      </c>
    </row>
    <row r="7401" spans="1:26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 t="s">
        <v>10950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>
        <v>4</v>
      </c>
      <c r="T7401" s="5">
        <v>0.2</v>
      </c>
      <c r="U7401" s="4">
        <v>3.278</v>
      </c>
      <c r="V7401" s="6">
        <v>0.13750000000000001</v>
      </c>
      <c r="W7401" t="s">
        <v>11579</v>
      </c>
      <c r="X7401">
        <v>2014</v>
      </c>
      <c r="Y7401" s="2">
        <v>7</v>
      </c>
      <c r="Z7401" s="2" t="s">
        <v>11580</v>
      </c>
    </row>
    <row r="7402" spans="1:26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 t="s">
        <v>11050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>
        <v>1</v>
      </c>
      <c r="T7402" s="5">
        <v>0</v>
      </c>
      <c r="U7402" s="4">
        <v>14.664199999999999</v>
      </c>
      <c r="V7402" s="6">
        <v>0.33999999999999997</v>
      </c>
      <c r="W7402" t="s">
        <v>11582</v>
      </c>
      <c r="X7402">
        <v>2016</v>
      </c>
      <c r="Y7402" s="2">
        <v>9</v>
      </c>
      <c r="Z7402" s="2" t="s">
        <v>11580</v>
      </c>
    </row>
    <row r="7403" spans="1:26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 t="s">
        <v>11050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>
        <v>7</v>
      </c>
      <c r="T7403" s="5">
        <v>0</v>
      </c>
      <c r="U7403" s="4">
        <v>14.200200000000001</v>
      </c>
      <c r="V7403" s="6">
        <v>0.46</v>
      </c>
      <c r="W7403" t="s">
        <v>11582</v>
      </c>
      <c r="X7403">
        <v>2016</v>
      </c>
      <c r="Y7403" s="2">
        <v>9</v>
      </c>
      <c r="Z7403" s="2" t="s">
        <v>11580</v>
      </c>
    </row>
    <row r="7404" spans="1:26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 t="s">
        <v>11080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>
        <v>4</v>
      </c>
      <c r="T7404" s="5">
        <v>0</v>
      </c>
      <c r="U7404" s="4">
        <v>21.036000000000001</v>
      </c>
      <c r="V7404" s="6">
        <v>0.3</v>
      </c>
      <c r="W7404" t="s">
        <v>11582</v>
      </c>
      <c r="X7404">
        <v>2017</v>
      </c>
      <c r="Y7404" s="2">
        <v>8</v>
      </c>
      <c r="Z7404" s="2" t="s">
        <v>11580</v>
      </c>
    </row>
    <row r="7405" spans="1:26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 t="s">
        <v>11156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>
        <v>5</v>
      </c>
      <c r="T7405" s="5">
        <v>0.15</v>
      </c>
      <c r="U7405" s="4">
        <v>41.996499999999997</v>
      </c>
      <c r="V7405" s="6">
        <v>8.2352941176470587E-2</v>
      </c>
      <c r="W7405" t="s">
        <v>11579</v>
      </c>
      <c r="X7405">
        <v>2015</v>
      </c>
      <c r="Y7405" s="2">
        <v>5</v>
      </c>
      <c r="Z7405" s="2" t="s">
        <v>11580</v>
      </c>
    </row>
    <row r="7406" spans="1:26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 t="s">
        <v>11156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>
        <v>3</v>
      </c>
      <c r="T7406" s="5">
        <v>0</v>
      </c>
      <c r="U7406" s="4">
        <v>34.4148</v>
      </c>
      <c r="V7406" s="6">
        <v>0.28000000000000003</v>
      </c>
      <c r="W7406" t="s">
        <v>11582</v>
      </c>
      <c r="X7406">
        <v>2015</v>
      </c>
      <c r="Y7406" s="2">
        <v>5</v>
      </c>
      <c r="Z7406" s="2" t="s">
        <v>11580</v>
      </c>
    </row>
    <row r="7407" spans="1:26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 t="s">
        <v>11156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>
        <v>2</v>
      </c>
      <c r="T7407" s="5">
        <v>0.2</v>
      </c>
      <c r="U7407" s="4">
        <v>-6.0979999999999999</v>
      </c>
      <c r="V7407" s="6">
        <v>-6.25E-2</v>
      </c>
      <c r="W7407" t="s">
        <v>11579</v>
      </c>
      <c r="X7407">
        <v>2015</v>
      </c>
      <c r="Y7407" s="2">
        <v>5</v>
      </c>
      <c r="Z7407" s="2" t="s">
        <v>11584</v>
      </c>
    </row>
    <row r="7408" spans="1:26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 t="s">
        <v>11156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4">
        <v>722.35199999999998</v>
      </c>
      <c r="S7408">
        <v>3</v>
      </c>
      <c r="T7408" s="5">
        <v>0.2</v>
      </c>
      <c r="U7408" s="4">
        <v>81.264600000000002</v>
      </c>
      <c r="V7408" s="6">
        <v>0.1125</v>
      </c>
      <c r="W7408" t="s">
        <v>11579</v>
      </c>
      <c r="X7408">
        <v>2015</v>
      </c>
      <c r="Y7408" s="2">
        <v>5</v>
      </c>
      <c r="Z7408" s="2" t="s">
        <v>11580</v>
      </c>
    </row>
    <row r="7409" spans="1:26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 t="s">
        <v>11020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>
        <v>5</v>
      </c>
      <c r="T7409" s="5">
        <v>0.2</v>
      </c>
      <c r="U7409" s="4">
        <v>4.1760000000000002</v>
      </c>
      <c r="V7409" s="6">
        <v>0.36250000000000004</v>
      </c>
      <c r="W7409" t="s">
        <v>11579</v>
      </c>
      <c r="X7409">
        <v>2017</v>
      </c>
      <c r="Y7409" s="2">
        <v>1</v>
      </c>
      <c r="Z7409" s="2" t="s">
        <v>11580</v>
      </c>
    </row>
    <row r="7410" spans="1:26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 t="s">
        <v>10991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4">
        <v>167.84</v>
      </c>
      <c r="S7410">
        <v>8</v>
      </c>
      <c r="T7410" s="5">
        <v>0</v>
      </c>
      <c r="U7410" s="4">
        <v>11.748799999999999</v>
      </c>
      <c r="V7410" s="6">
        <v>6.9999999999999993E-2</v>
      </c>
      <c r="W7410" t="s">
        <v>11582</v>
      </c>
      <c r="X7410">
        <v>2016</v>
      </c>
      <c r="Y7410" s="2">
        <v>5</v>
      </c>
      <c r="Z7410" s="2" t="s">
        <v>11580</v>
      </c>
    </row>
    <row r="7411" spans="1:26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 t="s">
        <v>11009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4">
        <v>172.11</v>
      </c>
      <c r="S7411">
        <v>1</v>
      </c>
      <c r="T7411" s="5">
        <v>0.4</v>
      </c>
      <c r="U7411" s="4">
        <v>-94.660499999999999</v>
      </c>
      <c r="V7411" s="6">
        <v>-0.54999999999999993</v>
      </c>
      <c r="W7411" t="s">
        <v>11585</v>
      </c>
      <c r="X7411">
        <v>2014</v>
      </c>
      <c r="Y7411" s="2">
        <v>4</v>
      </c>
      <c r="Z7411" s="2" t="s">
        <v>11584</v>
      </c>
    </row>
    <row r="7412" spans="1:26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 t="s">
        <v>11080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>
        <v>2</v>
      </c>
      <c r="T7412" s="5">
        <v>0</v>
      </c>
      <c r="U7412" s="4">
        <v>7.9984000000000002</v>
      </c>
      <c r="V7412" s="6">
        <v>0.08</v>
      </c>
      <c r="W7412" t="s">
        <v>11582</v>
      </c>
      <c r="X7412">
        <v>2014</v>
      </c>
      <c r="Y7412" s="2">
        <v>7</v>
      </c>
      <c r="Z7412" s="2" t="s">
        <v>11580</v>
      </c>
    </row>
    <row r="7413" spans="1:26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 t="s">
        <v>11078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4">
        <v>156.792</v>
      </c>
      <c r="S7413">
        <v>1</v>
      </c>
      <c r="T7413" s="5">
        <v>0.2</v>
      </c>
      <c r="U7413" s="4">
        <v>17.639099999999999</v>
      </c>
      <c r="V7413" s="6">
        <v>0.11249999999999999</v>
      </c>
      <c r="W7413" t="s">
        <v>11579</v>
      </c>
      <c r="X7413">
        <v>2017</v>
      </c>
      <c r="Y7413" s="2">
        <v>5</v>
      </c>
      <c r="Z7413" s="2" t="s">
        <v>11580</v>
      </c>
    </row>
    <row r="7414" spans="1:26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 t="s">
        <v>11078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>
        <v>2</v>
      </c>
      <c r="T7414" s="5">
        <v>0.2</v>
      </c>
      <c r="U7414" s="4">
        <v>-3.0939999999999999</v>
      </c>
      <c r="V7414" s="6">
        <v>-8.7499999999999994E-2</v>
      </c>
      <c r="W7414" t="s">
        <v>11579</v>
      </c>
      <c r="X7414">
        <v>2017</v>
      </c>
      <c r="Y7414" s="2">
        <v>5</v>
      </c>
      <c r="Z7414" s="2" t="s">
        <v>11584</v>
      </c>
    </row>
    <row r="7415" spans="1:26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 t="s">
        <v>11078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4">
        <v>13.592000000000001</v>
      </c>
      <c r="S7415">
        <v>1</v>
      </c>
      <c r="T7415" s="5">
        <v>0.2</v>
      </c>
      <c r="U7415" s="4">
        <v>-0.33979999999999999</v>
      </c>
      <c r="V7415" s="6">
        <v>-2.4999999999999998E-2</v>
      </c>
      <c r="W7415" t="s">
        <v>11579</v>
      </c>
      <c r="X7415">
        <v>2017</v>
      </c>
      <c r="Y7415" s="2">
        <v>5</v>
      </c>
      <c r="Z7415" s="2" t="s">
        <v>11584</v>
      </c>
    </row>
    <row r="7416" spans="1:26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 t="s">
        <v>10951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>
        <v>2</v>
      </c>
      <c r="T7416" s="5">
        <v>0.3</v>
      </c>
      <c r="U7416" s="4">
        <v>-5.524</v>
      </c>
      <c r="V7416" s="6">
        <v>-1.4285714285714285E-2</v>
      </c>
      <c r="W7416" t="s">
        <v>11585</v>
      </c>
      <c r="X7416">
        <v>2016</v>
      </c>
      <c r="Y7416" s="2">
        <v>3</v>
      </c>
      <c r="Z7416" s="2" t="s">
        <v>11584</v>
      </c>
    </row>
    <row r="7417" spans="1:26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 t="s">
        <v>10951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4">
        <v>379.96</v>
      </c>
      <c r="S7417">
        <v>5</v>
      </c>
      <c r="T7417" s="5">
        <v>0.2</v>
      </c>
      <c r="U7417" s="4">
        <v>47.494999999999997</v>
      </c>
      <c r="V7417" s="6">
        <v>0.125</v>
      </c>
      <c r="W7417" t="s">
        <v>11579</v>
      </c>
      <c r="X7417">
        <v>2016</v>
      </c>
      <c r="Y7417" s="2">
        <v>3</v>
      </c>
      <c r="Z7417" s="2" t="s">
        <v>11580</v>
      </c>
    </row>
    <row r="7418" spans="1:26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 t="s">
        <v>10951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>
        <v>3</v>
      </c>
      <c r="T7418" s="5">
        <v>0.4</v>
      </c>
      <c r="U7418" s="4">
        <v>-116.98050000000001</v>
      </c>
      <c r="V7418" s="6">
        <v>-0.2166666666666667</v>
      </c>
      <c r="W7418" t="s">
        <v>11585</v>
      </c>
      <c r="X7418">
        <v>2016</v>
      </c>
      <c r="Y7418" s="2">
        <v>3</v>
      </c>
      <c r="Z7418" s="2" t="s">
        <v>11584</v>
      </c>
    </row>
    <row r="7419" spans="1:26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 t="s">
        <v>10951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4">
        <v>41.24</v>
      </c>
      <c r="S7419">
        <v>5</v>
      </c>
      <c r="T7419" s="5">
        <v>0.2</v>
      </c>
      <c r="U7419" s="4">
        <v>13.9185</v>
      </c>
      <c r="V7419" s="6">
        <v>0.33749999999999997</v>
      </c>
      <c r="W7419" t="s">
        <v>11579</v>
      </c>
      <c r="X7419">
        <v>2016</v>
      </c>
      <c r="Y7419" s="2">
        <v>3</v>
      </c>
      <c r="Z7419" s="2" t="s">
        <v>11580</v>
      </c>
    </row>
    <row r="7420" spans="1:26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 t="s">
        <v>10951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4">
        <v>51.896999999999998</v>
      </c>
      <c r="S7420">
        <v>1</v>
      </c>
      <c r="T7420" s="5">
        <v>0.7</v>
      </c>
      <c r="U7420" s="4">
        <v>-41.517600000000002</v>
      </c>
      <c r="V7420" s="6">
        <v>-0.8</v>
      </c>
      <c r="W7420" t="s">
        <v>11583</v>
      </c>
      <c r="X7420">
        <v>2016</v>
      </c>
      <c r="Y7420" s="2">
        <v>3</v>
      </c>
      <c r="Z7420" s="2" t="s">
        <v>11584</v>
      </c>
    </row>
    <row r="7421" spans="1:26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 t="s">
        <v>10951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>
        <v>5</v>
      </c>
      <c r="T7421" s="5">
        <v>0.2</v>
      </c>
      <c r="U7421" s="4">
        <v>-138.13999999999999</v>
      </c>
      <c r="V7421" s="6">
        <v>-0.25</v>
      </c>
      <c r="W7421" t="s">
        <v>11579</v>
      </c>
      <c r="X7421">
        <v>2016</v>
      </c>
      <c r="Y7421" s="2">
        <v>3</v>
      </c>
      <c r="Z7421" s="2" t="s">
        <v>11584</v>
      </c>
    </row>
    <row r="7422" spans="1:26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 t="s">
        <v>10951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>
        <v>5</v>
      </c>
      <c r="T7422" s="5">
        <v>0.7</v>
      </c>
      <c r="U7422" s="4">
        <v>-15.44</v>
      </c>
      <c r="V7422" s="6">
        <v>-0.66666666666666663</v>
      </c>
      <c r="W7422" t="s">
        <v>11583</v>
      </c>
      <c r="X7422">
        <v>2016</v>
      </c>
      <c r="Y7422" s="2">
        <v>3</v>
      </c>
      <c r="Z7422" s="2" t="s">
        <v>11584</v>
      </c>
    </row>
    <row r="7423" spans="1:26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 t="s">
        <v>10951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4">
        <v>126.08</v>
      </c>
      <c r="S7423">
        <v>2</v>
      </c>
      <c r="T7423" s="5">
        <v>0.2</v>
      </c>
      <c r="U7423" s="4">
        <v>-28.367999999999999</v>
      </c>
      <c r="V7423" s="6">
        <v>-0.22499999999999998</v>
      </c>
      <c r="W7423" t="s">
        <v>11579</v>
      </c>
      <c r="X7423">
        <v>2016</v>
      </c>
      <c r="Y7423" s="2">
        <v>3</v>
      </c>
      <c r="Z7423" s="2" t="s">
        <v>11584</v>
      </c>
    </row>
    <row r="7424" spans="1:26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 t="s">
        <v>10951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4">
        <v>449.1</v>
      </c>
      <c r="S7424">
        <v>3</v>
      </c>
      <c r="T7424" s="5">
        <v>0.7</v>
      </c>
      <c r="U7424" s="4">
        <v>-643.71</v>
      </c>
      <c r="V7424" s="6">
        <v>-1.4333333333333333</v>
      </c>
      <c r="W7424" t="s">
        <v>11583</v>
      </c>
      <c r="X7424">
        <v>2016</v>
      </c>
      <c r="Y7424" s="2">
        <v>3</v>
      </c>
      <c r="Z7424" s="2" t="s">
        <v>11584</v>
      </c>
    </row>
    <row r="7425" spans="1:26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 t="s">
        <v>10989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4">
        <v>195.10400000000001</v>
      </c>
      <c r="S7425">
        <v>4</v>
      </c>
      <c r="T7425" s="5">
        <v>0.2</v>
      </c>
      <c r="U7425" s="4">
        <v>21.949200000000001</v>
      </c>
      <c r="V7425" s="6">
        <v>0.1125</v>
      </c>
      <c r="W7425" t="s">
        <v>11579</v>
      </c>
      <c r="X7425">
        <v>2017</v>
      </c>
      <c r="Y7425" s="2">
        <v>4</v>
      </c>
      <c r="Z7425" s="2" t="s">
        <v>11580</v>
      </c>
    </row>
    <row r="7426" spans="1:26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 t="s">
        <v>10989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>
        <v>3</v>
      </c>
      <c r="T7426" s="5">
        <v>0.2</v>
      </c>
      <c r="U7426" s="4">
        <v>6.4176000000000002</v>
      </c>
      <c r="V7426" s="6">
        <v>0.17500000000000002</v>
      </c>
      <c r="W7426" t="s">
        <v>11579</v>
      </c>
      <c r="X7426">
        <v>2017</v>
      </c>
      <c r="Y7426" s="2">
        <v>4</v>
      </c>
      <c r="Z7426" s="2" t="s">
        <v>11580</v>
      </c>
    </row>
    <row r="7427" spans="1:26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 t="s">
        <v>10974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>
        <v>2</v>
      </c>
      <c r="T7427" s="5">
        <v>0.3</v>
      </c>
      <c r="U7427" s="4">
        <v>-6.0890000000000004</v>
      </c>
      <c r="V7427" s="6">
        <v>-7.1428571428571438E-2</v>
      </c>
      <c r="W7427" t="s">
        <v>11585</v>
      </c>
      <c r="X7427">
        <v>2016</v>
      </c>
      <c r="Y7427" s="2">
        <v>6</v>
      </c>
      <c r="Z7427" s="2" t="s">
        <v>11584</v>
      </c>
    </row>
    <row r="7428" spans="1:26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 t="s">
        <v>10974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4">
        <v>32.712000000000003</v>
      </c>
      <c r="S7428">
        <v>2</v>
      </c>
      <c r="T7428" s="5">
        <v>0.6</v>
      </c>
      <c r="U7428" s="4">
        <v>-26.169599999999999</v>
      </c>
      <c r="V7428" s="6">
        <v>-0.79999999999999993</v>
      </c>
      <c r="W7428" t="s">
        <v>11583</v>
      </c>
      <c r="X7428">
        <v>2016</v>
      </c>
      <c r="Y7428" s="2">
        <v>6</v>
      </c>
      <c r="Z7428" s="2" t="s">
        <v>11584</v>
      </c>
    </row>
    <row r="7429" spans="1:26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 t="s">
        <v>11258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>
        <v>3</v>
      </c>
      <c r="T7429" s="5">
        <v>0</v>
      </c>
      <c r="U7429" s="4">
        <v>5.3720999999999997</v>
      </c>
      <c r="V7429" s="6">
        <v>0.47</v>
      </c>
      <c r="W7429" t="s">
        <v>11582</v>
      </c>
      <c r="X7429">
        <v>2014</v>
      </c>
      <c r="Y7429" s="2">
        <v>3</v>
      </c>
      <c r="Z7429" s="2" t="s">
        <v>11580</v>
      </c>
    </row>
    <row r="7430" spans="1:26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 t="s">
        <v>11258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>
        <v>2</v>
      </c>
      <c r="T7430" s="5">
        <v>0</v>
      </c>
      <c r="U7430" s="4">
        <v>14.9156</v>
      </c>
      <c r="V7430" s="6">
        <v>0.49</v>
      </c>
      <c r="W7430" t="s">
        <v>11582</v>
      </c>
      <c r="X7430">
        <v>2014</v>
      </c>
      <c r="Y7430" s="2">
        <v>3</v>
      </c>
      <c r="Z7430" s="2" t="s">
        <v>11580</v>
      </c>
    </row>
    <row r="7431" spans="1:26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 t="s">
        <v>11258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>
        <v>2</v>
      </c>
      <c r="T7431" s="5">
        <v>0</v>
      </c>
      <c r="U7431" s="4">
        <v>6.3503999999999996</v>
      </c>
      <c r="V7431" s="6">
        <v>0.48999999999999994</v>
      </c>
      <c r="W7431" t="s">
        <v>11582</v>
      </c>
      <c r="X7431">
        <v>2014</v>
      </c>
      <c r="Y7431" s="2">
        <v>3</v>
      </c>
      <c r="Z7431" s="2" t="s">
        <v>11580</v>
      </c>
    </row>
    <row r="7432" spans="1:26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 t="s">
        <v>11258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4">
        <v>16</v>
      </c>
      <c r="S7432">
        <v>4</v>
      </c>
      <c r="T7432" s="5">
        <v>0</v>
      </c>
      <c r="U7432" s="4">
        <v>7.68</v>
      </c>
      <c r="V7432" s="6">
        <v>0.48</v>
      </c>
      <c r="W7432" t="s">
        <v>11582</v>
      </c>
      <c r="X7432">
        <v>2014</v>
      </c>
      <c r="Y7432" s="2">
        <v>3</v>
      </c>
      <c r="Z7432" s="2" t="s">
        <v>11580</v>
      </c>
    </row>
    <row r="7433" spans="1:26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 t="s">
        <v>11258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>
        <v>3</v>
      </c>
      <c r="T7433" s="5">
        <v>0</v>
      </c>
      <c r="U7433" s="4">
        <v>8.4941999999999993</v>
      </c>
      <c r="V7433" s="6">
        <v>0.25999999999999995</v>
      </c>
      <c r="W7433" t="s">
        <v>11582</v>
      </c>
      <c r="X7433">
        <v>2014</v>
      </c>
      <c r="Y7433" s="2">
        <v>3</v>
      </c>
      <c r="Z7433" s="2" t="s">
        <v>11580</v>
      </c>
    </row>
    <row r="7434" spans="1:26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 t="s">
        <v>11046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>
        <v>3</v>
      </c>
      <c r="T7434" s="5">
        <v>0.2</v>
      </c>
      <c r="U7434" s="4">
        <v>-0.9486</v>
      </c>
      <c r="V7434" s="6">
        <v>-0.21249999999999997</v>
      </c>
      <c r="W7434" t="s">
        <v>11579</v>
      </c>
      <c r="X7434">
        <v>2014</v>
      </c>
      <c r="Y7434" s="2">
        <v>8</v>
      </c>
      <c r="Z7434" s="2" t="s">
        <v>11584</v>
      </c>
    </row>
    <row r="7435" spans="1:26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 t="s">
        <v>11046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>
        <v>5</v>
      </c>
      <c r="T7435" s="5">
        <v>0.7</v>
      </c>
      <c r="U7435" s="4">
        <v>-6.5415000000000001</v>
      </c>
      <c r="V7435" s="6">
        <v>-0.7</v>
      </c>
      <c r="W7435" t="s">
        <v>11583</v>
      </c>
      <c r="X7435">
        <v>2014</v>
      </c>
      <c r="Y7435" s="2">
        <v>8</v>
      </c>
      <c r="Z7435" s="2" t="s">
        <v>11584</v>
      </c>
    </row>
    <row r="7436" spans="1:26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 t="s">
        <v>11529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>
        <v>3</v>
      </c>
      <c r="T7436" s="5">
        <v>0.2</v>
      </c>
      <c r="U7436" s="4">
        <v>3.0861000000000001</v>
      </c>
      <c r="V7436" s="6">
        <v>0.33750000000000002</v>
      </c>
      <c r="W7436" t="s">
        <v>11579</v>
      </c>
      <c r="X7436">
        <v>2015</v>
      </c>
      <c r="Y7436" s="2">
        <v>7</v>
      </c>
      <c r="Z7436" s="2" t="s">
        <v>11580</v>
      </c>
    </row>
    <row r="7437" spans="1:26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 t="s">
        <v>11529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>
        <v>6</v>
      </c>
      <c r="T7437" s="5">
        <v>0.2</v>
      </c>
      <c r="U7437" s="4">
        <v>8.3867999999999991</v>
      </c>
      <c r="V7437" s="6">
        <v>0.36249999999999999</v>
      </c>
      <c r="W7437" t="s">
        <v>11579</v>
      </c>
      <c r="X7437">
        <v>2015</v>
      </c>
      <c r="Y7437" s="2">
        <v>7</v>
      </c>
      <c r="Z7437" s="2" t="s">
        <v>11580</v>
      </c>
    </row>
    <row r="7438" spans="1:26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 t="s">
        <v>11529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>
        <v>5</v>
      </c>
      <c r="T7438" s="5">
        <v>0</v>
      </c>
      <c r="U7438" s="4">
        <v>25.792000000000002</v>
      </c>
      <c r="V7438" s="6">
        <v>0.26</v>
      </c>
      <c r="W7438" t="s">
        <v>11582</v>
      </c>
      <c r="X7438">
        <v>2015</v>
      </c>
      <c r="Y7438" s="2">
        <v>7</v>
      </c>
      <c r="Z7438" s="2" t="s">
        <v>11580</v>
      </c>
    </row>
    <row r="7439" spans="1:26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 t="s">
        <v>11038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>
        <v>5</v>
      </c>
      <c r="T7439" s="5">
        <v>0.2</v>
      </c>
      <c r="U7439" s="4">
        <v>7.2089999999999996</v>
      </c>
      <c r="V7439" s="6">
        <v>0.33749999999999997</v>
      </c>
      <c r="W7439" t="s">
        <v>11579</v>
      </c>
      <c r="X7439">
        <v>2014</v>
      </c>
      <c r="Y7439" s="2">
        <v>2</v>
      </c>
      <c r="Z7439" s="2" t="s">
        <v>11580</v>
      </c>
    </row>
    <row r="7440" spans="1:26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 t="s">
        <v>11457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4">
        <v>46.9</v>
      </c>
      <c r="S7440">
        <v>5</v>
      </c>
      <c r="T7440" s="5">
        <v>0</v>
      </c>
      <c r="U7440" s="4">
        <v>13.132</v>
      </c>
      <c r="V7440" s="6">
        <v>0.28000000000000003</v>
      </c>
      <c r="W7440" t="s">
        <v>11582</v>
      </c>
      <c r="X7440">
        <v>2015</v>
      </c>
      <c r="Y7440" s="2">
        <v>3</v>
      </c>
      <c r="Z7440" s="2" t="s">
        <v>11580</v>
      </c>
    </row>
    <row r="7441" spans="1:26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 t="s">
        <v>10941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>
        <v>5</v>
      </c>
      <c r="T7441" s="5">
        <v>0.2</v>
      </c>
      <c r="U7441" s="4">
        <v>6.5519999999999996</v>
      </c>
      <c r="V7441" s="6">
        <v>0.35</v>
      </c>
      <c r="W7441" t="s">
        <v>11579</v>
      </c>
      <c r="X7441">
        <v>2017</v>
      </c>
      <c r="Y7441" s="2">
        <v>9</v>
      </c>
      <c r="Z7441" s="2" t="s">
        <v>11580</v>
      </c>
    </row>
    <row r="7442" spans="1:26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 t="s">
        <v>10941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>
        <v>2</v>
      </c>
      <c r="T7442" s="5">
        <v>0.2</v>
      </c>
      <c r="U7442" s="4">
        <v>-2.9565999999999999</v>
      </c>
      <c r="V7442" s="6">
        <v>-1.2500000000000001E-2</v>
      </c>
      <c r="W7442" t="s">
        <v>11579</v>
      </c>
      <c r="X7442">
        <v>2017</v>
      </c>
      <c r="Y7442" s="2">
        <v>9</v>
      </c>
      <c r="Z7442" s="2" t="s">
        <v>11584</v>
      </c>
    </row>
    <row r="7443" spans="1:26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 t="s">
        <v>11130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>
        <v>3</v>
      </c>
      <c r="T7443" s="5">
        <v>0</v>
      </c>
      <c r="U7443" s="4">
        <v>8.6940000000000008</v>
      </c>
      <c r="V7443" s="6">
        <v>0.46000000000000008</v>
      </c>
      <c r="W7443" t="s">
        <v>11582</v>
      </c>
      <c r="X7443">
        <v>2015</v>
      </c>
      <c r="Y7443" s="2">
        <v>11</v>
      </c>
      <c r="Z7443" s="2" t="s">
        <v>11580</v>
      </c>
    </row>
    <row r="7444" spans="1:26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 t="s">
        <v>11031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>
        <v>2</v>
      </c>
      <c r="T7444" s="5">
        <v>0.2</v>
      </c>
      <c r="U7444" s="4">
        <v>3.7408000000000001</v>
      </c>
      <c r="V7444" s="6">
        <v>0.35</v>
      </c>
      <c r="W7444" t="s">
        <v>11579</v>
      </c>
      <c r="X7444">
        <v>2014</v>
      </c>
      <c r="Y7444" s="2">
        <v>12</v>
      </c>
      <c r="Z7444" s="2" t="s">
        <v>11580</v>
      </c>
    </row>
    <row r="7445" spans="1:26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 t="s">
        <v>11031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>
        <v>3</v>
      </c>
      <c r="T7445" s="5">
        <v>0.2</v>
      </c>
      <c r="U7445" s="4">
        <v>20.745899999999999</v>
      </c>
      <c r="V7445" s="6">
        <v>8.7499999999999994E-2</v>
      </c>
      <c r="W7445" t="s">
        <v>11579</v>
      </c>
      <c r="X7445">
        <v>2014</v>
      </c>
      <c r="Y7445" s="2">
        <v>12</v>
      </c>
      <c r="Z7445" s="2" t="s">
        <v>11580</v>
      </c>
    </row>
    <row r="7446" spans="1:26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 t="s">
        <v>10950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>
        <v>1</v>
      </c>
      <c r="T7446" s="5">
        <v>0.2</v>
      </c>
      <c r="U7446" s="4">
        <v>1.8144</v>
      </c>
      <c r="V7446" s="6">
        <v>0.35</v>
      </c>
      <c r="W7446" t="s">
        <v>11579</v>
      </c>
      <c r="X7446">
        <v>2017</v>
      </c>
      <c r="Y7446" s="2">
        <v>2</v>
      </c>
      <c r="Z7446" s="2" t="s">
        <v>11580</v>
      </c>
    </row>
    <row r="7447" spans="1:26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 t="s">
        <v>10950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4">
        <v>65.584000000000003</v>
      </c>
      <c r="S7447">
        <v>2</v>
      </c>
      <c r="T7447" s="5">
        <v>0.2</v>
      </c>
      <c r="U7447" s="4">
        <v>23.7742</v>
      </c>
      <c r="V7447" s="6">
        <v>0.36249999999999999</v>
      </c>
      <c r="W7447" t="s">
        <v>11579</v>
      </c>
      <c r="X7447">
        <v>2017</v>
      </c>
      <c r="Y7447" s="2">
        <v>2</v>
      </c>
      <c r="Z7447" s="2" t="s">
        <v>11580</v>
      </c>
    </row>
    <row r="7448" spans="1:26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 t="s">
        <v>10950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4">
        <v>22.2</v>
      </c>
      <c r="S7448">
        <v>1</v>
      </c>
      <c r="T7448" s="5">
        <v>0.6</v>
      </c>
      <c r="U7448" s="4">
        <v>-26.085000000000001</v>
      </c>
      <c r="V7448" s="6">
        <v>-1.175</v>
      </c>
      <c r="W7448" t="s">
        <v>11583</v>
      </c>
      <c r="X7448">
        <v>2017</v>
      </c>
      <c r="Y7448" s="2">
        <v>2</v>
      </c>
      <c r="Z7448" s="2" t="s">
        <v>11584</v>
      </c>
    </row>
    <row r="7449" spans="1:26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 t="s">
        <v>10950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>
        <v>5</v>
      </c>
      <c r="T7449" s="5">
        <v>0.2</v>
      </c>
      <c r="U7449" s="4">
        <v>146.79</v>
      </c>
      <c r="V7449" s="6">
        <v>0.35</v>
      </c>
      <c r="W7449" t="s">
        <v>11579</v>
      </c>
      <c r="X7449">
        <v>2017</v>
      </c>
      <c r="Y7449" s="2">
        <v>2</v>
      </c>
      <c r="Z7449" s="2" t="s">
        <v>11580</v>
      </c>
    </row>
    <row r="7450" spans="1:26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 t="s">
        <v>11120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>
        <v>5</v>
      </c>
      <c r="T7450" s="5">
        <v>0.2</v>
      </c>
      <c r="U7450" s="4">
        <v>14.4495</v>
      </c>
      <c r="V7450" s="6">
        <v>0.16250000000000001</v>
      </c>
      <c r="W7450" t="s">
        <v>11579</v>
      </c>
      <c r="X7450">
        <v>2017</v>
      </c>
      <c r="Y7450" s="2">
        <v>11</v>
      </c>
      <c r="Z7450" s="2" t="s">
        <v>11580</v>
      </c>
    </row>
    <row r="7451" spans="1:26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 t="s">
        <v>10953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>
        <v>3</v>
      </c>
      <c r="T7451" s="5">
        <v>0.2</v>
      </c>
      <c r="U7451" s="4">
        <v>3.2214</v>
      </c>
      <c r="V7451" s="6">
        <v>0.32499999999999996</v>
      </c>
      <c r="W7451" t="s">
        <v>11579</v>
      </c>
      <c r="X7451">
        <v>2017</v>
      </c>
      <c r="Y7451" s="2">
        <v>9</v>
      </c>
      <c r="Z7451" s="2" t="s">
        <v>11580</v>
      </c>
    </row>
    <row r="7452" spans="1:26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 t="s">
        <v>10953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>
        <v>5</v>
      </c>
      <c r="T7452" s="5">
        <v>0.3</v>
      </c>
      <c r="U7452" s="4">
        <v>-77.332999999999998</v>
      </c>
      <c r="V7452" s="6">
        <v>-0.24285714285714285</v>
      </c>
      <c r="W7452" t="s">
        <v>11585</v>
      </c>
      <c r="X7452">
        <v>2017</v>
      </c>
      <c r="Y7452" s="2">
        <v>9</v>
      </c>
      <c r="Z7452" s="2" t="s">
        <v>11584</v>
      </c>
    </row>
    <row r="7453" spans="1:26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 t="s">
        <v>10953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>
        <v>5</v>
      </c>
      <c r="T7453" s="5">
        <v>0.8</v>
      </c>
      <c r="U7453" s="4">
        <v>-10.15</v>
      </c>
      <c r="V7453" s="6">
        <v>-1.7500000000000002</v>
      </c>
      <c r="W7453" t="s">
        <v>11583</v>
      </c>
      <c r="X7453">
        <v>2017</v>
      </c>
      <c r="Y7453" s="2">
        <v>9</v>
      </c>
      <c r="Z7453" s="2" t="s">
        <v>11584</v>
      </c>
    </row>
    <row r="7454" spans="1:26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 t="s">
        <v>10953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4">
        <v>1415.76</v>
      </c>
      <c r="S7454">
        <v>6</v>
      </c>
      <c r="T7454" s="5">
        <v>0.2</v>
      </c>
      <c r="U7454" s="4">
        <v>88.484999999999999</v>
      </c>
      <c r="V7454" s="6">
        <v>6.25E-2</v>
      </c>
      <c r="W7454" t="s">
        <v>11579</v>
      </c>
      <c r="X7454">
        <v>2017</v>
      </c>
      <c r="Y7454" s="2">
        <v>9</v>
      </c>
      <c r="Z7454" s="2" t="s">
        <v>11580</v>
      </c>
    </row>
    <row r="7455" spans="1:26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 t="s">
        <v>11036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>
        <v>2</v>
      </c>
      <c r="T7455" s="5">
        <v>0.2</v>
      </c>
      <c r="U7455" s="4">
        <v>16.704000000000001</v>
      </c>
      <c r="V7455" s="6">
        <v>0.11250000000000002</v>
      </c>
      <c r="W7455" t="s">
        <v>11579</v>
      </c>
      <c r="X7455">
        <v>2017</v>
      </c>
      <c r="Y7455" s="2">
        <v>6</v>
      </c>
      <c r="Z7455" s="2" t="s">
        <v>11580</v>
      </c>
    </row>
    <row r="7456" spans="1:26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 t="s">
        <v>10955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4">
        <v>9.2479999999999993</v>
      </c>
      <c r="S7456">
        <v>4</v>
      </c>
      <c r="T7456" s="5">
        <v>0.2</v>
      </c>
      <c r="U7456" s="4">
        <v>3.1212</v>
      </c>
      <c r="V7456" s="6">
        <v>0.33750000000000002</v>
      </c>
      <c r="W7456" t="s">
        <v>11579</v>
      </c>
      <c r="X7456">
        <v>2016</v>
      </c>
      <c r="Y7456" s="2">
        <v>7</v>
      </c>
      <c r="Z7456" s="2" t="s">
        <v>11580</v>
      </c>
    </row>
    <row r="7457" spans="1:26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 t="s">
        <v>10955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>
        <v>2</v>
      </c>
      <c r="T7457" s="5">
        <v>0.2</v>
      </c>
      <c r="U7457" s="4">
        <v>51.831200000000003</v>
      </c>
      <c r="V7457" s="6">
        <v>0.05</v>
      </c>
      <c r="W7457" t="s">
        <v>11579</v>
      </c>
      <c r="X7457">
        <v>2016</v>
      </c>
      <c r="Y7457" s="2">
        <v>7</v>
      </c>
      <c r="Z7457" s="2" t="s">
        <v>11580</v>
      </c>
    </row>
    <row r="7458" spans="1:26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 t="s">
        <v>11283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>
        <v>2</v>
      </c>
      <c r="T7458" s="5">
        <v>0</v>
      </c>
      <c r="U7458" s="4">
        <v>148.10640000000001</v>
      </c>
      <c r="V7458" s="6">
        <v>0.26</v>
      </c>
      <c r="W7458" t="s">
        <v>11582</v>
      </c>
      <c r="X7458">
        <v>2015</v>
      </c>
      <c r="Y7458" s="2">
        <v>4</v>
      </c>
      <c r="Z7458" s="2" t="s">
        <v>11580</v>
      </c>
    </row>
    <row r="7459" spans="1:26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 t="s">
        <v>11283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>
        <v>1</v>
      </c>
      <c r="T7459" s="5">
        <v>0</v>
      </c>
      <c r="U7459" s="4">
        <v>4.57</v>
      </c>
      <c r="V7459" s="6">
        <v>0.5</v>
      </c>
      <c r="W7459" t="s">
        <v>11582</v>
      </c>
      <c r="X7459">
        <v>2015</v>
      </c>
      <c r="Y7459" s="2">
        <v>4</v>
      </c>
      <c r="Z7459" s="2" t="s">
        <v>11580</v>
      </c>
    </row>
    <row r="7460" spans="1:26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 t="s">
        <v>11283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4">
        <v>1196.8599999999999</v>
      </c>
      <c r="S7460">
        <v>7</v>
      </c>
      <c r="T7460" s="5">
        <v>0</v>
      </c>
      <c r="U7460" s="4">
        <v>119.68600000000001</v>
      </c>
      <c r="V7460" s="6">
        <v>0.10000000000000002</v>
      </c>
      <c r="W7460" t="s">
        <v>11582</v>
      </c>
      <c r="X7460">
        <v>2015</v>
      </c>
      <c r="Y7460" s="2">
        <v>4</v>
      </c>
      <c r="Z7460" s="2" t="s">
        <v>11580</v>
      </c>
    </row>
    <row r="7461" spans="1:26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 t="s">
        <v>11283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>
        <v>9</v>
      </c>
      <c r="T7461" s="5">
        <v>0</v>
      </c>
      <c r="U7461" s="4">
        <v>125.58240000000001</v>
      </c>
      <c r="V7461" s="6">
        <v>0.24000000000000002</v>
      </c>
      <c r="W7461" t="s">
        <v>11582</v>
      </c>
      <c r="X7461">
        <v>2015</v>
      </c>
      <c r="Y7461" s="2">
        <v>4</v>
      </c>
      <c r="Z7461" s="2" t="s">
        <v>11580</v>
      </c>
    </row>
    <row r="7462" spans="1:26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 t="s">
        <v>11098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4">
        <v>639.96799999999996</v>
      </c>
      <c r="S7462">
        <v>4</v>
      </c>
      <c r="T7462" s="5">
        <v>0.2</v>
      </c>
      <c r="U7462" s="4">
        <v>215.98920000000001</v>
      </c>
      <c r="V7462" s="6">
        <v>0.33750000000000002</v>
      </c>
      <c r="W7462" t="s">
        <v>11579</v>
      </c>
      <c r="X7462">
        <v>2015</v>
      </c>
      <c r="Y7462" s="2">
        <v>4</v>
      </c>
      <c r="Z7462" s="2" t="s">
        <v>11580</v>
      </c>
    </row>
    <row r="7463" spans="1:26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 t="s">
        <v>11098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>
        <v>2</v>
      </c>
      <c r="T7463" s="5">
        <v>0</v>
      </c>
      <c r="U7463" s="4">
        <v>24.269600000000001</v>
      </c>
      <c r="V7463" s="6">
        <v>0.46</v>
      </c>
      <c r="W7463" t="s">
        <v>11582</v>
      </c>
      <c r="X7463">
        <v>2015</v>
      </c>
      <c r="Y7463" s="2">
        <v>4</v>
      </c>
      <c r="Z7463" s="2" t="s">
        <v>11580</v>
      </c>
    </row>
    <row r="7464" spans="1:26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 t="s">
        <v>11038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>
        <v>9</v>
      </c>
      <c r="T7464" s="5">
        <v>0</v>
      </c>
      <c r="U7464" s="4">
        <v>80.837999999999994</v>
      </c>
      <c r="V7464" s="6">
        <v>0.15</v>
      </c>
      <c r="W7464" t="s">
        <v>11582</v>
      </c>
      <c r="X7464">
        <v>2015</v>
      </c>
      <c r="Y7464" s="2">
        <v>2</v>
      </c>
      <c r="Z7464" s="2" t="s">
        <v>11580</v>
      </c>
    </row>
    <row r="7465" spans="1:26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 t="s">
        <v>11435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4">
        <v>14.88</v>
      </c>
      <c r="S7465">
        <v>2</v>
      </c>
      <c r="T7465" s="5">
        <v>0</v>
      </c>
      <c r="U7465" s="4">
        <v>3.72</v>
      </c>
      <c r="V7465" s="6">
        <v>0.25</v>
      </c>
      <c r="W7465" t="s">
        <v>11582</v>
      </c>
      <c r="X7465">
        <v>2016</v>
      </c>
      <c r="Y7465" s="2">
        <v>9</v>
      </c>
      <c r="Z7465" s="2" t="s">
        <v>11580</v>
      </c>
    </row>
    <row r="7466" spans="1:26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 t="s">
        <v>11435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4">
        <v>34.24</v>
      </c>
      <c r="S7466">
        <v>8</v>
      </c>
      <c r="T7466" s="5">
        <v>0</v>
      </c>
      <c r="U7466" s="4">
        <v>15.407999999999999</v>
      </c>
      <c r="V7466" s="6">
        <v>0.44999999999999996</v>
      </c>
      <c r="W7466" t="s">
        <v>11582</v>
      </c>
      <c r="X7466">
        <v>2016</v>
      </c>
      <c r="Y7466" s="2">
        <v>9</v>
      </c>
      <c r="Z7466" s="2" t="s">
        <v>11580</v>
      </c>
    </row>
    <row r="7467" spans="1:26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 t="s">
        <v>11435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>
        <v>2</v>
      </c>
      <c r="T7467" s="5">
        <v>0</v>
      </c>
      <c r="U7467" s="4">
        <v>65.435000000000002</v>
      </c>
      <c r="V7467" s="6">
        <v>0.25</v>
      </c>
      <c r="W7467" t="s">
        <v>11582</v>
      </c>
      <c r="X7467">
        <v>2016</v>
      </c>
      <c r="Y7467" s="2">
        <v>9</v>
      </c>
      <c r="Z7467" s="2" t="s">
        <v>11580</v>
      </c>
    </row>
    <row r="7468" spans="1:26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 t="s">
        <v>11116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4">
        <v>87.84</v>
      </c>
      <c r="S7468">
        <v>8</v>
      </c>
      <c r="T7468" s="5">
        <v>0</v>
      </c>
      <c r="U7468" s="4">
        <v>23.716799999999999</v>
      </c>
      <c r="V7468" s="6">
        <v>0.26999999999999996</v>
      </c>
      <c r="W7468" t="s">
        <v>11582</v>
      </c>
      <c r="X7468">
        <v>2016</v>
      </c>
      <c r="Y7468" s="2">
        <v>5</v>
      </c>
      <c r="Z7468" s="2" t="s">
        <v>11580</v>
      </c>
    </row>
    <row r="7469" spans="1:26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 t="s">
        <v>10984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>
        <v>4</v>
      </c>
      <c r="T7469" s="5">
        <v>0</v>
      </c>
      <c r="U7469" s="4">
        <v>11.8728</v>
      </c>
      <c r="V7469" s="6">
        <v>0.33999999999999997</v>
      </c>
      <c r="W7469" t="s">
        <v>11582</v>
      </c>
      <c r="X7469">
        <v>2017</v>
      </c>
      <c r="Y7469" s="2">
        <v>11</v>
      </c>
      <c r="Z7469" s="2" t="s">
        <v>11580</v>
      </c>
    </row>
    <row r="7470" spans="1:26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 t="s">
        <v>11080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>
        <v>3</v>
      </c>
      <c r="T7470" s="5">
        <v>0</v>
      </c>
      <c r="U7470" s="4">
        <v>7.0217999999999998</v>
      </c>
      <c r="V7470" s="6">
        <v>0.47000000000000003</v>
      </c>
      <c r="W7470" t="s">
        <v>11582</v>
      </c>
      <c r="X7470">
        <v>2014</v>
      </c>
      <c r="Y7470" s="2">
        <v>9</v>
      </c>
      <c r="Z7470" s="2" t="s">
        <v>11580</v>
      </c>
    </row>
    <row r="7471" spans="1:26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 t="s">
        <v>11080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>
        <v>2</v>
      </c>
      <c r="T7471" s="5">
        <v>0</v>
      </c>
      <c r="U7471" s="4">
        <v>6.2607999999999997</v>
      </c>
      <c r="V7471" s="6">
        <v>0.42999999999999994</v>
      </c>
      <c r="W7471" t="s">
        <v>11582</v>
      </c>
      <c r="X7471">
        <v>2014</v>
      </c>
      <c r="Y7471" s="2">
        <v>9</v>
      </c>
      <c r="Z7471" s="2" t="s">
        <v>11580</v>
      </c>
    </row>
    <row r="7472" spans="1:26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 t="s">
        <v>10989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>
        <v>4</v>
      </c>
      <c r="T7472" s="5">
        <v>0.7</v>
      </c>
      <c r="U7472" s="4">
        <v>-2.8607999999999998</v>
      </c>
      <c r="V7472" s="6">
        <v>-0.79999999999999993</v>
      </c>
      <c r="W7472" t="s">
        <v>11583</v>
      </c>
      <c r="X7472">
        <v>2015</v>
      </c>
      <c r="Y7472" s="2">
        <v>9</v>
      </c>
      <c r="Z7472" s="2" t="s">
        <v>11584</v>
      </c>
    </row>
    <row r="7473" spans="1:26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 t="s">
        <v>10989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>
        <v>2</v>
      </c>
      <c r="T7473" s="5">
        <v>0.2</v>
      </c>
      <c r="U7473" s="4">
        <v>-29.436800000000002</v>
      </c>
      <c r="V7473" s="6">
        <v>-0.2</v>
      </c>
      <c r="W7473" t="s">
        <v>11579</v>
      </c>
      <c r="X7473">
        <v>2015</v>
      </c>
      <c r="Y7473" s="2">
        <v>9</v>
      </c>
      <c r="Z7473" s="2" t="s">
        <v>11584</v>
      </c>
    </row>
    <row r="7474" spans="1:26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 t="s">
        <v>11489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4">
        <v>1499.95</v>
      </c>
      <c r="S7474">
        <v>5</v>
      </c>
      <c r="T7474" s="5">
        <v>0</v>
      </c>
      <c r="U7474" s="4">
        <v>449.98500000000001</v>
      </c>
      <c r="V7474" s="6">
        <v>0.3</v>
      </c>
      <c r="W7474" t="s">
        <v>11582</v>
      </c>
      <c r="X7474">
        <v>2016</v>
      </c>
      <c r="Y7474" s="2">
        <v>7</v>
      </c>
      <c r="Z7474" s="2" t="s">
        <v>11580</v>
      </c>
    </row>
    <row r="7475" spans="1:26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 t="s">
        <v>11020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>
        <v>4</v>
      </c>
      <c r="T7475" s="5">
        <v>0.2</v>
      </c>
      <c r="U7475" s="4">
        <v>3.2223999999999999</v>
      </c>
      <c r="V7475" s="6">
        <v>0.23749999999999999</v>
      </c>
      <c r="W7475" t="s">
        <v>11579</v>
      </c>
      <c r="X7475">
        <v>2016</v>
      </c>
      <c r="Y7475" s="2">
        <v>4</v>
      </c>
      <c r="Z7475" s="2" t="s">
        <v>11580</v>
      </c>
    </row>
    <row r="7476" spans="1:26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 t="s">
        <v>11207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>
        <v>9</v>
      </c>
      <c r="T7476" s="5">
        <v>0</v>
      </c>
      <c r="U7476" s="4">
        <v>746.40779999999995</v>
      </c>
      <c r="V7476" s="6">
        <v>0.28999999999999998</v>
      </c>
      <c r="W7476" t="s">
        <v>11582</v>
      </c>
      <c r="X7476">
        <v>2014</v>
      </c>
      <c r="Y7476" s="2">
        <v>1</v>
      </c>
      <c r="Z7476" s="2" t="s">
        <v>11580</v>
      </c>
    </row>
    <row r="7477" spans="1:26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 t="s">
        <v>11207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>
        <v>2</v>
      </c>
      <c r="T7477" s="5">
        <v>0</v>
      </c>
      <c r="U7477" s="4">
        <v>274.49099999999999</v>
      </c>
      <c r="V7477" s="6">
        <v>0.44999999999999996</v>
      </c>
      <c r="W7477" t="s">
        <v>11582</v>
      </c>
      <c r="X7477">
        <v>2014</v>
      </c>
      <c r="Y7477" s="2">
        <v>1</v>
      </c>
      <c r="Z7477" s="2" t="s">
        <v>11580</v>
      </c>
    </row>
    <row r="7478" spans="1:26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 t="s">
        <v>11207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>
        <v>2</v>
      </c>
      <c r="T7478" s="5">
        <v>0</v>
      </c>
      <c r="U7478" s="4">
        <v>1.4796</v>
      </c>
      <c r="V7478" s="6">
        <v>0.26999999999999996</v>
      </c>
      <c r="W7478" t="s">
        <v>11582</v>
      </c>
      <c r="X7478">
        <v>2014</v>
      </c>
      <c r="Y7478" s="2">
        <v>1</v>
      </c>
      <c r="Z7478" s="2" t="s">
        <v>11580</v>
      </c>
    </row>
    <row r="7479" spans="1:26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 t="s">
        <v>11207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>
        <v>2</v>
      </c>
      <c r="T7479" s="5">
        <v>0</v>
      </c>
      <c r="U7479" s="4">
        <v>113.6742</v>
      </c>
      <c r="V7479" s="6">
        <v>0.28999999999999998</v>
      </c>
      <c r="W7479" t="s">
        <v>11582</v>
      </c>
      <c r="X7479">
        <v>2014</v>
      </c>
      <c r="Y7479" s="2">
        <v>1</v>
      </c>
      <c r="Z7479" s="2" t="s">
        <v>11580</v>
      </c>
    </row>
    <row r="7480" spans="1:26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 t="s">
        <v>11207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>
        <v>4</v>
      </c>
      <c r="T7480" s="5">
        <v>0</v>
      </c>
      <c r="U7480" s="4">
        <v>204.10919999999999</v>
      </c>
      <c r="V7480" s="6">
        <v>0.26999999999999996</v>
      </c>
      <c r="W7480" t="s">
        <v>11582</v>
      </c>
      <c r="X7480">
        <v>2014</v>
      </c>
      <c r="Y7480" s="2">
        <v>1</v>
      </c>
      <c r="Z7480" s="2" t="s">
        <v>11580</v>
      </c>
    </row>
    <row r="7481" spans="1:26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 t="s">
        <v>11207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4">
        <v>31.12</v>
      </c>
      <c r="S7481">
        <v>4</v>
      </c>
      <c r="T7481" s="5">
        <v>0</v>
      </c>
      <c r="U7481" s="4">
        <v>0.31119999999999998</v>
      </c>
      <c r="V7481" s="6">
        <v>9.9999999999999985E-3</v>
      </c>
      <c r="W7481" t="s">
        <v>11582</v>
      </c>
      <c r="X7481">
        <v>2014</v>
      </c>
      <c r="Y7481" s="2">
        <v>1</v>
      </c>
      <c r="Z7481" s="2" t="s">
        <v>11580</v>
      </c>
    </row>
    <row r="7482" spans="1:26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 t="s">
        <v>11207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>
        <v>1</v>
      </c>
      <c r="T7482" s="5">
        <v>0</v>
      </c>
      <c r="U7482" s="4">
        <v>3.0084</v>
      </c>
      <c r="V7482" s="6">
        <v>0.45999999999999996</v>
      </c>
      <c r="W7482" t="s">
        <v>11582</v>
      </c>
      <c r="X7482">
        <v>2014</v>
      </c>
      <c r="Y7482" s="2">
        <v>1</v>
      </c>
      <c r="Z7482" s="2" t="s">
        <v>11580</v>
      </c>
    </row>
    <row r="7483" spans="1:26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 t="s">
        <v>11256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>
        <v>1</v>
      </c>
      <c r="T7483" s="5">
        <v>0</v>
      </c>
      <c r="U7483" s="4">
        <v>5.7510000000000003</v>
      </c>
      <c r="V7483" s="6">
        <v>0.45000000000000007</v>
      </c>
      <c r="W7483" t="s">
        <v>11582</v>
      </c>
      <c r="X7483">
        <v>2016</v>
      </c>
      <c r="Y7483" s="2">
        <v>9</v>
      </c>
      <c r="Z7483" s="2" t="s">
        <v>11580</v>
      </c>
    </row>
    <row r="7484" spans="1:26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 t="s">
        <v>11080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>
        <v>4</v>
      </c>
      <c r="T7484" s="5">
        <v>0.2</v>
      </c>
      <c r="U7484" s="4">
        <v>6.9240000000000004</v>
      </c>
      <c r="V7484" s="6">
        <v>0.37500000000000006</v>
      </c>
      <c r="W7484" t="s">
        <v>11579</v>
      </c>
      <c r="X7484">
        <v>2014</v>
      </c>
      <c r="Y7484" s="2">
        <v>9</v>
      </c>
      <c r="Z7484" s="2" t="s">
        <v>11580</v>
      </c>
    </row>
    <row r="7485" spans="1:26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 t="s">
        <v>10967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>
        <v>7</v>
      </c>
      <c r="T7485" s="5">
        <v>0.3</v>
      </c>
      <c r="U7485" s="4">
        <v>-108.2662</v>
      </c>
      <c r="V7485" s="6">
        <v>-0.24285714285714283</v>
      </c>
      <c r="W7485" t="s">
        <v>11585</v>
      </c>
      <c r="X7485">
        <v>2014</v>
      </c>
      <c r="Y7485" s="2">
        <v>12</v>
      </c>
      <c r="Z7485" s="2" t="s">
        <v>11584</v>
      </c>
    </row>
    <row r="7486" spans="1:26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 t="s">
        <v>11467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4">
        <v>2.48</v>
      </c>
      <c r="S7486">
        <v>1</v>
      </c>
      <c r="T7486" s="5">
        <v>0</v>
      </c>
      <c r="U7486" s="4">
        <v>0.86799999999999999</v>
      </c>
      <c r="V7486" s="6">
        <v>0.35</v>
      </c>
      <c r="W7486" t="s">
        <v>11582</v>
      </c>
      <c r="X7486">
        <v>2017</v>
      </c>
      <c r="Y7486" s="2">
        <v>12</v>
      </c>
      <c r="Z7486" s="2" t="s">
        <v>11580</v>
      </c>
    </row>
    <row r="7487" spans="1:26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 t="s">
        <v>11467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4">
        <v>25.9</v>
      </c>
      <c r="S7487">
        <v>5</v>
      </c>
      <c r="T7487" s="5">
        <v>0</v>
      </c>
      <c r="U7487" s="4">
        <v>12.691000000000001</v>
      </c>
      <c r="V7487" s="6">
        <v>0.49000000000000005</v>
      </c>
      <c r="W7487" t="s">
        <v>11582</v>
      </c>
      <c r="X7487">
        <v>2017</v>
      </c>
      <c r="Y7487" s="2">
        <v>12</v>
      </c>
      <c r="Z7487" s="2" t="s">
        <v>11580</v>
      </c>
    </row>
    <row r="7488" spans="1:26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 t="s">
        <v>11157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4">
        <v>29.9</v>
      </c>
      <c r="S7488">
        <v>5</v>
      </c>
      <c r="T7488" s="5">
        <v>0</v>
      </c>
      <c r="U7488" s="4">
        <v>14.651</v>
      </c>
      <c r="V7488" s="6">
        <v>0.49</v>
      </c>
      <c r="W7488" t="s">
        <v>11582</v>
      </c>
      <c r="X7488">
        <v>2015</v>
      </c>
      <c r="Y7488" s="2">
        <v>12</v>
      </c>
      <c r="Z7488" s="2" t="s">
        <v>11580</v>
      </c>
    </row>
    <row r="7489" spans="1:26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 t="s">
        <v>11157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4">
        <v>2249.91</v>
      </c>
      <c r="S7489">
        <v>9</v>
      </c>
      <c r="T7489" s="5">
        <v>0</v>
      </c>
      <c r="U7489" s="4">
        <v>517.47929999999997</v>
      </c>
      <c r="V7489" s="6">
        <v>0.23</v>
      </c>
      <c r="W7489" t="s">
        <v>11582</v>
      </c>
      <c r="X7489">
        <v>2015</v>
      </c>
      <c r="Y7489" s="2">
        <v>12</v>
      </c>
      <c r="Z7489" s="2" t="s">
        <v>11580</v>
      </c>
    </row>
    <row r="7490" spans="1:26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 t="s">
        <v>11157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>
        <v>4</v>
      </c>
      <c r="T7490" s="5">
        <v>0.3</v>
      </c>
      <c r="U7490" s="4">
        <v>-105.3164</v>
      </c>
      <c r="V7490" s="6">
        <v>-0.1</v>
      </c>
      <c r="W7490" t="s">
        <v>11585</v>
      </c>
      <c r="X7490">
        <v>2015</v>
      </c>
      <c r="Y7490" s="2">
        <v>12</v>
      </c>
      <c r="Z7490" s="2" t="s">
        <v>11584</v>
      </c>
    </row>
    <row r="7491" spans="1:26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 t="s">
        <v>11130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>
        <v>2</v>
      </c>
      <c r="T7491" s="5">
        <v>0</v>
      </c>
      <c r="U7491" s="4">
        <v>6.2207999999999997</v>
      </c>
      <c r="V7491" s="6">
        <v>0.47999999999999993</v>
      </c>
      <c r="W7491" t="s">
        <v>11582</v>
      </c>
      <c r="X7491">
        <v>2017</v>
      </c>
      <c r="Y7491" s="2">
        <v>11</v>
      </c>
      <c r="Z7491" s="2" t="s">
        <v>11580</v>
      </c>
    </row>
    <row r="7492" spans="1:26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 t="s">
        <v>10991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>
        <v>6</v>
      </c>
      <c r="T7492" s="5">
        <v>0</v>
      </c>
      <c r="U7492" s="4">
        <v>33.070799999999998</v>
      </c>
      <c r="V7492" s="6">
        <v>0.30999999999999994</v>
      </c>
      <c r="W7492" t="s">
        <v>11582</v>
      </c>
      <c r="X7492">
        <v>2015</v>
      </c>
      <c r="Y7492" s="2">
        <v>9</v>
      </c>
      <c r="Z7492" s="2" t="s">
        <v>11580</v>
      </c>
    </row>
    <row r="7493" spans="1:26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 t="s">
        <v>11513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4">
        <v>119.94</v>
      </c>
      <c r="S7493">
        <v>6</v>
      </c>
      <c r="T7493" s="5">
        <v>0</v>
      </c>
      <c r="U7493" s="4">
        <v>5.9969999999999999</v>
      </c>
      <c r="V7493" s="6">
        <v>0.05</v>
      </c>
      <c r="W7493" t="s">
        <v>11582</v>
      </c>
      <c r="X7493">
        <v>2017</v>
      </c>
      <c r="Y7493" s="2">
        <v>11</v>
      </c>
      <c r="Z7493" s="2" t="s">
        <v>11580</v>
      </c>
    </row>
    <row r="7494" spans="1:26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 t="s">
        <v>10974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4">
        <v>10.272</v>
      </c>
      <c r="S7494">
        <v>3</v>
      </c>
      <c r="T7494" s="5">
        <v>0.2</v>
      </c>
      <c r="U7494" s="4">
        <v>3.21</v>
      </c>
      <c r="V7494" s="6">
        <v>0.3125</v>
      </c>
      <c r="W7494" t="s">
        <v>11579</v>
      </c>
      <c r="X7494">
        <v>2017</v>
      </c>
      <c r="Y7494" s="2">
        <v>9</v>
      </c>
      <c r="Z7494" s="2" t="s">
        <v>11580</v>
      </c>
    </row>
    <row r="7495" spans="1:26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 t="s">
        <v>10974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>
        <v>5</v>
      </c>
      <c r="T7495" s="5">
        <v>0.3</v>
      </c>
      <c r="U7495" s="4">
        <v>-65.852999999999994</v>
      </c>
      <c r="V7495" s="6">
        <v>-0.12857142857142856</v>
      </c>
      <c r="W7495" t="s">
        <v>11585</v>
      </c>
      <c r="X7495">
        <v>2017</v>
      </c>
      <c r="Y7495" s="2">
        <v>9</v>
      </c>
      <c r="Z7495" s="2" t="s">
        <v>11584</v>
      </c>
    </row>
    <row r="7496" spans="1:26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 t="s">
        <v>10974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>
        <v>2</v>
      </c>
      <c r="T7496" s="5">
        <v>0.8</v>
      </c>
      <c r="U7496" s="4">
        <v>-4.2012</v>
      </c>
      <c r="V7496" s="6">
        <v>-2.6999999999999997</v>
      </c>
      <c r="W7496" t="s">
        <v>11583</v>
      </c>
      <c r="X7496">
        <v>2017</v>
      </c>
      <c r="Y7496" s="2">
        <v>9</v>
      </c>
      <c r="Z7496" s="2" t="s">
        <v>11584</v>
      </c>
    </row>
    <row r="7497" spans="1:26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 t="s">
        <v>11344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>
        <v>2</v>
      </c>
      <c r="T7497" s="5">
        <v>0.2</v>
      </c>
      <c r="U7497" s="4">
        <v>1.4456</v>
      </c>
      <c r="V7497" s="6">
        <v>0.32499999999999996</v>
      </c>
      <c r="W7497" t="s">
        <v>11579</v>
      </c>
      <c r="X7497">
        <v>2017</v>
      </c>
      <c r="Y7497" s="2">
        <v>7</v>
      </c>
      <c r="Z7497" s="2" t="s">
        <v>11580</v>
      </c>
    </row>
    <row r="7498" spans="1:26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 t="s">
        <v>11344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>
        <v>3</v>
      </c>
      <c r="T7498" s="5">
        <v>0</v>
      </c>
      <c r="U7498" s="4">
        <v>49.804200000000002</v>
      </c>
      <c r="V7498" s="6">
        <v>0.18</v>
      </c>
      <c r="W7498" t="s">
        <v>11582</v>
      </c>
      <c r="X7498">
        <v>2017</v>
      </c>
      <c r="Y7498" s="2">
        <v>7</v>
      </c>
      <c r="Z7498" s="2" t="s">
        <v>11580</v>
      </c>
    </row>
    <row r="7499" spans="1:26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 t="s">
        <v>11344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>
        <v>4</v>
      </c>
      <c r="T7499" s="5">
        <v>0</v>
      </c>
      <c r="U7499" s="4">
        <v>2.3311999999999999</v>
      </c>
      <c r="V7499" s="6">
        <v>0.47</v>
      </c>
      <c r="W7499" t="s">
        <v>11582</v>
      </c>
      <c r="X7499">
        <v>2017</v>
      </c>
      <c r="Y7499" s="2">
        <v>7</v>
      </c>
      <c r="Z7499" s="2" t="s">
        <v>11580</v>
      </c>
    </row>
    <row r="7500" spans="1:26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 t="s">
        <v>11344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>
        <v>4</v>
      </c>
      <c r="T7500" s="5">
        <v>0</v>
      </c>
      <c r="U7500" s="4">
        <v>20.8568</v>
      </c>
      <c r="V7500" s="6">
        <v>0.28999999999999998</v>
      </c>
      <c r="W7500" t="s">
        <v>11582</v>
      </c>
      <c r="X7500">
        <v>2017</v>
      </c>
      <c r="Y7500" s="2">
        <v>7</v>
      </c>
      <c r="Z7500" s="2" t="s">
        <v>11580</v>
      </c>
    </row>
    <row r="7501" spans="1:26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 t="s">
        <v>11344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>
        <v>3</v>
      </c>
      <c r="T7501" s="5">
        <v>0</v>
      </c>
      <c r="U7501" s="4">
        <v>7.9127999999999998</v>
      </c>
      <c r="V7501" s="6">
        <v>0.42</v>
      </c>
      <c r="W7501" t="s">
        <v>11582</v>
      </c>
      <c r="X7501">
        <v>2017</v>
      </c>
      <c r="Y7501" s="2">
        <v>7</v>
      </c>
      <c r="Z7501" s="2" t="s">
        <v>11580</v>
      </c>
    </row>
    <row r="7502" spans="1:26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 t="s">
        <v>11344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>
        <v>3</v>
      </c>
      <c r="T7502" s="5">
        <v>0</v>
      </c>
      <c r="U7502" s="4">
        <v>19.735800000000001</v>
      </c>
      <c r="V7502" s="6">
        <v>0.14000000000000001</v>
      </c>
      <c r="W7502" t="s">
        <v>11582</v>
      </c>
      <c r="X7502">
        <v>2017</v>
      </c>
      <c r="Y7502" s="2">
        <v>7</v>
      </c>
      <c r="Z7502" s="2" t="s">
        <v>11580</v>
      </c>
    </row>
    <row r="7503" spans="1:26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 t="s">
        <v>11344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>
        <v>3</v>
      </c>
      <c r="T7503" s="5">
        <v>0.2</v>
      </c>
      <c r="U7503" s="4">
        <v>52.917299999999997</v>
      </c>
      <c r="V7503" s="6">
        <v>0.1125</v>
      </c>
      <c r="W7503" t="s">
        <v>11579</v>
      </c>
      <c r="X7503">
        <v>2017</v>
      </c>
      <c r="Y7503" s="2">
        <v>7</v>
      </c>
      <c r="Z7503" s="2" t="s">
        <v>11580</v>
      </c>
    </row>
    <row r="7504" spans="1:26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 t="s">
        <v>10992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4">
        <v>6.08</v>
      </c>
      <c r="S7504">
        <v>2</v>
      </c>
      <c r="T7504" s="5">
        <v>0</v>
      </c>
      <c r="U7504" s="4">
        <v>2.0672000000000001</v>
      </c>
      <c r="V7504" s="6">
        <v>0.34</v>
      </c>
      <c r="W7504" t="s">
        <v>11582</v>
      </c>
      <c r="X7504">
        <v>2017</v>
      </c>
      <c r="Y7504" s="2">
        <v>3</v>
      </c>
      <c r="Z7504" s="2" t="s">
        <v>11580</v>
      </c>
    </row>
    <row r="7505" spans="1:26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 t="s">
        <v>10992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>
        <v>1</v>
      </c>
      <c r="T7505" s="5">
        <v>0.2</v>
      </c>
      <c r="U7505" s="4">
        <v>18.539100000000001</v>
      </c>
      <c r="V7505" s="6">
        <v>0.1125</v>
      </c>
      <c r="W7505" t="s">
        <v>11579</v>
      </c>
      <c r="X7505">
        <v>2017</v>
      </c>
      <c r="Y7505" s="2">
        <v>3</v>
      </c>
      <c r="Z7505" s="2" t="s">
        <v>11580</v>
      </c>
    </row>
    <row r="7506" spans="1:26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 t="s">
        <v>11542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>
        <v>2</v>
      </c>
      <c r="T7506" s="5">
        <v>0</v>
      </c>
      <c r="U7506" s="4">
        <v>11.68</v>
      </c>
      <c r="V7506" s="6">
        <v>0.5</v>
      </c>
      <c r="W7506" t="s">
        <v>11582</v>
      </c>
      <c r="X7506">
        <v>2016</v>
      </c>
      <c r="Y7506" s="2">
        <v>1</v>
      </c>
      <c r="Z7506" s="2" t="s">
        <v>11580</v>
      </c>
    </row>
    <row r="7507" spans="1:26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 t="s">
        <v>10995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>
        <v>4</v>
      </c>
      <c r="T7507" s="5">
        <v>0.8</v>
      </c>
      <c r="U7507" s="4">
        <v>-18.872800000000002</v>
      </c>
      <c r="V7507" s="6">
        <v>-1.55</v>
      </c>
      <c r="W7507" t="s">
        <v>11583</v>
      </c>
      <c r="X7507">
        <v>2017</v>
      </c>
      <c r="Y7507" s="2">
        <v>6</v>
      </c>
      <c r="Z7507" s="2" t="s">
        <v>11584</v>
      </c>
    </row>
    <row r="7508" spans="1:26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 t="s">
        <v>11000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>
        <v>2</v>
      </c>
      <c r="T7508" s="5">
        <v>0.2</v>
      </c>
      <c r="U7508" s="4">
        <v>5.2182000000000004</v>
      </c>
      <c r="V7508" s="6">
        <v>0.1125</v>
      </c>
      <c r="W7508" t="s">
        <v>11579</v>
      </c>
      <c r="X7508">
        <v>2014</v>
      </c>
      <c r="Y7508" s="2">
        <v>11</v>
      </c>
      <c r="Z7508" s="2" t="s">
        <v>11580</v>
      </c>
    </row>
    <row r="7509" spans="1:26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 t="s">
        <v>11000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>
        <v>2</v>
      </c>
      <c r="T7509" s="5">
        <v>0</v>
      </c>
      <c r="U7509" s="4">
        <v>105.24679999999999</v>
      </c>
      <c r="V7509" s="6">
        <v>0.28999999999999998</v>
      </c>
      <c r="W7509" t="s">
        <v>11582</v>
      </c>
      <c r="X7509">
        <v>2014</v>
      </c>
      <c r="Y7509" s="2">
        <v>11</v>
      </c>
      <c r="Z7509" s="2" t="s">
        <v>11580</v>
      </c>
    </row>
    <row r="7510" spans="1:26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 t="s">
        <v>10981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>
        <v>2</v>
      </c>
      <c r="T7510" s="5">
        <v>0.2</v>
      </c>
      <c r="U7510" s="4">
        <v>3.3523999999999998</v>
      </c>
      <c r="V7510" s="6">
        <v>0.36249999999999999</v>
      </c>
      <c r="W7510" t="s">
        <v>11579</v>
      </c>
      <c r="X7510">
        <v>2017</v>
      </c>
      <c r="Y7510" s="2">
        <v>7</v>
      </c>
      <c r="Z7510" s="2" t="s">
        <v>11580</v>
      </c>
    </row>
    <row r="7511" spans="1:26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 t="s">
        <v>10981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>
        <v>9</v>
      </c>
      <c r="T7511" s="5">
        <v>0.4</v>
      </c>
      <c r="U7511" s="4">
        <v>-377.98919999999998</v>
      </c>
      <c r="V7511" s="6">
        <v>-0.2</v>
      </c>
      <c r="W7511" t="s">
        <v>11585</v>
      </c>
      <c r="X7511">
        <v>2017</v>
      </c>
      <c r="Y7511" s="2">
        <v>7</v>
      </c>
      <c r="Z7511" s="2" t="s">
        <v>11584</v>
      </c>
    </row>
    <row r="7512" spans="1:26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 t="s">
        <v>10981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>
        <v>5</v>
      </c>
      <c r="T7512" s="5">
        <v>0.2</v>
      </c>
      <c r="U7512" s="4">
        <v>4.6529999999999996</v>
      </c>
      <c r="V7512" s="6">
        <v>7.4999999999999997E-2</v>
      </c>
      <c r="W7512" t="s">
        <v>11579</v>
      </c>
      <c r="X7512">
        <v>2017</v>
      </c>
      <c r="Y7512" s="2">
        <v>7</v>
      </c>
      <c r="Z7512" s="2" t="s">
        <v>11580</v>
      </c>
    </row>
    <row r="7513" spans="1:26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 t="s">
        <v>10981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>
        <v>5</v>
      </c>
      <c r="T7513" s="5">
        <v>0.2</v>
      </c>
      <c r="U7513" s="4">
        <v>148.845</v>
      </c>
      <c r="V7513" s="6">
        <v>0.375</v>
      </c>
      <c r="W7513" t="s">
        <v>11579</v>
      </c>
      <c r="X7513">
        <v>2017</v>
      </c>
      <c r="Y7513" s="2">
        <v>7</v>
      </c>
      <c r="Z7513" s="2" t="s">
        <v>11580</v>
      </c>
    </row>
    <row r="7514" spans="1:26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 t="s">
        <v>10981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4">
        <v>239.45599999999999</v>
      </c>
      <c r="S7514">
        <v>7</v>
      </c>
      <c r="T7514" s="5">
        <v>0.2</v>
      </c>
      <c r="U7514" s="4">
        <v>17.959199999999999</v>
      </c>
      <c r="V7514" s="6">
        <v>7.4999999999999997E-2</v>
      </c>
      <c r="W7514" t="s">
        <v>11579</v>
      </c>
      <c r="X7514">
        <v>2017</v>
      </c>
      <c r="Y7514" s="2">
        <v>7</v>
      </c>
      <c r="Z7514" s="2" t="s">
        <v>11580</v>
      </c>
    </row>
    <row r="7515" spans="1:26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 t="s">
        <v>10981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>
        <v>5</v>
      </c>
      <c r="T7515" s="5">
        <v>0.2</v>
      </c>
      <c r="U7515" s="4">
        <v>2.1320000000000001</v>
      </c>
      <c r="V7515" s="6">
        <v>0.16250000000000001</v>
      </c>
      <c r="W7515" t="s">
        <v>11579</v>
      </c>
      <c r="X7515">
        <v>2017</v>
      </c>
      <c r="Y7515" s="2">
        <v>7</v>
      </c>
      <c r="Z7515" s="2" t="s">
        <v>11580</v>
      </c>
    </row>
    <row r="7516" spans="1:26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 t="s">
        <v>11257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>
        <v>2</v>
      </c>
      <c r="T7516" s="5">
        <v>0</v>
      </c>
      <c r="U7516" s="4">
        <v>13.505599999999999</v>
      </c>
      <c r="V7516" s="6">
        <v>0.45999999999999996</v>
      </c>
      <c r="W7516" t="s">
        <v>11582</v>
      </c>
      <c r="X7516">
        <v>2017</v>
      </c>
      <c r="Y7516" s="2">
        <v>12</v>
      </c>
      <c r="Z7516" s="2" t="s">
        <v>11580</v>
      </c>
    </row>
    <row r="7517" spans="1:26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 t="s">
        <v>11257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4">
        <v>214.9</v>
      </c>
      <c r="S7517">
        <v>5</v>
      </c>
      <c r="T7517" s="5">
        <v>0</v>
      </c>
      <c r="U7517" s="4">
        <v>62.320999999999998</v>
      </c>
      <c r="V7517" s="6">
        <v>0.28999999999999998</v>
      </c>
      <c r="W7517" t="s">
        <v>11582</v>
      </c>
      <c r="X7517">
        <v>2017</v>
      </c>
      <c r="Y7517" s="2">
        <v>12</v>
      </c>
      <c r="Z7517" s="2" t="s">
        <v>11580</v>
      </c>
    </row>
    <row r="7518" spans="1:26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 t="s">
        <v>11257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>
        <v>4</v>
      </c>
      <c r="T7518" s="5">
        <v>0</v>
      </c>
      <c r="U7518" s="4">
        <v>7.4824000000000002</v>
      </c>
      <c r="V7518" s="6">
        <v>0.47000000000000003</v>
      </c>
      <c r="W7518" t="s">
        <v>11582</v>
      </c>
      <c r="X7518">
        <v>2017</v>
      </c>
      <c r="Y7518" s="2">
        <v>12</v>
      </c>
      <c r="Z7518" s="2" t="s">
        <v>11580</v>
      </c>
    </row>
    <row r="7519" spans="1:26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 t="s">
        <v>11257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>
        <v>5</v>
      </c>
      <c r="T7519" s="5">
        <v>0</v>
      </c>
      <c r="U7519" s="4">
        <v>48.328499999999998</v>
      </c>
      <c r="V7519" s="6">
        <v>0.33</v>
      </c>
      <c r="W7519" t="s">
        <v>11582</v>
      </c>
      <c r="X7519">
        <v>2017</v>
      </c>
      <c r="Y7519" s="2">
        <v>12</v>
      </c>
      <c r="Z7519" s="2" t="s">
        <v>11580</v>
      </c>
    </row>
    <row r="7520" spans="1:26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 t="s">
        <v>11257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>
        <v>1</v>
      </c>
      <c r="T7520" s="5">
        <v>0</v>
      </c>
      <c r="U7520" s="4">
        <v>0.60560000000000003</v>
      </c>
      <c r="V7520" s="6">
        <v>0.04</v>
      </c>
      <c r="W7520" t="s">
        <v>11582</v>
      </c>
      <c r="X7520">
        <v>2017</v>
      </c>
      <c r="Y7520" s="2">
        <v>12</v>
      </c>
      <c r="Z7520" s="2" t="s">
        <v>11580</v>
      </c>
    </row>
    <row r="7521" spans="1:26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 t="s">
        <v>11257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4">
        <v>5.76</v>
      </c>
      <c r="S7521">
        <v>2</v>
      </c>
      <c r="T7521" s="5">
        <v>0</v>
      </c>
      <c r="U7521" s="4">
        <v>2.6496</v>
      </c>
      <c r="V7521" s="6">
        <v>0.46</v>
      </c>
      <c r="W7521" t="s">
        <v>11582</v>
      </c>
      <c r="X7521">
        <v>2017</v>
      </c>
      <c r="Y7521" s="2">
        <v>12</v>
      </c>
      <c r="Z7521" s="2" t="s">
        <v>11580</v>
      </c>
    </row>
    <row r="7522" spans="1:26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 t="s">
        <v>11257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>
        <v>2</v>
      </c>
      <c r="T7522" s="5">
        <v>0</v>
      </c>
      <c r="U7522" s="4">
        <v>629.99099999999999</v>
      </c>
      <c r="V7522" s="6">
        <v>0.45</v>
      </c>
      <c r="W7522" t="s">
        <v>11582</v>
      </c>
      <c r="X7522">
        <v>2017</v>
      </c>
      <c r="Y7522" s="2">
        <v>12</v>
      </c>
      <c r="Z7522" s="2" t="s">
        <v>11580</v>
      </c>
    </row>
    <row r="7523" spans="1:26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 t="s">
        <v>11053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>
        <v>2</v>
      </c>
      <c r="T7523" s="5">
        <v>0.7</v>
      </c>
      <c r="U7523" s="4">
        <v>-7.46</v>
      </c>
      <c r="V7523" s="6">
        <v>-0.83333333333333337</v>
      </c>
      <c r="W7523" t="s">
        <v>11583</v>
      </c>
      <c r="X7523">
        <v>2016</v>
      </c>
      <c r="Y7523" s="2">
        <v>9</v>
      </c>
      <c r="Z7523" s="2" t="s">
        <v>11584</v>
      </c>
    </row>
    <row r="7524" spans="1:26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 t="s">
        <v>11053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>
        <v>6</v>
      </c>
      <c r="T7524" s="5">
        <v>0.7</v>
      </c>
      <c r="U7524" s="4">
        <v>-6.4943999999999997</v>
      </c>
      <c r="V7524" s="6">
        <v>-0.73333333333333328</v>
      </c>
      <c r="W7524" t="s">
        <v>11583</v>
      </c>
      <c r="X7524">
        <v>2016</v>
      </c>
      <c r="Y7524" s="2">
        <v>9</v>
      </c>
      <c r="Z7524" s="2" t="s">
        <v>11584</v>
      </c>
    </row>
    <row r="7525" spans="1:26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 t="s">
        <v>11053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>
        <v>2</v>
      </c>
      <c r="T7525" s="5">
        <v>0.3</v>
      </c>
      <c r="U7525" s="4">
        <v>-1.2178</v>
      </c>
      <c r="V7525" s="6">
        <v>-1.4285714285714287E-2</v>
      </c>
      <c r="W7525" t="s">
        <v>11585</v>
      </c>
      <c r="X7525">
        <v>2016</v>
      </c>
      <c r="Y7525" s="2">
        <v>9</v>
      </c>
      <c r="Z7525" s="2" t="s">
        <v>11584</v>
      </c>
    </row>
    <row r="7526" spans="1:26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 t="s">
        <v>11032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>
        <v>7</v>
      </c>
      <c r="T7526" s="5">
        <v>0.2</v>
      </c>
      <c r="U7526" s="4">
        <v>7.6048</v>
      </c>
      <c r="V7526" s="6">
        <v>0.35</v>
      </c>
      <c r="W7526" t="s">
        <v>11579</v>
      </c>
      <c r="X7526">
        <v>2014</v>
      </c>
      <c r="Y7526" s="2">
        <v>9</v>
      </c>
      <c r="Z7526" s="2" t="s">
        <v>11580</v>
      </c>
    </row>
    <row r="7527" spans="1:26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 t="s">
        <v>11032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>
        <v>5</v>
      </c>
      <c r="T7527" s="5">
        <v>0.2</v>
      </c>
      <c r="U7527" s="4">
        <v>148.70400000000001</v>
      </c>
      <c r="V7527" s="6">
        <v>0.1</v>
      </c>
      <c r="W7527" t="s">
        <v>11579</v>
      </c>
      <c r="X7527">
        <v>2014</v>
      </c>
      <c r="Y7527" s="2">
        <v>9</v>
      </c>
      <c r="Z7527" s="2" t="s">
        <v>11580</v>
      </c>
    </row>
    <row r="7528" spans="1:26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 t="s">
        <v>11126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4">
        <v>71.88</v>
      </c>
      <c r="S7528">
        <v>6</v>
      </c>
      <c r="T7528" s="5">
        <v>0</v>
      </c>
      <c r="U7528" s="4">
        <v>33.064799999999998</v>
      </c>
      <c r="V7528" s="6">
        <v>0.46</v>
      </c>
      <c r="W7528" t="s">
        <v>11582</v>
      </c>
      <c r="X7528">
        <v>2017</v>
      </c>
      <c r="Y7528" s="2">
        <v>9</v>
      </c>
      <c r="Z7528" s="2" t="s">
        <v>11580</v>
      </c>
    </row>
    <row r="7529" spans="1:26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 t="s">
        <v>11126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4">
        <v>9.24</v>
      </c>
      <c r="S7529">
        <v>3</v>
      </c>
      <c r="T7529" s="5">
        <v>0</v>
      </c>
      <c r="U7529" s="4">
        <v>2.9567999999999999</v>
      </c>
      <c r="V7529" s="6">
        <v>0.31999999999999995</v>
      </c>
      <c r="W7529" t="s">
        <v>11582</v>
      </c>
      <c r="X7529">
        <v>2017</v>
      </c>
      <c r="Y7529" s="2">
        <v>9</v>
      </c>
      <c r="Z7529" s="2" t="s">
        <v>11580</v>
      </c>
    </row>
    <row r="7530" spans="1:26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 t="s">
        <v>11126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4">
        <v>35.880000000000003</v>
      </c>
      <c r="S7530">
        <v>6</v>
      </c>
      <c r="T7530" s="5">
        <v>0</v>
      </c>
      <c r="U7530" s="4">
        <v>16.146000000000001</v>
      </c>
      <c r="V7530" s="6">
        <v>0.45</v>
      </c>
      <c r="W7530" t="s">
        <v>11582</v>
      </c>
      <c r="X7530">
        <v>2017</v>
      </c>
      <c r="Y7530" s="2">
        <v>9</v>
      </c>
      <c r="Z7530" s="2" t="s">
        <v>11580</v>
      </c>
    </row>
    <row r="7531" spans="1:26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 t="s">
        <v>11126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>
        <v>3</v>
      </c>
      <c r="T7531" s="5">
        <v>0.2</v>
      </c>
      <c r="U7531" s="4">
        <v>5.5380000000000003</v>
      </c>
      <c r="V7531" s="6">
        <v>0.32500000000000001</v>
      </c>
      <c r="W7531" t="s">
        <v>11579</v>
      </c>
      <c r="X7531">
        <v>2017</v>
      </c>
      <c r="Y7531" s="2">
        <v>9</v>
      </c>
      <c r="Z7531" s="2" t="s">
        <v>11580</v>
      </c>
    </row>
    <row r="7532" spans="1:26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 t="s">
        <v>11126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>
        <v>3</v>
      </c>
      <c r="T7532" s="5">
        <v>0.2</v>
      </c>
      <c r="U7532" s="4">
        <v>314.27190000000002</v>
      </c>
      <c r="V7532" s="6">
        <v>0.33750000000000002</v>
      </c>
      <c r="W7532" t="s">
        <v>11579</v>
      </c>
      <c r="X7532">
        <v>2017</v>
      </c>
      <c r="Y7532" s="2">
        <v>9</v>
      </c>
      <c r="Z7532" s="2" t="s">
        <v>11580</v>
      </c>
    </row>
    <row r="7533" spans="1:26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 t="s">
        <v>11158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4">
        <v>266.35199999999998</v>
      </c>
      <c r="S7533">
        <v>3</v>
      </c>
      <c r="T7533" s="5">
        <v>0.2</v>
      </c>
      <c r="U7533" s="4">
        <v>-13.317600000000001</v>
      </c>
      <c r="V7533" s="6">
        <v>-5.000000000000001E-2</v>
      </c>
      <c r="W7533" t="s">
        <v>11579</v>
      </c>
      <c r="X7533">
        <v>2016</v>
      </c>
      <c r="Y7533" s="2">
        <v>6</v>
      </c>
      <c r="Z7533" s="2" t="s">
        <v>11584</v>
      </c>
    </row>
    <row r="7534" spans="1:26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 t="s">
        <v>11158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>
        <v>4</v>
      </c>
      <c r="T7534" s="5">
        <v>0.2</v>
      </c>
      <c r="U7534" s="4">
        <v>54.352800000000002</v>
      </c>
      <c r="V7534" s="6">
        <v>0.1125</v>
      </c>
      <c r="W7534" t="s">
        <v>11579</v>
      </c>
      <c r="X7534">
        <v>2016</v>
      </c>
      <c r="Y7534" s="2">
        <v>6</v>
      </c>
      <c r="Z7534" s="2" t="s">
        <v>11580</v>
      </c>
    </row>
    <row r="7535" spans="1:26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 t="s">
        <v>11127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>
        <v>2</v>
      </c>
      <c r="T7535" s="5">
        <v>0.2</v>
      </c>
      <c r="U7535" s="4">
        <v>-22.138200000000001</v>
      </c>
      <c r="V7535" s="6">
        <v>-0.11250000000000002</v>
      </c>
      <c r="W7535" t="s">
        <v>11579</v>
      </c>
      <c r="X7535">
        <v>2017</v>
      </c>
      <c r="Y7535" s="2">
        <v>2</v>
      </c>
      <c r="Z7535" s="2" t="s">
        <v>11584</v>
      </c>
    </row>
    <row r="7536" spans="1:26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 t="s">
        <v>11127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>
        <v>5</v>
      </c>
      <c r="T7536" s="5">
        <v>0.2</v>
      </c>
      <c r="U7536" s="4">
        <v>5.798</v>
      </c>
      <c r="V7536" s="6">
        <v>2.5000000000000001E-2</v>
      </c>
      <c r="W7536" t="s">
        <v>11579</v>
      </c>
      <c r="X7536">
        <v>2017</v>
      </c>
      <c r="Y7536" s="2">
        <v>2</v>
      </c>
      <c r="Z7536" s="2" t="s">
        <v>11580</v>
      </c>
    </row>
    <row r="7537" spans="1:26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 t="s">
        <v>11098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>
        <v>3</v>
      </c>
      <c r="T7537" s="5">
        <v>0</v>
      </c>
      <c r="U7537" s="4">
        <v>8.0190000000000001</v>
      </c>
      <c r="V7537" s="6">
        <v>0.27</v>
      </c>
      <c r="W7537" t="s">
        <v>11582</v>
      </c>
      <c r="X7537">
        <v>2017</v>
      </c>
      <c r="Y7537" s="2">
        <v>3</v>
      </c>
      <c r="Z7537" s="2" t="s">
        <v>11580</v>
      </c>
    </row>
    <row r="7538" spans="1:26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 t="s">
        <v>10997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4">
        <v>13.592000000000001</v>
      </c>
      <c r="S7538">
        <v>2</v>
      </c>
      <c r="T7538" s="5">
        <v>0.6</v>
      </c>
      <c r="U7538" s="4">
        <v>-14.271599999999999</v>
      </c>
      <c r="V7538" s="6">
        <v>-1.0499999999999998</v>
      </c>
      <c r="W7538" t="s">
        <v>11583</v>
      </c>
      <c r="X7538">
        <v>2017</v>
      </c>
      <c r="Y7538" s="2">
        <v>12</v>
      </c>
      <c r="Z7538" s="2" t="s">
        <v>11584</v>
      </c>
    </row>
    <row r="7539" spans="1:26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 t="s">
        <v>11126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>
        <v>2</v>
      </c>
      <c r="T7539" s="5">
        <v>0</v>
      </c>
      <c r="U7539" s="4">
        <v>33.313600000000001</v>
      </c>
      <c r="V7539" s="6">
        <v>0.47000000000000003</v>
      </c>
      <c r="W7539" t="s">
        <v>11582</v>
      </c>
      <c r="X7539">
        <v>2016</v>
      </c>
      <c r="Y7539" s="2">
        <v>2</v>
      </c>
      <c r="Z7539" s="2" t="s">
        <v>11580</v>
      </c>
    </row>
    <row r="7540" spans="1:26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 t="s">
        <v>10960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>
        <v>1</v>
      </c>
      <c r="T7540" s="5">
        <v>0.2</v>
      </c>
      <c r="U7540" s="4">
        <v>12.8574</v>
      </c>
      <c r="V7540" s="6">
        <v>0.1125</v>
      </c>
      <c r="W7540" t="s">
        <v>11579</v>
      </c>
      <c r="X7540">
        <v>2017</v>
      </c>
      <c r="Y7540" s="2">
        <v>12</v>
      </c>
      <c r="Z7540" s="2" t="s">
        <v>11580</v>
      </c>
    </row>
    <row r="7541" spans="1:26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 t="s">
        <v>10960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>
        <v>8</v>
      </c>
      <c r="T7541" s="5">
        <v>0.7</v>
      </c>
      <c r="U7541" s="4">
        <v>-24.416</v>
      </c>
      <c r="V7541" s="6">
        <v>-0.66666666666666663</v>
      </c>
      <c r="W7541" t="s">
        <v>11583</v>
      </c>
      <c r="X7541">
        <v>2017</v>
      </c>
      <c r="Y7541" s="2">
        <v>12</v>
      </c>
      <c r="Z7541" s="2" t="s">
        <v>11584</v>
      </c>
    </row>
    <row r="7542" spans="1:26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 t="s">
        <v>10960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4">
        <v>242.352</v>
      </c>
      <c r="S7542">
        <v>8</v>
      </c>
      <c r="T7542" s="5">
        <v>0.7</v>
      </c>
      <c r="U7542" s="4">
        <v>-363.52800000000002</v>
      </c>
      <c r="V7542" s="6">
        <v>-1.5</v>
      </c>
      <c r="W7542" t="s">
        <v>11583</v>
      </c>
      <c r="X7542">
        <v>2017</v>
      </c>
      <c r="Y7542" s="2">
        <v>12</v>
      </c>
      <c r="Z7542" s="2" t="s">
        <v>11584</v>
      </c>
    </row>
    <row r="7543" spans="1:26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 t="s">
        <v>10960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4">
        <v>49.616</v>
      </c>
      <c r="S7543">
        <v>2</v>
      </c>
      <c r="T7543" s="5">
        <v>0.2</v>
      </c>
      <c r="U7543" s="4">
        <v>4.9615999999999998</v>
      </c>
      <c r="V7543" s="6">
        <v>9.9999999999999992E-2</v>
      </c>
      <c r="W7543" t="s">
        <v>11579</v>
      </c>
      <c r="X7543">
        <v>2017</v>
      </c>
      <c r="Y7543" s="2">
        <v>12</v>
      </c>
      <c r="Z7543" s="2" t="s">
        <v>11580</v>
      </c>
    </row>
    <row r="7544" spans="1:26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 t="s">
        <v>10960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>
        <v>6</v>
      </c>
      <c r="T7544" s="5">
        <v>0.2</v>
      </c>
      <c r="U7544" s="4">
        <v>0</v>
      </c>
      <c r="V7544" s="6">
        <v>0</v>
      </c>
      <c r="W7544" t="s">
        <v>11579</v>
      </c>
      <c r="X7544">
        <v>2017</v>
      </c>
      <c r="Y7544" s="2">
        <v>12</v>
      </c>
      <c r="Z7544" s="2" t="s">
        <v>11584</v>
      </c>
    </row>
    <row r="7545" spans="1:26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 t="s">
        <v>10960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4">
        <v>57.36</v>
      </c>
      <c r="S7545">
        <v>6</v>
      </c>
      <c r="T7545" s="5">
        <v>0.2</v>
      </c>
      <c r="U7545" s="4">
        <v>-14.34</v>
      </c>
      <c r="V7545" s="6">
        <v>-0.25</v>
      </c>
      <c r="W7545" t="s">
        <v>11579</v>
      </c>
      <c r="X7545">
        <v>2017</v>
      </c>
      <c r="Y7545" s="2">
        <v>12</v>
      </c>
      <c r="Z7545" s="2" t="s">
        <v>11584</v>
      </c>
    </row>
    <row r="7546" spans="1:26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 t="s">
        <v>10960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>
        <v>5</v>
      </c>
      <c r="T7546" s="5">
        <v>0.2</v>
      </c>
      <c r="U7546" s="4">
        <v>68.001000000000005</v>
      </c>
      <c r="V7546" s="6">
        <v>7.5000000000000011E-2</v>
      </c>
      <c r="W7546" t="s">
        <v>11579</v>
      </c>
      <c r="X7546">
        <v>2017</v>
      </c>
      <c r="Y7546" s="2">
        <v>12</v>
      </c>
      <c r="Z7546" s="2" t="s">
        <v>11580</v>
      </c>
    </row>
    <row r="7547" spans="1:26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 t="s">
        <v>10983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4">
        <v>719.952</v>
      </c>
      <c r="S7547">
        <v>6</v>
      </c>
      <c r="T7547" s="5">
        <v>0.2</v>
      </c>
      <c r="U7547" s="4">
        <v>71.995199999999997</v>
      </c>
      <c r="V7547" s="6">
        <v>9.9999999999999992E-2</v>
      </c>
      <c r="W7547" t="s">
        <v>11579</v>
      </c>
      <c r="X7547">
        <v>2014</v>
      </c>
      <c r="Y7547" s="2">
        <v>10</v>
      </c>
      <c r="Z7547" s="2" t="s">
        <v>11580</v>
      </c>
    </row>
    <row r="7548" spans="1:26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 t="s">
        <v>10983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>
        <v>7</v>
      </c>
      <c r="T7548" s="5">
        <v>0.2</v>
      </c>
      <c r="U7548" s="4">
        <v>66.145099999999999</v>
      </c>
      <c r="V7548" s="6">
        <v>8.7500000000000008E-2</v>
      </c>
      <c r="W7548" t="s">
        <v>11579</v>
      </c>
      <c r="X7548">
        <v>2014</v>
      </c>
      <c r="Y7548" s="2">
        <v>10</v>
      </c>
      <c r="Z7548" s="2" t="s">
        <v>11580</v>
      </c>
    </row>
    <row r="7549" spans="1:26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 t="s">
        <v>10983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>
        <v>5</v>
      </c>
      <c r="T7549" s="5">
        <v>0.8</v>
      </c>
      <c r="U7549" s="4">
        <v>-19.167999999999999</v>
      </c>
      <c r="V7549" s="6">
        <v>-1.5999999999999999</v>
      </c>
      <c r="W7549" t="s">
        <v>11583</v>
      </c>
      <c r="X7549">
        <v>2014</v>
      </c>
      <c r="Y7549" s="2">
        <v>10</v>
      </c>
      <c r="Z7549" s="2" t="s">
        <v>11584</v>
      </c>
    </row>
    <row r="7550" spans="1:26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 t="s">
        <v>10983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>
        <v>1</v>
      </c>
      <c r="T7550" s="5">
        <v>0.8</v>
      </c>
      <c r="U7550" s="4">
        <v>-1.5714999999999999</v>
      </c>
      <c r="V7550" s="6">
        <v>-1.7499999999999998</v>
      </c>
      <c r="W7550" t="s">
        <v>11583</v>
      </c>
      <c r="X7550">
        <v>2014</v>
      </c>
      <c r="Y7550" s="2">
        <v>10</v>
      </c>
      <c r="Z7550" s="2" t="s">
        <v>11584</v>
      </c>
    </row>
    <row r="7551" spans="1:26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 t="s">
        <v>10953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4">
        <v>21.204000000000001</v>
      </c>
      <c r="S7551">
        <v>3</v>
      </c>
      <c r="T7551" s="5">
        <v>0.6</v>
      </c>
      <c r="U7551" s="4">
        <v>-11.6622</v>
      </c>
      <c r="V7551" s="6">
        <v>-0.55000000000000004</v>
      </c>
      <c r="W7551" t="s">
        <v>11583</v>
      </c>
      <c r="X7551">
        <v>2016</v>
      </c>
      <c r="Y7551" s="2">
        <v>9</v>
      </c>
      <c r="Z7551" s="2" t="s">
        <v>11584</v>
      </c>
    </row>
    <row r="7552" spans="1:26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 t="s">
        <v>10978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4">
        <v>34.74</v>
      </c>
      <c r="S7552">
        <v>3</v>
      </c>
      <c r="T7552" s="5">
        <v>0</v>
      </c>
      <c r="U7552" s="4">
        <v>17.37</v>
      </c>
      <c r="V7552" s="6">
        <v>0.5</v>
      </c>
      <c r="W7552" t="s">
        <v>11582</v>
      </c>
      <c r="X7552">
        <v>2014</v>
      </c>
      <c r="Y7552" s="2">
        <v>11</v>
      </c>
      <c r="Z7552" s="2" t="s">
        <v>11580</v>
      </c>
    </row>
    <row r="7553" spans="1:26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 t="s">
        <v>10978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>
        <v>6</v>
      </c>
      <c r="T7553" s="5">
        <v>0</v>
      </c>
      <c r="U7553" s="4">
        <v>216.8244</v>
      </c>
      <c r="V7553" s="6">
        <v>0.25999999999999995</v>
      </c>
      <c r="W7553" t="s">
        <v>11582</v>
      </c>
      <c r="X7553">
        <v>2014</v>
      </c>
      <c r="Y7553" s="2">
        <v>11</v>
      </c>
      <c r="Z7553" s="2" t="s">
        <v>11580</v>
      </c>
    </row>
    <row r="7554" spans="1:26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 t="s">
        <v>10978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>
        <v>3</v>
      </c>
      <c r="T7554" s="5">
        <v>0.2</v>
      </c>
      <c r="U7554" s="4">
        <v>4.5359999999999996</v>
      </c>
      <c r="V7554" s="6">
        <v>0.34999999999999992</v>
      </c>
      <c r="W7554" t="s">
        <v>11579</v>
      </c>
      <c r="X7554">
        <v>2014</v>
      </c>
      <c r="Y7554" s="2">
        <v>11</v>
      </c>
      <c r="Z7554" s="2" t="s">
        <v>11580</v>
      </c>
    </row>
    <row r="7555" spans="1:26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 t="s">
        <v>10978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4">
        <v>25.92</v>
      </c>
      <c r="S7555">
        <v>4</v>
      </c>
      <c r="T7555" s="5">
        <v>0</v>
      </c>
      <c r="U7555" s="4">
        <v>12.441599999999999</v>
      </c>
      <c r="V7555" s="6">
        <v>0.47999999999999993</v>
      </c>
      <c r="W7555" t="s">
        <v>11582</v>
      </c>
      <c r="X7555">
        <v>2014</v>
      </c>
      <c r="Y7555" s="2">
        <v>11</v>
      </c>
      <c r="Z7555" s="2" t="s">
        <v>11580</v>
      </c>
    </row>
    <row r="7556" spans="1:26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 t="s">
        <v>10951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>
        <v>7</v>
      </c>
      <c r="T7556" s="5">
        <v>0.5</v>
      </c>
      <c r="U7556" s="4">
        <v>-216.97829999999999</v>
      </c>
      <c r="V7556" s="6">
        <v>-0.62</v>
      </c>
      <c r="W7556" t="s">
        <v>11583</v>
      </c>
      <c r="X7556">
        <v>2014</v>
      </c>
      <c r="Y7556" s="2">
        <v>5</v>
      </c>
      <c r="Z7556" s="2" t="s">
        <v>11584</v>
      </c>
    </row>
    <row r="7557" spans="1:26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 t="s">
        <v>10951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>
        <v>5</v>
      </c>
      <c r="T7557" s="5">
        <v>0.2</v>
      </c>
      <c r="U7557" s="4">
        <v>5.3010000000000002</v>
      </c>
      <c r="V7557" s="6">
        <v>0.23750000000000002</v>
      </c>
      <c r="W7557" t="s">
        <v>11579</v>
      </c>
      <c r="X7557">
        <v>2014</v>
      </c>
      <c r="Y7557" s="2">
        <v>5</v>
      </c>
      <c r="Z7557" s="2" t="s">
        <v>11580</v>
      </c>
    </row>
    <row r="7558" spans="1:26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 t="s">
        <v>11261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>
        <v>6</v>
      </c>
      <c r="T7558" s="5">
        <v>0</v>
      </c>
      <c r="U7558" s="4">
        <v>72.808800000000005</v>
      </c>
      <c r="V7558" s="6">
        <v>0.46</v>
      </c>
      <c r="W7558" t="s">
        <v>11582</v>
      </c>
      <c r="X7558">
        <v>2017</v>
      </c>
      <c r="Y7558" s="2">
        <v>11</v>
      </c>
      <c r="Z7558" s="2" t="s">
        <v>11580</v>
      </c>
    </row>
    <row r="7559" spans="1:26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 t="s">
        <v>11261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>
        <v>3</v>
      </c>
      <c r="T7559" s="5">
        <v>0</v>
      </c>
      <c r="U7559" s="4">
        <v>224.07300000000001</v>
      </c>
      <c r="V7559" s="6">
        <v>0.45</v>
      </c>
      <c r="W7559" t="s">
        <v>11582</v>
      </c>
      <c r="X7559">
        <v>2017</v>
      </c>
      <c r="Y7559" s="2">
        <v>11</v>
      </c>
      <c r="Z7559" s="2" t="s">
        <v>11580</v>
      </c>
    </row>
    <row r="7560" spans="1:26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 t="s">
        <v>10940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>
        <v>3</v>
      </c>
      <c r="T7560" s="5">
        <v>0</v>
      </c>
      <c r="U7560" s="4">
        <v>154.8426</v>
      </c>
      <c r="V7560" s="6">
        <v>0.28999999999999998</v>
      </c>
      <c r="W7560" t="s">
        <v>11582</v>
      </c>
      <c r="X7560">
        <v>2014</v>
      </c>
      <c r="Y7560" s="2">
        <v>11</v>
      </c>
      <c r="Z7560" s="2" t="s">
        <v>11580</v>
      </c>
    </row>
    <row r="7561" spans="1:26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 t="s">
        <v>10940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>
        <v>3</v>
      </c>
      <c r="T7561" s="5">
        <v>0</v>
      </c>
      <c r="U7561" s="4">
        <v>82.290599999999998</v>
      </c>
      <c r="V7561" s="6">
        <v>0.49</v>
      </c>
      <c r="W7561" t="s">
        <v>11582</v>
      </c>
      <c r="X7561">
        <v>2014</v>
      </c>
      <c r="Y7561" s="2">
        <v>11</v>
      </c>
      <c r="Z7561" s="2" t="s">
        <v>11580</v>
      </c>
    </row>
    <row r="7562" spans="1:26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 t="s">
        <v>10940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>
        <v>6</v>
      </c>
      <c r="T7562" s="5">
        <v>0</v>
      </c>
      <c r="U7562" s="4">
        <v>9.8208000000000002</v>
      </c>
      <c r="V7562" s="6">
        <v>0.31</v>
      </c>
      <c r="W7562" t="s">
        <v>11582</v>
      </c>
      <c r="X7562">
        <v>2014</v>
      </c>
      <c r="Y7562" s="2">
        <v>11</v>
      </c>
      <c r="Z7562" s="2" t="s">
        <v>11580</v>
      </c>
    </row>
    <row r="7563" spans="1:26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 t="s">
        <v>11073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 s="5">
        <v>0.3</v>
      </c>
      <c r="U7563" s="4">
        <v>0</v>
      </c>
      <c r="V7563" s="6">
        <v>0</v>
      </c>
      <c r="W7563" t="s">
        <v>11585</v>
      </c>
      <c r="X7563">
        <v>2016</v>
      </c>
      <c r="Y7563" s="2">
        <v>12</v>
      </c>
      <c r="Z7563" s="2" t="s">
        <v>11584</v>
      </c>
    </row>
    <row r="7564" spans="1:26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 t="s">
        <v>10950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4">
        <v>198.744</v>
      </c>
      <c r="S7564">
        <v>4</v>
      </c>
      <c r="T7564" s="5">
        <v>0.3</v>
      </c>
      <c r="U7564" s="4">
        <v>0</v>
      </c>
      <c r="V7564" s="6">
        <v>0</v>
      </c>
      <c r="W7564" t="s">
        <v>11585</v>
      </c>
      <c r="X7564">
        <v>2016</v>
      </c>
      <c r="Y7564" s="2">
        <v>9</v>
      </c>
      <c r="Z7564" s="2" t="s">
        <v>11584</v>
      </c>
    </row>
    <row r="7565" spans="1:26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 t="s">
        <v>10960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>
        <v>2</v>
      </c>
      <c r="T7565" s="5">
        <v>0.2</v>
      </c>
      <c r="U7565" s="4">
        <v>13.5626</v>
      </c>
      <c r="V7565" s="6">
        <v>0.21249999999999999</v>
      </c>
      <c r="W7565" t="s">
        <v>11579</v>
      </c>
      <c r="X7565">
        <v>2017</v>
      </c>
      <c r="Y7565" s="2">
        <v>10</v>
      </c>
      <c r="Z7565" s="2" t="s">
        <v>11580</v>
      </c>
    </row>
    <row r="7566" spans="1:26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 t="s">
        <v>11050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4">
        <v>435.16800000000001</v>
      </c>
      <c r="S7566">
        <v>4</v>
      </c>
      <c r="T7566" s="5">
        <v>0.2</v>
      </c>
      <c r="U7566" s="4">
        <v>-59.835599999999999</v>
      </c>
      <c r="V7566" s="6">
        <v>-0.13749999999999998</v>
      </c>
      <c r="W7566" t="s">
        <v>11579</v>
      </c>
      <c r="X7566">
        <v>2016</v>
      </c>
      <c r="Y7566" s="2">
        <v>1</v>
      </c>
      <c r="Z7566" s="2" t="s">
        <v>11584</v>
      </c>
    </row>
    <row r="7567" spans="1:26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 t="s">
        <v>11050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>
        <v>1</v>
      </c>
      <c r="T7567" s="5">
        <v>0</v>
      </c>
      <c r="U7567" s="4">
        <v>7.7728000000000002</v>
      </c>
      <c r="V7567" s="6">
        <v>0.16</v>
      </c>
      <c r="W7567" t="s">
        <v>11582</v>
      </c>
      <c r="X7567">
        <v>2016</v>
      </c>
      <c r="Y7567" s="2">
        <v>1</v>
      </c>
      <c r="Z7567" s="2" t="s">
        <v>11580</v>
      </c>
    </row>
    <row r="7568" spans="1:26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 t="s">
        <v>10974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>
        <v>3</v>
      </c>
      <c r="T7568" s="5">
        <v>0.2</v>
      </c>
      <c r="U7568" s="4">
        <v>8.3957999999999995</v>
      </c>
      <c r="V7568" s="6">
        <v>0.17499999999999999</v>
      </c>
      <c r="W7568" t="s">
        <v>11579</v>
      </c>
      <c r="X7568">
        <v>2017</v>
      </c>
      <c r="Y7568" s="2">
        <v>4</v>
      </c>
      <c r="Z7568" s="2" t="s">
        <v>11580</v>
      </c>
    </row>
    <row r="7569" spans="1:26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 t="s">
        <v>10974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4">
        <v>20.736000000000001</v>
      </c>
      <c r="S7569">
        <v>4</v>
      </c>
      <c r="T7569" s="5">
        <v>0.2</v>
      </c>
      <c r="U7569" s="4">
        <v>7.2576000000000001</v>
      </c>
      <c r="V7569" s="6">
        <v>0.35</v>
      </c>
      <c r="W7569" t="s">
        <v>11579</v>
      </c>
      <c r="X7569">
        <v>2017</v>
      </c>
      <c r="Y7569" s="2">
        <v>4</v>
      </c>
      <c r="Z7569" s="2" t="s">
        <v>11580</v>
      </c>
    </row>
    <row r="7570" spans="1:26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 t="s">
        <v>10984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>
        <v>9</v>
      </c>
      <c r="T7570" s="5">
        <v>0</v>
      </c>
      <c r="U7570" s="4">
        <v>11.907</v>
      </c>
      <c r="V7570" s="6">
        <v>0.45</v>
      </c>
      <c r="W7570" t="s">
        <v>11582</v>
      </c>
      <c r="X7570">
        <v>2014</v>
      </c>
      <c r="Y7570" s="2">
        <v>12</v>
      </c>
      <c r="Z7570" s="2" t="s">
        <v>11580</v>
      </c>
    </row>
    <row r="7571" spans="1:26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 t="s">
        <v>10984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4">
        <v>49.12</v>
      </c>
      <c r="S7571">
        <v>4</v>
      </c>
      <c r="T7571" s="5">
        <v>0</v>
      </c>
      <c r="U7571" s="4">
        <v>23.086400000000001</v>
      </c>
      <c r="V7571" s="6">
        <v>0.47000000000000003</v>
      </c>
      <c r="W7571" t="s">
        <v>11582</v>
      </c>
      <c r="X7571">
        <v>2014</v>
      </c>
      <c r="Y7571" s="2">
        <v>12</v>
      </c>
      <c r="Z7571" s="2" t="s">
        <v>11580</v>
      </c>
    </row>
    <row r="7572" spans="1:26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 t="s">
        <v>10984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>
        <v>3</v>
      </c>
      <c r="T7572" s="5">
        <v>0</v>
      </c>
      <c r="U7572" s="4">
        <v>7.2</v>
      </c>
      <c r="V7572" s="6">
        <v>0.48000000000000004</v>
      </c>
      <c r="W7572" t="s">
        <v>11582</v>
      </c>
      <c r="X7572">
        <v>2014</v>
      </c>
      <c r="Y7572" s="2">
        <v>12</v>
      </c>
      <c r="Z7572" s="2" t="s">
        <v>11580</v>
      </c>
    </row>
    <row r="7573" spans="1:26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 t="s">
        <v>11405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>
        <v>5</v>
      </c>
      <c r="T7573" s="5">
        <v>0</v>
      </c>
      <c r="U7573" s="4">
        <v>9.7349999999999994</v>
      </c>
      <c r="V7573" s="6">
        <v>0.05</v>
      </c>
      <c r="W7573" t="s">
        <v>11582</v>
      </c>
      <c r="X7573">
        <v>2014</v>
      </c>
      <c r="Y7573" s="2">
        <v>10</v>
      </c>
      <c r="Z7573" s="2" t="s">
        <v>11580</v>
      </c>
    </row>
    <row r="7574" spans="1:26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 t="s">
        <v>11405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>
        <v>4</v>
      </c>
      <c r="T7574" s="5">
        <v>0</v>
      </c>
      <c r="U7574" s="4">
        <v>112.35080000000001</v>
      </c>
      <c r="V7574" s="6">
        <v>0.19</v>
      </c>
      <c r="W7574" t="s">
        <v>11582</v>
      </c>
      <c r="X7574">
        <v>2014</v>
      </c>
      <c r="Y7574" s="2">
        <v>10</v>
      </c>
      <c r="Z7574" s="2" t="s">
        <v>11580</v>
      </c>
    </row>
    <row r="7575" spans="1:26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 t="s">
        <v>11405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>
        <v>1</v>
      </c>
      <c r="T7575" s="5">
        <v>0</v>
      </c>
      <c r="U7575" s="4">
        <v>0.88039999999999996</v>
      </c>
      <c r="V7575" s="6">
        <v>0.31</v>
      </c>
      <c r="W7575" t="s">
        <v>11582</v>
      </c>
      <c r="X7575">
        <v>2014</v>
      </c>
      <c r="Y7575" s="2">
        <v>10</v>
      </c>
      <c r="Z7575" s="2" t="s">
        <v>11580</v>
      </c>
    </row>
    <row r="7576" spans="1:26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 t="s">
        <v>10992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>
        <v>2</v>
      </c>
      <c r="T7576" s="5">
        <v>0</v>
      </c>
      <c r="U7576" s="4">
        <v>4.4391999999999996</v>
      </c>
      <c r="V7576" s="6">
        <v>1.9999999999999997E-2</v>
      </c>
      <c r="W7576" t="s">
        <v>11582</v>
      </c>
      <c r="X7576">
        <v>2015</v>
      </c>
      <c r="Y7576" s="2">
        <v>12</v>
      </c>
      <c r="Z7576" s="2" t="s">
        <v>11580</v>
      </c>
    </row>
    <row r="7577" spans="1:26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 t="s">
        <v>10992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>
        <v>4</v>
      </c>
      <c r="T7577" s="5">
        <v>0</v>
      </c>
      <c r="U7577" s="4">
        <v>40.119999999999997</v>
      </c>
      <c r="V7577" s="6">
        <v>0.16999999999999998</v>
      </c>
      <c r="W7577" t="s">
        <v>11582</v>
      </c>
      <c r="X7577">
        <v>2015</v>
      </c>
      <c r="Y7577" s="2">
        <v>12</v>
      </c>
      <c r="Z7577" s="2" t="s">
        <v>11580</v>
      </c>
    </row>
    <row r="7578" spans="1:26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 t="s">
        <v>10979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>
        <v>2</v>
      </c>
      <c r="T7578" s="5">
        <v>0</v>
      </c>
      <c r="U7578" s="4">
        <v>15.0984</v>
      </c>
      <c r="V7578" s="6">
        <v>0.36000000000000004</v>
      </c>
      <c r="W7578" t="s">
        <v>11582</v>
      </c>
      <c r="X7578">
        <v>2014</v>
      </c>
      <c r="Y7578" s="2">
        <v>11</v>
      </c>
      <c r="Z7578" s="2" t="s">
        <v>11580</v>
      </c>
    </row>
    <row r="7579" spans="1:26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 t="s">
        <v>10979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>
        <v>1</v>
      </c>
      <c r="T7579" s="5">
        <v>0.2</v>
      </c>
      <c r="U7579" s="4">
        <v>4.6193</v>
      </c>
      <c r="V7579" s="6">
        <v>8.7499999999999994E-2</v>
      </c>
      <c r="W7579" t="s">
        <v>11579</v>
      </c>
      <c r="X7579">
        <v>2014</v>
      </c>
      <c r="Y7579" s="2">
        <v>11</v>
      </c>
      <c r="Z7579" s="2" t="s">
        <v>11580</v>
      </c>
    </row>
    <row r="7580" spans="1:26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 t="s">
        <v>11294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>
        <v>3</v>
      </c>
      <c r="T7580" s="5">
        <v>0</v>
      </c>
      <c r="U7580" s="4">
        <v>112.788</v>
      </c>
      <c r="V7580" s="6">
        <v>0.19999999999999998</v>
      </c>
      <c r="W7580" t="s">
        <v>11582</v>
      </c>
      <c r="X7580">
        <v>2016</v>
      </c>
      <c r="Y7580" s="2">
        <v>12</v>
      </c>
      <c r="Z7580" s="2" t="s">
        <v>11580</v>
      </c>
    </row>
    <row r="7581" spans="1:26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 t="s">
        <v>11242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4">
        <v>2625.12</v>
      </c>
      <c r="S7581">
        <v>8</v>
      </c>
      <c r="T7581" s="5">
        <v>0</v>
      </c>
      <c r="U7581" s="4">
        <v>735.03359999999998</v>
      </c>
      <c r="V7581" s="6">
        <v>0.28000000000000003</v>
      </c>
      <c r="W7581" t="s">
        <v>11582</v>
      </c>
      <c r="X7581">
        <v>2015</v>
      </c>
      <c r="Y7581" s="2">
        <v>11</v>
      </c>
      <c r="Z7581" s="2" t="s">
        <v>11580</v>
      </c>
    </row>
    <row r="7582" spans="1:26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 t="s">
        <v>11242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>
        <v>3</v>
      </c>
      <c r="T7582" s="5">
        <v>0</v>
      </c>
      <c r="U7582" s="4">
        <v>4.4850000000000003</v>
      </c>
      <c r="V7582" s="6">
        <v>0.25</v>
      </c>
      <c r="W7582" t="s">
        <v>11582</v>
      </c>
      <c r="X7582">
        <v>2015</v>
      </c>
      <c r="Y7582" s="2">
        <v>11</v>
      </c>
      <c r="Z7582" s="2" t="s">
        <v>11580</v>
      </c>
    </row>
    <row r="7583" spans="1:26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 t="s">
        <v>10989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>
        <v>3</v>
      </c>
      <c r="T7583" s="5">
        <v>0.2</v>
      </c>
      <c r="U7583" s="4">
        <v>15.857100000000001</v>
      </c>
      <c r="V7583" s="6">
        <v>3.7500000000000006E-2</v>
      </c>
      <c r="W7583" t="s">
        <v>11579</v>
      </c>
      <c r="X7583">
        <v>2015</v>
      </c>
      <c r="Y7583" s="2">
        <v>8</v>
      </c>
      <c r="Z7583" s="2" t="s">
        <v>11580</v>
      </c>
    </row>
    <row r="7584" spans="1:26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 t="s">
        <v>10978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>
        <v>2</v>
      </c>
      <c r="T7584" s="5">
        <v>0.1</v>
      </c>
      <c r="U7584" s="4">
        <v>2.8391999999999999</v>
      </c>
      <c r="V7584" s="6">
        <v>2.2222222222222223E-2</v>
      </c>
      <c r="W7584" t="s">
        <v>11579</v>
      </c>
      <c r="X7584">
        <v>2015</v>
      </c>
      <c r="Y7584" s="2">
        <v>4</v>
      </c>
      <c r="Z7584" s="2" t="s">
        <v>11580</v>
      </c>
    </row>
    <row r="7585" spans="1:26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 t="s">
        <v>11218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4">
        <v>3499.93</v>
      </c>
      <c r="S7585">
        <v>7</v>
      </c>
      <c r="T7585" s="5">
        <v>0</v>
      </c>
      <c r="U7585" s="4">
        <v>909.98180000000002</v>
      </c>
      <c r="V7585" s="6">
        <v>0.26</v>
      </c>
      <c r="W7585" t="s">
        <v>11582</v>
      </c>
      <c r="X7585">
        <v>2014</v>
      </c>
      <c r="Y7585" s="2">
        <v>3</v>
      </c>
      <c r="Z7585" s="2" t="s">
        <v>11580</v>
      </c>
    </row>
    <row r="7586" spans="1:26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 t="s">
        <v>11218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4">
        <v>14.4</v>
      </c>
      <c r="S7586">
        <v>5</v>
      </c>
      <c r="T7586" s="5">
        <v>0</v>
      </c>
      <c r="U7586" s="4">
        <v>6.6239999999999997</v>
      </c>
      <c r="V7586" s="6">
        <v>0.45999999999999996</v>
      </c>
      <c r="W7586" t="s">
        <v>11582</v>
      </c>
      <c r="X7586">
        <v>2014</v>
      </c>
      <c r="Y7586" s="2">
        <v>3</v>
      </c>
      <c r="Z7586" s="2" t="s">
        <v>11580</v>
      </c>
    </row>
    <row r="7587" spans="1:26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 t="s">
        <v>11218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>
        <v>3</v>
      </c>
      <c r="T7587" s="5">
        <v>0</v>
      </c>
      <c r="U7587" s="4">
        <v>60.255299999999998</v>
      </c>
      <c r="V7587" s="6">
        <v>0.49</v>
      </c>
      <c r="W7587" t="s">
        <v>11582</v>
      </c>
      <c r="X7587">
        <v>2014</v>
      </c>
      <c r="Y7587" s="2">
        <v>3</v>
      </c>
      <c r="Z7587" s="2" t="s">
        <v>11580</v>
      </c>
    </row>
    <row r="7588" spans="1:26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 t="s">
        <v>11218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>
        <v>4</v>
      </c>
      <c r="T7588" s="5">
        <v>0</v>
      </c>
      <c r="U7588" s="4">
        <v>2.7027999999999999</v>
      </c>
      <c r="V7588" s="6">
        <v>0.28999999999999998</v>
      </c>
      <c r="W7588" t="s">
        <v>11582</v>
      </c>
      <c r="X7588">
        <v>2014</v>
      </c>
      <c r="Y7588" s="2">
        <v>3</v>
      </c>
      <c r="Z7588" s="2" t="s">
        <v>11580</v>
      </c>
    </row>
    <row r="7589" spans="1:26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 t="s">
        <v>11218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>
        <v>3</v>
      </c>
      <c r="T7589" s="5">
        <v>0</v>
      </c>
      <c r="U7589" s="4">
        <v>59.011200000000002</v>
      </c>
      <c r="V7589" s="6">
        <v>0.48000000000000004</v>
      </c>
      <c r="W7589" t="s">
        <v>11582</v>
      </c>
      <c r="X7589">
        <v>2014</v>
      </c>
      <c r="Y7589" s="2">
        <v>3</v>
      </c>
      <c r="Z7589" s="2" t="s">
        <v>11580</v>
      </c>
    </row>
    <row r="7590" spans="1:26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 t="s">
        <v>11227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>
        <v>3</v>
      </c>
      <c r="T7590" s="5">
        <v>0</v>
      </c>
      <c r="U7590" s="4">
        <v>5.1929999999999996</v>
      </c>
      <c r="V7590" s="6">
        <v>0.3</v>
      </c>
      <c r="W7590" t="s">
        <v>11582</v>
      </c>
      <c r="X7590">
        <v>2017</v>
      </c>
      <c r="Y7590" s="2">
        <v>11</v>
      </c>
      <c r="Z7590" s="2" t="s">
        <v>11580</v>
      </c>
    </row>
    <row r="7591" spans="1:26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 t="s">
        <v>11065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>
        <v>7</v>
      </c>
      <c r="T7591" s="5">
        <v>0.2</v>
      </c>
      <c r="U7591" s="4">
        <v>12.8744</v>
      </c>
      <c r="V7591" s="6">
        <v>9.9999999999999992E-2</v>
      </c>
      <c r="W7591" t="s">
        <v>11579</v>
      </c>
      <c r="X7591">
        <v>2015</v>
      </c>
      <c r="Y7591" s="2">
        <v>9</v>
      </c>
      <c r="Z7591" s="2" t="s">
        <v>11580</v>
      </c>
    </row>
    <row r="7592" spans="1:26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 t="s">
        <v>10951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>
        <v>9</v>
      </c>
      <c r="T7592" s="5">
        <v>0.2</v>
      </c>
      <c r="U7592" s="4">
        <v>11.6496</v>
      </c>
      <c r="V7592" s="6">
        <v>0.2</v>
      </c>
      <c r="W7592" t="s">
        <v>11579</v>
      </c>
      <c r="X7592">
        <v>2016</v>
      </c>
      <c r="Y7592" s="2">
        <v>9</v>
      </c>
      <c r="Z7592" s="2" t="s">
        <v>11580</v>
      </c>
    </row>
    <row r="7593" spans="1:26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 t="s">
        <v>10951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>
        <v>2</v>
      </c>
      <c r="T7593" s="5">
        <v>0.3</v>
      </c>
      <c r="U7593" s="4">
        <v>-19.338200000000001</v>
      </c>
      <c r="V7593" s="6">
        <v>-0.27142857142857146</v>
      </c>
      <c r="W7593" t="s">
        <v>11585</v>
      </c>
      <c r="X7593">
        <v>2016</v>
      </c>
      <c r="Y7593" s="2">
        <v>9</v>
      </c>
      <c r="Z7593" s="2" t="s">
        <v>11584</v>
      </c>
    </row>
    <row r="7594" spans="1:26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 t="s">
        <v>10951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>
        <v>3</v>
      </c>
      <c r="T7594" s="5">
        <v>0.2</v>
      </c>
      <c r="U7594" s="4">
        <v>0.59040000000000004</v>
      </c>
      <c r="V7594" s="6">
        <v>7.5000000000000011E-2</v>
      </c>
      <c r="W7594" t="s">
        <v>11579</v>
      </c>
      <c r="X7594">
        <v>2016</v>
      </c>
      <c r="Y7594" s="2">
        <v>9</v>
      </c>
      <c r="Z7594" s="2" t="s">
        <v>11580</v>
      </c>
    </row>
    <row r="7595" spans="1:26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 t="s">
        <v>10951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>
        <v>3</v>
      </c>
      <c r="T7595" s="5">
        <v>0.3</v>
      </c>
      <c r="U7595" s="4">
        <v>-63.3765</v>
      </c>
      <c r="V7595" s="6">
        <v>-7.1428571428571438E-2</v>
      </c>
      <c r="W7595" t="s">
        <v>11585</v>
      </c>
      <c r="X7595">
        <v>2016</v>
      </c>
      <c r="Y7595" s="2">
        <v>9</v>
      </c>
      <c r="Z7595" s="2" t="s">
        <v>11584</v>
      </c>
    </row>
    <row r="7596" spans="1:26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 t="s">
        <v>11270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>
        <v>7</v>
      </c>
      <c r="T7596" s="5">
        <v>0</v>
      </c>
      <c r="U7596" s="4">
        <v>70.492800000000003</v>
      </c>
      <c r="V7596" s="6">
        <v>0.48</v>
      </c>
      <c r="W7596" t="s">
        <v>11582</v>
      </c>
      <c r="X7596">
        <v>2017</v>
      </c>
      <c r="Y7596" s="2">
        <v>4</v>
      </c>
      <c r="Z7596" s="2" t="s">
        <v>11580</v>
      </c>
    </row>
    <row r="7597" spans="1:26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 t="s">
        <v>11270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>
        <v>4</v>
      </c>
      <c r="T7597" s="5">
        <v>0</v>
      </c>
      <c r="U7597" s="4">
        <v>18.28</v>
      </c>
      <c r="V7597" s="6">
        <v>0.5</v>
      </c>
      <c r="W7597" t="s">
        <v>11582</v>
      </c>
      <c r="X7597">
        <v>2017</v>
      </c>
      <c r="Y7597" s="2">
        <v>4</v>
      </c>
      <c r="Z7597" s="2" t="s">
        <v>11580</v>
      </c>
    </row>
    <row r="7598" spans="1:26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 t="s">
        <v>11098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>
        <v>3</v>
      </c>
      <c r="T7598" s="5">
        <v>0.2</v>
      </c>
      <c r="U7598" s="4">
        <v>22.557600000000001</v>
      </c>
      <c r="V7598" s="6">
        <v>0.1</v>
      </c>
      <c r="W7598" t="s">
        <v>11579</v>
      </c>
      <c r="X7598">
        <v>2015</v>
      </c>
      <c r="Y7598" s="2">
        <v>6</v>
      </c>
      <c r="Z7598" s="2" t="s">
        <v>11580</v>
      </c>
    </row>
    <row r="7599" spans="1:26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 t="s">
        <v>10952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4">
        <v>5.2480000000000002</v>
      </c>
      <c r="S7599">
        <v>2</v>
      </c>
      <c r="T7599" s="5">
        <v>0.2</v>
      </c>
      <c r="U7599" s="4">
        <v>0.4592</v>
      </c>
      <c r="V7599" s="6">
        <v>8.7499999999999994E-2</v>
      </c>
      <c r="W7599" t="s">
        <v>11579</v>
      </c>
      <c r="X7599">
        <v>2014</v>
      </c>
      <c r="Y7599" s="2">
        <v>9</v>
      </c>
      <c r="Z7599" s="2" t="s">
        <v>11580</v>
      </c>
    </row>
    <row r="7600" spans="1:26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 t="s">
        <v>10952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>
        <v>3</v>
      </c>
      <c r="T7600" s="5">
        <v>0.2</v>
      </c>
      <c r="U7600" s="4">
        <v>4.782</v>
      </c>
      <c r="V7600" s="6">
        <v>0.125</v>
      </c>
      <c r="W7600" t="s">
        <v>11579</v>
      </c>
      <c r="X7600">
        <v>2014</v>
      </c>
      <c r="Y7600" s="2">
        <v>9</v>
      </c>
      <c r="Z7600" s="2" t="s">
        <v>11580</v>
      </c>
    </row>
    <row r="7601" spans="1:26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 t="s">
        <v>10952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4">
        <v>40.24</v>
      </c>
      <c r="S7601">
        <v>5</v>
      </c>
      <c r="T7601" s="5">
        <v>0.2</v>
      </c>
      <c r="U7601" s="4">
        <v>13.077999999999999</v>
      </c>
      <c r="V7601" s="6">
        <v>0.32499999999999996</v>
      </c>
      <c r="W7601" t="s">
        <v>11579</v>
      </c>
      <c r="X7601">
        <v>2014</v>
      </c>
      <c r="Y7601" s="2">
        <v>9</v>
      </c>
      <c r="Z7601" s="2" t="s">
        <v>11580</v>
      </c>
    </row>
    <row r="7602" spans="1:26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 t="s">
        <v>10952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4">
        <v>29.925000000000001</v>
      </c>
      <c r="S7602">
        <v>5</v>
      </c>
      <c r="T7602" s="5">
        <v>0.7</v>
      </c>
      <c r="U7602" s="4">
        <v>-21.945</v>
      </c>
      <c r="V7602" s="6">
        <v>-0.73333333333333328</v>
      </c>
      <c r="W7602" t="s">
        <v>11583</v>
      </c>
      <c r="X7602">
        <v>2014</v>
      </c>
      <c r="Y7602" s="2">
        <v>9</v>
      </c>
      <c r="Z7602" s="2" t="s">
        <v>11584</v>
      </c>
    </row>
    <row r="7603" spans="1:26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 t="s">
        <v>10952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>
        <v>6</v>
      </c>
      <c r="T7603" s="5">
        <v>0.2</v>
      </c>
      <c r="U7603" s="4">
        <v>46.47</v>
      </c>
      <c r="V7603" s="6">
        <v>0.3125</v>
      </c>
      <c r="W7603" t="s">
        <v>11579</v>
      </c>
      <c r="X7603">
        <v>2014</v>
      </c>
      <c r="Y7603" s="2">
        <v>9</v>
      </c>
      <c r="Z7603" s="2" t="s">
        <v>11580</v>
      </c>
    </row>
    <row r="7604" spans="1:26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 t="s">
        <v>10952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>
        <v>10</v>
      </c>
      <c r="T7604" s="5">
        <v>0.2</v>
      </c>
      <c r="U7604" s="4">
        <v>16.776</v>
      </c>
      <c r="V7604" s="6">
        <v>0.3</v>
      </c>
      <c r="W7604" t="s">
        <v>11579</v>
      </c>
      <c r="X7604">
        <v>2014</v>
      </c>
      <c r="Y7604" s="2">
        <v>9</v>
      </c>
      <c r="Z7604" s="2" t="s">
        <v>11580</v>
      </c>
    </row>
    <row r="7605" spans="1:26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 t="s">
        <v>11096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>
        <v>2</v>
      </c>
      <c r="T7605" s="5">
        <v>0</v>
      </c>
      <c r="U7605" s="4">
        <v>6.2207999999999997</v>
      </c>
      <c r="V7605" s="6">
        <v>0.47999999999999993</v>
      </c>
      <c r="W7605" t="s">
        <v>11582</v>
      </c>
      <c r="X7605">
        <v>2016</v>
      </c>
      <c r="Y7605" s="2">
        <v>7</v>
      </c>
      <c r="Z7605" s="2" t="s">
        <v>11580</v>
      </c>
    </row>
    <row r="7606" spans="1:26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 t="s">
        <v>10955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4">
        <v>25.175999999999998</v>
      </c>
      <c r="S7606">
        <v>3</v>
      </c>
      <c r="T7606" s="5">
        <v>0.6</v>
      </c>
      <c r="U7606" s="4">
        <v>-33.358199999999997</v>
      </c>
      <c r="V7606" s="6">
        <v>-1.325</v>
      </c>
      <c r="W7606" t="s">
        <v>11583</v>
      </c>
      <c r="X7606">
        <v>2016</v>
      </c>
      <c r="Y7606" s="2">
        <v>5</v>
      </c>
      <c r="Z7606" s="2" t="s">
        <v>11584</v>
      </c>
    </row>
    <row r="7607" spans="1:26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 t="s">
        <v>10955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>
        <v>2</v>
      </c>
      <c r="T7607" s="5">
        <v>0.6</v>
      </c>
      <c r="U7607" s="4">
        <v>-1.6752</v>
      </c>
      <c r="V7607" s="6">
        <v>-0.30000000000000004</v>
      </c>
      <c r="W7607" t="s">
        <v>11583</v>
      </c>
      <c r="X7607">
        <v>2016</v>
      </c>
      <c r="Y7607" s="2">
        <v>5</v>
      </c>
      <c r="Z7607" s="2" t="s">
        <v>11584</v>
      </c>
    </row>
    <row r="7608" spans="1:26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 t="s">
        <v>10955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>
        <v>9</v>
      </c>
      <c r="T7608" s="5">
        <v>0.2</v>
      </c>
      <c r="U7608" s="4">
        <v>97.302599999999998</v>
      </c>
      <c r="V7608" s="6">
        <v>7.4999999999999997E-2</v>
      </c>
      <c r="W7608" t="s">
        <v>11579</v>
      </c>
      <c r="X7608">
        <v>2016</v>
      </c>
      <c r="Y7608" s="2">
        <v>5</v>
      </c>
      <c r="Z7608" s="2" t="s">
        <v>11580</v>
      </c>
    </row>
    <row r="7609" spans="1:26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 t="s">
        <v>10993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>
        <v>2</v>
      </c>
      <c r="T7609" s="5">
        <v>0.2</v>
      </c>
      <c r="U7609" s="4">
        <v>19.824000000000002</v>
      </c>
      <c r="V7609" s="6">
        <v>7.5000000000000011E-2</v>
      </c>
      <c r="W7609" t="s">
        <v>11579</v>
      </c>
      <c r="X7609">
        <v>2017</v>
      </c>
      <c r="Y7609" s="2">
        <v>12</v>
      </c>
      <c r="Z7609" s="2" t="s">
        <v>11580</v>
      </c>
    </row>
    <row r="7610" spans="1:26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 t="s">
        <v>11000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>
        <v>4</v>
      </c>
      <c r="T7610" s="5">
        <v>0</v>
      </c>
      <c r="U7610" s="4">
        <v>12.441599999999999</v>
      </c>
      <c r="V7610" s="6">
        <v>0.47999999999999993</v>
      </c>
      <c r="W7610" t="s">
        <v>11582</v>
      </c>
      <c r="X7610">
        <v>2017</v>
      </c>
      <c r="Y7610" s="2">
        <v>5</v>
      </c>
      <c r="Z7610" s="2" t="s">
        <v>11580</v>
      </c>
    </row>
    <row r="7611" spans="1:26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 t="s">
        <v>11000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>
        <v>7</v>
      </c>
      <c r="T7611" s="5">
        <v>0</v>
      </c>
      <c r="U7611" s="4">
        <v>6.6584000000000003</v>
      </c>
      <c r="V7611" s="6">
        <v>0.28999999999999998</v>
      </c>
      <c r="W7611" t="s">
        <v>11582</v>
      </c>
      <c r="X7611">
        <v>2017</v>
      </c>
      <c r="Y7611" s="2">
        <v>5</v>
      </c>
      <c r="Z7611" s="2" t="s">
        <v>11580</v>
      </c>
    </row>
    <row r="7612" spans="1:26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 t="s">
        <v>11491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>
        <v>3</v>
      </c>
      <c r="T7612" s="5">
        <v>0</v>
      </c>
      <c r="U7612" s="4">
        <v>9.3312000000000008</v>
      </c>
      <c r="V7612" s="6">
        <v>0.48000000000000004</v>
      </c>
      <c r="W7612" t="s">
        <v>11582</v>
      </c>
      <c r="X7612">
        <v>2014</v>
      </c>
      <c r="Y7612" s="2">
        <v>2</v>
      </c>
      <c r="Z7612" s="2" t="s">
        <v>11580</v>
      </c>
    </row>
    <row r="7613" spans="1:26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 t="s">
        <v>11541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4">
        <v>9.5399999999999991</v>
      </c>
      <c r="S7613">
        <v>2</v>
      </c>
      <c r="T7613" s="5">
        <v>0</v>
      </c>
      <c r="U7613" s="4">
        <v>4.2930000000000001</v>
      </c>
      <c r="V7613" s="6">
        <v>0.45000000000000007</v>
      </c>
      <c r="W7613" t="s">
        <v>11582</v>
      </c>
      <c r="X7613">
        <v>2015</v>
      </c>
      <c r="Y7613" s="2">
        <v>2</v>
      </c>
      <c r="Z7613" s="2" t="s">
        <v>11580</v>
      </c>
    </row>
    <row r="7614" spans="1:26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 t="s">
        <v>11541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>
        <v>1</v>
      </c>
      <c r="T7614" s="5">
        <v>0</v>
      </c>
      <c r="U7614" s="4">
        <v>1.8010999999999999</v>
      </c>
      <c r="V7614" s="6">
        <v>0.31</v>
      </c>
      <c r="W7614" t="s">
        <v>11582</v>
      </c>
      <c r="X7614">
        <v>2015</v>
      </c>
      <c r="Y7614" s="2">
        <v>2</v>
      </c>
      <c r="Z7614" s="2" t="s">
        <v>11580</v>
      </c>
    </row>
    <row r="7615" spans="1:26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 t="s">
        <v>11541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>
        <v>2</v>
      </c>
      <c r="T7615" s="5">
        <v>0</v>
      </c>
      <c r="U7615" s="4">
        <v>1.728</v>
      </c>
      <c r="V7615" s="6">
        <v>0.3</v>
      </c>
      <c r="W7615" t="s">
        <v>11582</v>
      </c>
      <c r="X7615">
        <v>2015</v>
      </c>
      <c r="Y7615" s="2">
        <v>2</v>
      </c>
      <c r="Z7615" s="2" t="s">
        <v>11580</v>
      </c>
    </row>
    <row r="7616" spans="1:26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 t="s">
        <v>11029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>
        <v>3</v>
      </c>
      <c r="T7616" s="5">
        <v>0</v>
      </c>
      <c r="U7616" s="4">
        <v>4.6220999999999997</v>
      </c>
      <c r="V7616" s="6">
        <v>0.31</v>
      </c>
      <c r="W7616" t="s">
        <v>11582</v>
      </c>
      <c r="X7616">
        <v>2015</v>
      </c>
      <c r="Y7616" s="2">
        <v>8</v>
      </c>
      <c r="Z7616" s="2" t="s">
        <v>11580</v>
      </c>
    </row>
    <row r="7617" spans="1:26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 t="s">
        <v>11159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4">
        <v>6.6420000000000003</v>
      </c>
      <c r="S7617">
        <v>9</v>
      </c>
      <c r="T7617" s="5">
        <v>0.7</v>
      </c>
      <c r="U7617" s="4">
        <v>-4.4279999999999999</v>
      </c>
      <c r="V7617" s="6">
        <v>-0.66666666666666663</v>
      </c>
      <c r="W7617" t="s">
        <v>11583</v>
      </c>
      <c r="X7617">
        <v>2014</v>
      </c>
      <c r="Y7617" s="2">
        <v>11</v>
      </c>
      <c r="Z7617" s="2" t="s">
        <v>11584</v>
      </c>
    </row>
    <row r="7618" spans="1:26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 t="s">
        <v>11349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4">
        <v>18.54</v>
      </c>
      <c r="S7618">
        <v>2</v>
      </c>
      <c r="T7618" s="5">
        <v>0</v>
      </c>
      <c r="U7618" s="4">
        <v>8.7138000000000009</v>
      </c>
      <c r="V7618" s="6">
        <v>0.47000000000000008</v>
      </c>
      <c r="W7618" t="s">
        <v>11582</v>
      </c>
      <c r="X7618">
        <v>2016</v>
      </c>
      <c r="Y7618" s="2">
        <v>12</v>
      </c>
      <c r="Z7618" s="2" t="s">
        <v>11580</v>
      </c>
    </row>
    <row r="7619" spans="1:26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 t="s">
        <v>11349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>
        <v>5</v>
      </c>
      <c r="T7619" s="5">
        <v>0.2</v>
      </c>
      <c r="U7619" s="4">
        <v>220.98699999999999</v>
      </c>
      <c r="V7619" s="6">
        <v>0.32499999999999996</v>
      </c>
      <c r="W7619" t="s">
        <v>11579</v>
      </c>
      <c r="X7619">
        <v>2016</v>
      </c>
      <c r="Y7619" s="2">
        <v>12</v>
      </c>
      <c r="Z7619" s="2" t="s">
        <v>11580</v>
      </c>
    </row>
    <row r="7620" spans="1:26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 t="s">
        <v>10991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>
        <v>1</v>
      </c>
      <c r="T7620" s="5">
        <v>0.2</v>
      </c>
      <c r="U7620" s="4">
        <v>9.4787999999999997</v>
      </c>
      <c r="V7620" s="6">
        <v>0.05</v>
      </c>
      <c r="W7620" t="s">
        <v>11579</v>
      </c>
      <c r="X7620">
        <v>2017</v>
      </c>
      <c r="Y7620" s="2">
        <v>10</v>
      </c>
      <c r="Z7620" s="2" t="s">
        <v>11580</v>
      </c>
    </row>
    <row r="7621" spans="1:26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 t="s">
        <v>10991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4">
        <v>71.959999999999994</v>
      </c>
      <c r="S7621">
        <v>5</v>
      </c>
      <c r="T7621" s="5">
        <v>0.2</v>
      </c>
      <c r="U7621" s="4">
        <v>7.1959999999999997</v>
      </c>
      <c r="V7621" s="6">
        <v>0.1</v>
      </c>
      <c r="W7621" t="s">
        <v>11579</v>
      </c>
      <c r="X7621">
        <v>2017</v>
      </c>
      <c r="Y7621" s="2">
        <v>10</v>
      </c>
      <c r="Z7621" s="2" t="s">
        <v>11580</v>
      </c>
    </row>
    <row r="7622" spans="1:26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 t="s">
        <v>11098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>
        <v>5</v>
      </c>
      <c r="T7622" s="5">
        <v>0.2</v>
      </c>
      <c r="U7622" s="4">
        <v>47.243000000000002</v>
      </c>
      <c r="V7622" s="6">
        <v>8.7500000000000008E-2</v>
      </c>
      <c r="W7622" t="s">
        <v>11579</v>
      </c>
      <c r="X7622">
        <v>2014</v>
      </c>
      <c r="Y7622" s="2">
        <v>11</v>
      </c>
      <c r="Z7622" s="2" t="s">
        <v>11580</v>
      </c>
    </row>
    <row r="7623" spans="1:26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 t="s">
        <v>11098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>
        <v>4</v>
      </c>
      <c r="T7623" s="5">
        <v>0.2</v>
      </c>
      <c r="U7623" s="4">
        <v>54.400799999999997</v>
      </c>
      <c r="V7623" s="6">
        <v>7.4999999999999983E-2</v>
      </c>
      <c r="W7623" t="s">
        <v>11579</v>
      </c>
      <c r="X7623">
        <v>2014</v>
      </c>
      <c r="Y7623" s="2">
        <v>11</v>
      </c>
      <c r="Z7623" s="2" t="s">
        <v>11580</v>
      </c>
    </row>
    <row r="7624" spans="1:26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 t="s">
        <v>11098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4">
        <v>7.44</v>
      </c>
      <c r="S7624">
        <v>3</v>
      </c>
      <c r="T7624" s="5">
        <v>0</v>
      </c>
      <c r="U7624" s="4">
        <v>2.6040000000000001</v>
      </c>
      <c r="V7624" s="6">
        <v>0.35</v>
      </c>
      <c r="W7624" t="s">
        <v>11582</v>
      </c>
      <c r="X7624">
        <v>2014</v>
      </c>
      <c r="Y7624" s="2">
        <v>11</v>
      </c>
      <c r="Z7624" s="2" t="s">
        <v>11580</v>
      </c>
    </row>
    <row r="7625" spans="1:26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 t="s">
        <v>11345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>
        <v>1</v>
      </c>
      <c r="T7625" s="5">
        <v>0</v>
      </c>
      <c r="U7625" s="4">
        <v>11.054399999999999</v>
      </c>
      <c r="V7625" s="6">
        <v>0.28000000000000003</v>
      </c>
      <c r="W7625" t="s">
        <v>11582</v>
      </c>
      <c r="X7625">
        <v>2014</v>
      </c>
      <c r="Y7625" s="2">
        <v>7</v>
      </c>
      <c r="Z7625" s="2" t="s">
        <v>11580</v>
      </c>
    </row>
    <row r="7626" spans="1:26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 t="s">
        <v>11270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>
        <v>5</v>
      </c>
      <c r="T7626" s="5">
        <v>0.1</v>
      </c>
      <c r="U7626" s="4">
        <v>245.7</v>
      </c>
      <c r="V7626" s="6">
        <v>0.28888888888888886</v>
      </c>
      <c r="W7626" t="s">
        <v>11579</v>
      </c>
      <c r="X7626">
        <v>2015</v>
      </c>
      <c r="Y7626" s="2">
        <v>5</v>
      </c>
      <c r="Z7626" s="2" t="s">
        <v>11580</v>
      </c>
    </row>
    <row r="7627" spans="1:26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 t="s">
        <v>11270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>
        <v>9</v>
      </c>
      <c r="T7627" s="5">
        <v>0</v>
      </c>
      <c r="U7627" s="4">
        <v>19.585799999999999</v>
      </c>
      <c r="V7627" s="6">
        <v>0.26</v>
      </c>
      <c r="W7627" t="s">
        <v>11582</v>
      </c>
      <c r="X7627">
        <v>2015</v>
      </c>
      <c r="Y7627" s="2">
        <v>5</v>
      </c>
      <c r="Z7627" s="2" t="s">
        <v>11580</v>
      </c>
    </row>
    <row r="7628" spans="1:26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 t="s">
        <v>11046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4">
        <v>325.63200000000001</v>
      </c>
      <c r="S7628">
        <v>6</v>
      </c>
      <c r="T7628" s="5">
        <v>0.2</v>
      </c>
      <c r="U7628" s="4">
        <v>28.492799999999999</v>
      </c>
      <c r="V7628" s="6">
        <v>8.7499999999999994E-2</v>
      </c>
      <c r="W7628" t="s">
        <v>11579</v>
      </c>
      <c r="X7628">
        <v>2015</v>
      </c>
      <c r="Y7628" s="2">
        <v>11</v>
      </c>
      <c r="Z7628" s="2" t="s">
        <v>11580</v>
      </c>
    </row>
    <row r="7629" spans="1:26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 t="s">
        <v>11046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>
        <v>2</v>
      </c>
      <c r="T7629" s="5">
        <v>0.2</v>
      </c>
      <c r="U7629" s="4">
        <v>-1.4590000000000001</v>
      </c>
      <c r="V7629" s="6">
        <v>-6.25E-2</v>
      </c>
      <c r="W7629" t="s">
        <v>11579</v>
      </c>
      <c r="X7629">
        <v>2015</v>
      </c>
      <c r="Y7629" s="2">
        <v>11</v>
      </c>
      <c r="Z7629" s="2" t="s">
        <v>11584</v>
      </c>
    </row>
    <row r="7630" spans="1:26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 t="s">
        <v>11046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>
        <v>5</v>
      </c>
      <c r="T7630" s="5">
        <v>0.2</v>
      </c>
      <c r="U7630" s="4">
        <v>5.3689999999999998</v>
      </c>
      <c r="V7630" s="6">
        <v>0.32500000000000001</v>
      </c>
      <c r="W7630" t="s">
        <v>11579</v>
      </c>
      <c r="X7630">
        <v>2015</v>
      </c>
      <c r="Y7630" s="2">
        <v>11</v>
      </c>
      <c r="Z7630" s="2" t="s">
        <v>11580</v>
      </c>
    </row>
    <row r="7631" spans="1:26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 t="s">
        <v>11031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>
        <v>5</v>
      </c>
      <c r="T7631" s="5">
        <v>0.2</v>
      </c>
      <c r="U7631" s="4">
        <v>113.30549999999999</v>
      </c>
      <c r="V7631" s="6">
        <v>0.33749999999999997</v>
      </c>
      <c r="W7631" t="s">
        <v>11579</v>
      </c>
      <c r="X7631">
        <v>2014</v>
      </c>
      <c r="Y7631" s="2">
        <v>3</v>
      </c>
      <c r="Z7631" s="2" t="s">
        <v>11580</v>
      </c>
    </row>
    <row r="7632" spans="1:26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 t="s">
        <v>11031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>
        <v>7</v>
      </c>
      <c r="T7632" s="5">
        <v>0.2</v>
      </c>
      <c r="U7632" s="4">
        <v>88.180400000000006</v>
      </c>
      <c r="V7632" s="6">
        <v>0.35000000000000003</v>
      </c>
      <c r="W7632" t="s">
        <v>11579</v>
      </c>
      <c r="X7632">
        <v>2014</v>
      </c>
      <c r="Y7632" s="2">
        <v>3</v>
      </c>
      <c r="Z7632" s="2" t="s">
        <v>11580</v>
      </c>
    </row>
    <row r="7633" spans="1:26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 t="s">
        <v>11031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>
        <v>7</v>
      </c>
      <c r="T7633" s="5">
        <v>0.3</v>
      </c>
      <c r="U7633" s="4">
        <v>-9.093</v>
      </c>
      <c r="V7633" s="6">
        <v>-7.1428571428571425E-2</v>
      </c>
      <c r="W7633" t="s">
        <v>11585</v>
      </c>
      <c r="X7633">
        <v>2014</v>
      </c>
      <c r="Y7633" s="2">
        <v>3</v>
      </c>
      <c r="Z7633" s="2" t="s">
        <v>11584</v>
      </c>
    </row>
    <row r="7634" spans="1:26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 t="s">
        <v>11282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>
        <v>8</v>
      </c>
      <c r="T7634" s="5">
        <v>0</v>
      </c>
      <c r="U7634" s="4">
        <v>314.03840000000002</v>
      </c>
      <c r="V7634" s="6">
        <v>0.26000000000000006</v>
      </c>
      <c r="W7634" t="s">
        <v>11582</v>
      </c>
      <c r="X7634">
        <v>2017</v>
      </c>
      <c r="Y7634" s="2">
        <v>12</v>
      </c>
      <c r="Z7634" s="2" t="s">
        <v>11580</v>
      </c>
    </row>
    <row r="7635" spans="1:26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 t="s">
        <v>11282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>
        <v>1</v>
      </c>
      <c r="T7635" s="5">
        <v>0</v>
      </c>
      <c r="U7635" s="4">
        <v>5.8891</v>
      </c>
      <c r="V7635" s="6">
        <v>0.47000000000000003</v>
      </c>
      <c r="W7635" t="s">
        <v>11582</v>
      </c>
      <c r="X7635">
        <v>2017</v>
      </c>
      <c r="Y7635" s="2">
        <v>12</v>
      </c>
      <c r="Z7635" s="2" t="s">
        <v>11580</v>
      </c>
    </row>
    <row r="7636" spans="1:26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 t="s">
        <v>11282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>
        <v>1</v>
      </c>
      <c r="T7636" s="5">
        <v>0</v>
      </c>
      <c r="U7636" s="4">
        <v>10.0282</v>
      </c>
      <c r="V7636" s="6">
        <v>0.29000000000000004</v>
      </c>
      <c r="W7636" t="s">
        <v>11582</v>
      </c>
      <c r="X7636">
        <v>2017</v>
      </c>
      <c r="Y7636" s="2">
        <v>12</v>
      </c>
      <c r="Z7636" s="2" t="s">
        <v>11580</v>
      </c>
    </row>
    <row r="7637" spans="1:26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 t="s">
        <v>11282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4">
        <v>300.98</v>
      </c>
      <c r="S7637">
        <v>1</v>
      </c>
      <c r="T7637" s="5">
        <v>0</v>
      </c>
      <c r="U7637" s="4">
        <v>87.284199999999998</v>
      </c>
      <c r="V7637" s="6">
        <v>0.28999999999999998</v>
      </c>
      <c r="W7637" t="s">
        <v>11582</v>
      </c>
      <c r="X7637">
        <v>2017</v>
      </c>
      <c r="Y7637" s="2">
        <v>12</v>
      </c>
      <c r="Z7637" s="2" t="s">
        <v>11580</v>
      </c>
    </row>
    <row r="7638" spans="1:26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 t="s">
        <v>11282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>
        <v>3</v>
      </c>
      <c r="T7638" s="5">
        <v>0</v>
      </c>
      <c r="U7638" s="4">
        <v>77.625</v>
      </c>
      <c r="V7638" s="6">
        <v>0.3</v>
      </c>
      <c r="W7638" t="s">
        <v>11582</v>
      </c>
      <c r="X7638">
        <v>2017</v>
      </c>
      <c r="Y7638" s="2">
        <v>12</v>
      </c>
      <c r="Z7638" s="2" t="s">
        <v>11580</v>
      </c>
    </row>
    <row r="7639" spans="1:26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 t="s">
        <v>11345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4">
        <v>59.52</v>
      </c>
      <c r="S7639">
        <v>3</v>
      </c>
      <c r="T7639" s="5">
        <v>0</v>
      </c>
      <c r="U7639" s="4">
        <v>15.475199999999999</v>
      </c>
      <c r="V7639" s="6">
        <v>0.25999999999999995</v>
      </c>
      <c r="W7639" t="s">
        <v>11582</v>
      </c>
      <c r="X7639">
        <v>2017</v>
      </c>
      <c r="Y7639" s="2">
        <v>3</v>
      </c>
      <c r="Z7639" s="2" t="s">
        <v>11580</v>
      </c>
    </row>
    <row r="7640" spans="1:26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 t="s">
        <v>11345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4">
        <v>57.96</v>
      </c>
      <c r="S7640">
        <v>7</v>
      </c>
      <c r="T7640" s="5">
        <v>0</v>
      </c>
      <c r="U7640" s="4">
        <v>27.241199999999999</v>
      </c>
      <c r="V7640" s="6">
        <v>0.47</v>
      </c>
      <c r="W7640" t="s">
        <v>11582</v>
      </c>
      <c r="X7640">
        <v>2017</v>
      </c>
      <c r="Y7640" s="2">
        <v>3</v>
      </c>
      <c r="Z7640" s="2" t="s">
        <v>11580</v>
      </c>
    </row>
    <row r="7641" spans="1:26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 t="s">
        <v>11345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4">
        <v>441.96</v>
      </c>
      <c r="S7641">
        <v>2</v>
      </c>
      <c r="T7641" s="5">
        <v>0</v>
      </c>
      <c r="U7641" s="4">
        <v>101.6508</v>
      </c>
      <c r="V7641" s="6">
        <v>0.23</v>
      </c>
      <c r="W7641" t="s">
        <v>11582</v>
      </c>
      <c r="X7641">
        <v>2017</v>
      </c>
      <c r="Y7641" s="2">
        <v>3</v>
      </c>
      <c r="Z7641" s="2" t="s">
        <v>11580</v>
      </c>
    </row>
    <row r="7642" spans="1:26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 t="s">
        <v>11345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4">
        <v>68.040000000000006</v>
      </c>
      <c r="S7642">
        <v>6</v>
      </c>
      <c r="T7642" s="5">
        <v>0</v>
      </c>
      <c r="U7642" s="4">
        <v>33.339599999999997</v>
      </c>
      <c r="V7642" s="6">
        <v>0.48999999999999994</v>
      </c>
      <c r="W7642" t="s">
        <v>11582</v>
      </c>
      <c r="X7642">
        <v>2017</v>
      </c>
      <c r="Y7642" s="2">
        <v>3</v>
      </c>
      <c r="Z7642" s="2" t="s">
        <v>11580</v>
      </c>
    </row>
    <row r="7643" spans="1:26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 t="s">
        <v>11006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4">
        <v>703.71</v>
      </c>
      <c r="S7643">
        <v>6</v>
      </c>
      <c r="T7643" s="5">
        <v>0.7</v>
      </c>
      <c r="U7643" s="4">
        <v>-938.28</v>
      </c>
      <c r="V7643" s="6">
        <v>-1.3333333333333333</v>
      </c>
      <c r="W7643" t="s">
        <v>11583</v>
      </c>
      <c r="X7643">
        <v>2016</v>
      </c>
      <c r="Y7643" s="2">
        <v>10</v>
      </c>
      <c r="Z7643" s="2" t="s">
        <v>11584</v>
      </c>
    </row>
    <row r="7644" spans="1:26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 t="s">
        <v>11006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>
        <v>4</v>
      </c>
      <c r="T7644" s="5">
        <v>0.7</v>
      </c>
      <c r="U7644" s="4">
        <v>-14.92</v>
      </c>
      <c r="V7644" s="6">
        <v>-0.83333333333333337</v>
      </c>
      <c r="W7644" t="s">
        <v>11583</v>
      </c>
      <c r="X7644">
        <v>2016</v>
      </c>
      <c r="Y7644" s="2">
        <v>10</v>
      </c>
      <c r="Z7644" s="2" t="s">
        <v>11584</v>
      </c>
    </row>
    <row r="7645" spans="1:26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 t="s">
        <v>11006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>
        <v>4</v>
      </c>
      <c r="T7645" s="5">
        <v>0.7</v>
      </c>
      <c r="U7645" s="4">
        <v>-9.1815999999999995</v>
      </c>
      <c r="V7645" s="6">
        <v>-0.76666666666666661</v>
      </c>
      <c r="W7645" t="s">
        <v>11583</v>
      </c>
      <c r="X7645">
        <v>2016</v>
      </c>
      <c r="Y7645" s="2">
        <v>10</v>
      </c>
      <c r="Z7645" s="2" t="s">
        <v>11584</v>
      </c>
    </row>
    <row r="7646" spans="1:26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 t="s">
        <v>11006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4">
        <v>67.959999999999994</v>
      </c>
      <c r="S7646">
        <v>5</v>
      </c>
      <c r="T7646" s="5">
        <v>0.2</v>
      </c>
      <c r="U7646" s="4">
        <v>0.84950000000000003</v>
      </c>
      <c r="V7646" s="6">
        <v>1.2500000000000002E-2</v>
      </c>
      <c r="W7646" t="s">
        <v>11579</v>
      </c>
      <c r="X7646">
        <v>2016</v>
      </c>
      <c r="Y7646" s="2">
        <v>10</v>
      </c>
      <c r="Z7646" s="2" t="s">
        <v>11580</v>
      </c>
    </row>
    <row r="7647" spans="1:26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 t="s">
        <v>10992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>
        <v>3</v>
      </c>
      <c r="T7647" s="5">
        <v>0.2</v>
      </c>
      <c r="U7647" s="4">
        <v>89.222399999999993</v>
      </c>
      <c r="V7647" s="6">
        <v>9.9999999999999992E-2</v>
      </c>
      <c r="W7647" t="s">
        <v>11579</v>
      </c>
      <c r="X7647">
        <v>2015</v>
      </c>
      <c r="Y7647" s="2">
        <v>4</v>
      </c>
      <c r="Z7647" s="2" t="s">
        <v>11580</v>
      </c>
    </row>
    <row r="7648" spans="1:26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 t="s">
        <v>11127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4">
        <v>1299.99</v>
      </c>
      <c r="S7648">
        <v>2</v>
      </c>
      <c r="T7648" s="5">
        <v>0.5</v>
      </c>
      <c r="U7648" s="4">
        <v>-571.99559999999997</v>
      </c>
      <c r="V7648" s="6">
        <v>-0.43999999999999995</v>
      </c>
      <c r="W7648" t="s">
        <v>11583</v>
      </c>
      <c r="X7648">
        <v>2014</v>
      </c>
      <c r="Y7648" s="2">
        <v>9</v>
      </c>
      <c r="Z7648" s="2" t="s">
        <v>11584</v>
      </c>
    </row>
    <row r="7649" spans="1:26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 t="s">
        <v>11034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>
        <v>2</v>
      </c>
      <c r="T7649" s="5">
        <v>0.2</v>
      </c>
      <c r="U7649" s="4">
        <v>1.6472</v>
      </c>
      <c r="V7649" s="6">
        <v>0.36250000000000004</v>
      </c>
      <c r="W7649" t="s">
        <v>11579</v>
      </c>
      <c r="X7649">
        <v>2016</v>
      </c>
      <c r="Y7649" s="2">
        <v>3</v>
      </c>
      <c r="Z7649" s="2" t="s">
        <v>11580</v>
      </c>
    </row>
    <row r="7650" spans="1:26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 t="s">
        <v>11034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>
        <v>4</v>
      </c>
      <c r="T7650" s="5">
        <v>0.2</v>
      </c>
      <c r="U7650" s="4">
        <v>84.501999999999995</v>
      </c>
      <c r="V7650" s="6">
        <v>6.25E-2</v>
      </c>
      <c r="W7650" t="s">
        <v>11579</v>
      </c>
      <c r="X7650">
        <v>2016</v>
      </c>
      <c r="Y7650" s="2">
        <v>3</v>
      </c>
      <c r="Z7650" s="2" t="s">
        <v>11580</v>
      </c>
    </row>
    <row r="7651" spans="1:26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 t="s">
        <v>10976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>
        <v>9</v>
      </c>
      <c r="T7651" s="5">
        <v>0.4</v>
      </c>
      <c r="U7651" s="4">
        <v>-464.697</v>
      </c>
      <c r="V7651" s="6">
        <v>-0.3</v>
      </c>
      <c r="W7651" t="s">
        <v>11585</v>
      </c>
      <c r="X7651">
        <v>2015</v>
      </c>
      <c r="Y7651" s="2">
        <v>12</v>
      </c>
      <c r="Z7651" s="2" t="s">
        <v>11584</v>
      </c>
    </row>
    <row r="7652" spans="1:26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 t="s">
        <v>10976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4">
        <v>19.872</v>
      </c>
      <c r="S7652">
        <v>3</v>
      </c>
      <c r="T7652" s="5">
        <v>0.2</v>
      </c>
      <c r="U7652" s="4">
        <v>6.7068000000000003</v>
      </c>
      <c r="V7652" s="6">
        <v>0.33750000000000002</v>
      </c>
      <c r="W7652" t="s">
        <v>11579</v>
      </c>
      <c r="X7652">
        <v>2015</v>
      </c>
      <c r="Y7652" s="2">
        <v>12</v>
      </c>
      <c r="Z7652" s="2" t="s">
        <v>11580</v>
      </c>
    </row>
    <row r="7653" spans="1:26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 t="s">
        <v>10970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>
        <v>3</v>
      </c>
      <c r="T7653" s="5">
        <v>0.2</v>
      </c>
      <c r="U7653" s="4">
        <v>-13.437900000000001</v>
      </c>
      <c r="V7653" s="6">
        <v>-0.11250000000000002</v>
      </c>
      <c r="W7653" t="s">
        <v>11579</v>
      </c>
      <c r="X7653">
        <v>2017</v>
      </c>
      <c r="Y7653" s="2">
        <v>8</v>
      </c>
      <c r="Z7653" s="2" t="s">
        <v>11584</v>
      </c>
    </row>
    <row r="7654" spans="1:26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 t="s">
        <v>10970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>
        <v>2</v>
      </c>
      <c r="T7654" s="5">
        <v>0.2</v>
      </c>
      <c r="U7654" s="4">
        <v>-25.109000000000002</v>
      </c>
      <c r="V7654" s="6">
        <v>-0.21250000000000002</v>
      </c>
      <c r="W7654" t="s">
        <v>11579</v>
      </c>
      <c r="X7654">
        <v>2017</v>
      </c>
      <c r="Y7654" s="2">
        <v>8</v>
      </c>
      <c r="Z7654" s="2" t="s">
        <v>11584</v>
      </c>
    </row>
    <row r="7655" spans="1:26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 t="s">
        <v>11389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4">
        <v>19.559999999999999</v>
      </c>
      <c r="S7655">
        <v>4</v>
      </c>
      <c r="T7655" s="5">
        <v>0</v>
      </c>
      <c r="U7655" s="4">
        <v>5.4767999999999999</v>
      </c>
      <c r="V7655" s="6">
        <v>0.28000000000000003</v>
      </c>
      <c r="W7655" t="s">
        <v>11582</v>
      </c>
      <c r="X7655">
        <v>2015</v>
      </c>
      <c r="Y7655" s="2">
        <v>3</v>
      </c>
      <c r="Z7655" s="2" t="s">
        <v>11580</v>
      </c>
    </row>
    <row r="7656" spans="1:26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 t="s">
        <v>11254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4">
        <v>80.959999999999994</v>
      </c>
      <c r="S7656">
        <v>4</v>
      </c>
      <c r="T7656" s="5">
        <v>0</v>
      </c>
      <c r="U7656" s="4">
        <v>29.145600000000002</v>
      </c>
      <c r="V7656" s="6">
        <v>0.36000000000000004</v>
      </c>
      <c r="W7656" t="s">
        <v>11582</v>
      </c>
      <c r="X7656">
        <v>2015</v>
      </c>
      <c r="Y7656" s="2">
        <v>11</v>
      </c>
      <c r="Z7656" s="2" t="s">
        <v>11580</v>
      </c>
    </row>
    <row r="7657" spans="1:26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 t="s">
        <v>11254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4">
        <v>25.92</v>
      </c>
      <c r="S7657">
        <v>4</v>
      </c>
      <c r="T7657" s="5">
        <v>0</v>
      </c>
      <c r="U7657" s="4">
        <v>12.441599999999999</v>
      </c>
      <c r="V7657" s="6">
        <v>0.47999999999999993</v>
      </c>
      <c r="W7657" t="s">
        <v>11582</v>
      </c>
      <c r="X7657">
        <v>2015</v>
      </c>
      <c r="Y7657" s="2">
        <v>11</v>
      </c>
      <c r="Z7657" s="2" t="s">
        <v>11580</v>
      </c>
    </row>
    <row r="7658" spans="1:26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 t="s">
        <v>10941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>
        <v>2</v>
      </c>
      <c r="T7658" s="5">
        <v>0</v>
      </c>
      <c r="U7658" s="4">
        <v>31.0184</v>
      </c>
      <c r="V7658" s="6">
        <v>0.29000000000000004</v>
      </c>
      <c r="W7658" t="s">
        <v>11582</v>
      </c>
      <c r="X7658">
        <v>2014</v>
      </c>
      <c r="Y7658" s="2">
        <v>4</v>
      </c>
      <c r="Z7658" s="2" t="s">
        <v>11580</v>
      </c>
    </row>
    <row r="7659" spans="1:26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 t="s">
        <v>10941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>
        <v>4</v>
      </c>
      <c r="T7659" s="5">
        <v>0</v>
      </c>
      <c r="U7659" s="4">
        <v>76.9816</v>
      </c>
      <c r="V7659" s="6">
        <v>0.41000000000000003</v>
      </c>
      <c r="W7659" t="s">
        <v>11582</v>
      </c>
      <c r="X7659">
        <v>2014</v>
      </c>
      <c r="Y7659" s="2">
        <v>4</v>
      </c>
      <c r="Z7659" s="2" t="s">
        <v>11580</v>
      </c>
    </row>
    <row r="7660" spans="1:26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 t="s">
        <v>11121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>
        <v>4</v>
      </c>
      <c r="T7660" s="5">
        <v>0.7</v>
      </c>
      <c r="U7660" s="4">
        <v>-53.743200000000002</v>
      </c>
      <c r="V7660" s="6">
        <v>-0.70000000000000007</v>
      </c>
      <c r="W7660" t="s">
        <v>11583</v>
      </c>
      <c r="X7660">
        <v>2017</v>
      </c>
      <c r="Y7660" s="2">
        <v>7</v>
      </c>
      <c r="Z7660" s="2" t="s">
        <v>11584</v>
      </c>
    </row>
    <row r="7661" spans="1:26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 t="s">
        <v>11210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>
        <v>5</v>
      </c>
      <c r="T7661" s="5">
        <v>0</v>
      </c>
      <c r="U7661" s="4">
        <v>25.872</v>
      </c>
      <c r="V7661" s="6">
        <v>0.48000000000000004</v>
      </c>
      <c r="W7661" t="s">
        <v>11582</v>
      </c>
      <c r="X7661">
        <v>2017</v>
      </c>
      <c r="Y7661" s="2">
        <v>6</v>
      </c>
      <c r="Z7661" s="2" t="s">
        <v>11580</v>
      </c>
    </row>
    <row r="7662" spans="1:26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 t="s">
        <v>10983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>
        <v>3</v>
      </c>
      <c r="T7662" s="5">
        <v>0.6</v>
      </c>
      <c r="U7662" s="4">
        <v>-53.709600000000002</v>
      </c>
      <c r="V7662" s="6">
        <v>-0.70000000000000007</v>
      </c>
      <c r="W7662" t="s">
        <v>11583</v>
      </c>
      <c r="X7662">
        <v>2014</v>
      </c>
      <c r="Y7662" s="2">
        <v>1</v>
      </c>
      <c r="Z7662" s="2" t="s">
        <v>11584</v>
      </c>
    </row>
    <row r="7663" spans="1:26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 t="s">
        <v>10983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>
        <v>7</v>
      </c>
      <c r="T7663" s="5">
        <v>0.8</v>
      </c>
      <c r="U7663" s="4">
        <v>-18.252500000000001</v>
      </c>
      <c r="V7663" s="6">
        <v>-1.7500000000000002</v>
      </c>
      <c r="W7663" t="s">
        <v>11583</v>
      </c>
      <c r="X7663">
        <v>2014</v>
      </c>
      <c r="Y7663" s="2">
        <v>1</v>
      </c>
      <c r="Z7663" s="2" t="s">
        <v>11584</v>
      </c>
    </row>
    <row r="7664" spans="1:26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 t="s">
        <v>10992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>
        <v>5</v>
      </c>
      <c r="T7664" s="5">
        <v>0</v>
      </c>
      <c r="U7664" s="4">
        <v>25.792000000000002</v>
      </c>
      <c r="V7664" s="6">
        <v>0.26</v>
      </c>
      <c r="W7664" t="s">
        <v>11582</v>
      </c>
      <c r="X7664">
        <v>2017</v>
      </c>
      <c r="Y7664" s="2">
        <v>9</v>
      </c>
      <c r="Z7664" s="2" t="s">
        <v>11580</v>
      </c>
    </row>
    <row r="7665" spans="1:26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 t="s">
        <v>11092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>
        <v>5</v>
      </c>
      <c r="T7665" s="5">
        <v>0.2</v>
      </c>
      <c r="U7665" s="4">
        <v>2.786</v>
      </c>
      <c r="V7665" s="6">
        <v>0.17500000000000002</v>
      </c>
      <c r="W7665" t="s">
        <v>11579</v>
      </c>
      <c r="X7665">
        <v>2017</v>
      </c>
      <c r="Y7665" s="2">
        <v>9</v>
      </c>
      <c r="Z7665" s="2" t="s">
        <v>11580</v>
      </c>
    </row>
    <row r="7666" spans="1:26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 t="s">
        <v>11289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4">
        <v>129.91999999999999</v>
      </c>
      <c r="S7666">
        <v>4</v>
      </c>
      <c r="T7666" s="5">
        <v>0</v>
      </c>
      <c r="U7666" s="4">
        <v>10.393599999999999</v>
      </c>
      <c r="V7666" s="6">
        <v>0.08</v>
      </c>
      <c r="W7666" t="s">
        <v>11582</v>
      </c>
      <c r="X7666">
        <v>2014</v>
      </c>
      <c r="Y7666" s="2">
        <v>10</v>
      </c>
      <c r="Z7666" s="2" t="s">
        <v>11580</v>
      </c>
    </row>
    <row r="7667" spans="1:26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 t="s">
        <v>11096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>
        <v>1</v>
      </c>
      <c r="T7667" s="5">
        <v>0</v>
      </c>
      <c r="U7667" s="4">
        <v>13.984</v>
      </c>
      <c r="V7667" s="6">
        <v>0.46</v>
      </c>
      <c r="W7667" t="s">
        <v>11582</v>
      </c>
      <c r="X7667">
        <v>2016</v>
      </c>
      <c r="Y7667" s="2">
        <v>10</v>
      </c>
      <c r="Z7667" s="2" t="s">
        <v>11580</v>
      </c>
    </row>
    <row r="7668" spans="1:26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 t="s">
        <v>11096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>
        <v>9</v>
      </c>
      <c r="T7668" s="5">
        <v>0</v>
      </c>
      <c r="U7668" s="4">
        <v>2591.9567999999999</v>
      </c>
      <c r="V7668" s="6">
        <v>0.48</v>
      </c>
      <c r="W7668" t="s">
        <v>11582</v>
      </c>
      <c r="X7668">
        <v>2016</v>
      </c>
      <c r="Y7668" s="2">
        <v>10</v>
      </c>
      <c r="Z7668" s="2" t="s">
        <v>11580</v>
      </c>
    </row>
    <row r="7669" spans="1:26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 t="s">
        <v>11096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4">
        <v>119.1</v>
      </c>
      <c r="S7669">
        <v>3</v>
      </c>
      <c r="T7669" s="5">
        <v>0</v>
      </c>
      <c r="U7669" s="4">
        <v>34.539000000000001</v>
      </c>
      <c r="V7669" s="6">
        <v>0.29000000000000004</v>
      </c>
      <c r="W7669" t="s">
        <v>11582</v>
      </c>
      <c r="X7669">
        <v>2016</v>
      </c>
      <c r="Y7669" s="2">
        <v>10</v>
      </c>
      <c r="Z7669" s="2" t="s">
        <v>11580</v>
      </c>
    </row>
    <row r="7670" spans="1:26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 t="s">
        <v>11348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>
        <v>6</v>
      </c>
      <c r="T7670" s="5">
        <v>0</v>
      </c>
      <c r="U7670" s="4">
        <v>19.238399999999999</v>
      </c>
      <c r="V7670" s="6">
        <v>0.48</v>
      </c>
      <c r="W7670" t="s">
        <v>11582</v>
      </c>
      <c r="X7670">
        <v>2015</v>
      </c>
      <c r="Y7670" s="2">
        <v>11</v>
      </c>
      <c r="Z7670" s="2" t="s">
        <v>11580</v>
      </c>
    </row>
    <row r="7671" spans="1:26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 t="s">
        <v>11348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>
        <v>3</v>
      </c>
      <c r="T7671" s="5">
        <v>0</v>
      </c>
      <c r="U7671" s="4">
        <v>28.171800000000001</v>
      </c>
      <c r="V7671" s="6">
        <v>0.47000000000000003</v>
      </c>
      <c r="W7671" t="s">
        <v>11582</v>
      </c>
      <c r="X7671">
        <v>2015</v>
      </c>
      <c r="Y7671" s="2">
        <v>11</v>
      </c>
      <c r="Z7671" s="2" t="s">
        <v>11580</v>
      </c>
    </row>
    <row r="7672" spans="1:26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 t="s">
        <v>11348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4">
        <v>259.98</v>
      </c>
      <c r="S7672">
        <v>2</v>
      </c>
      <c r="T7672" s="5">
        <v>0</v>
      </c>
      <c r="U7672" s="4">
        <v>88.393199999999993</v>
      </c>
      <c r="V7672" s="6">
        <v>0.33999999999999997</v>
      </c>
      <c r="W7672" t="s">
        <v>11582</v>
      </c>
      <c r="X7672">
        <v>2015</v>
      </c>
      <c r="Y7672" s="2">
        <v>11</v>
      </c>
      <c r="Z7672" s="2" t="s">
        <v>11580</v>
      </c>
    </row>
    <row r="7673" spans="1:26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 t="s">
        <v>11348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4">
        <v>170.98</v>
      </c>
      <c r="S7673">
        <v>1</v>
      </c>
      <c r="T7673" s="5">
        <v>0</v>
      </c>
      <c r="U7673" s="4">
        <v>32.486199999999997</v>
      </c>
      <c r="V7673" s="6">
        <v>0.19</v>
      </c>
      <c r="W7673" t="s">
        <v>11582</v>
      </c>
      <c r="X7673">
        <v>2015</v>
      </c>
      <c r="Y7673" s="2">
        <v>11</v>
      </c>
      <c r="Z7673" s="2" t="s">
        <v>11580</v>
      </c>
    </row>
    <row r="7674" spans="1:26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 t="s">
        <v>11348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4">
        <v>38.97</v>
      </c>
      <c r="S7674">
        <v>3</v>
      </c>
      <c r="T7674" s="5">
        <v>0</v>
      </c>
      <c r="U7674" s="4">
        <v>4.6764000000000001</v>
      </c>
      <c r="V7674" s="6">
        <v>0.12000000000000001</v>
      </c>
      <c r="W7674" t="s">
        <v>11582</v>
      </c>
      <c r="X7674">
        <v>2015</v>
      </c>
      <c r="Y7674" s="2">
        <v>11</v>
      </c>
      <c r="Z7674" s="2" t="s">
        <v>11580</v>
      </c>
    </row>
    <row r="7675" spans="1:26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 t="s">
        <v>11348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>
        <v>5</v>
      </c>
      <c r="T7675" s="5">
        <v>0</v>
      </c>
      <c r="U7675" s="4">
        <v>69.704999999999998</v>
      </c>
      <c r="V7675" s="6">
        <v>0.44999999999999996</v>
      </c>
      <c r="W7675" t="s">
        <v>11582</v>
      </c>
      <c r="X7675">
        <v>2015</v>
      </c>
      <c r="Y7675" s="2">
        <v>11</v>
      </c>
      <c r="Z7675" s="2" t="s">
        <v>11580</v>
      </c>
    </row>
    <row r="7676" spans="1:26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 t="s">
        <v>11348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>
        <v>4</v>
      </c>
      <c r="T7676" s="5">
        <v>0.3</v>
      </c>
      <c r="U7676" s="4">
        <v>0</v>
      </c>
      <c r="V7676" s="6">
        <v>0</v>
      </c>
      <c r="W7676" t="s">
        <v>11585</v>
      </c>
      <c r="X7676">
        <v>2015</v>
      </c>
      <c r="Y7676" s="2">
        <v>11</v>
      </c>
      <c r="Z7676" s="2" t="s">
        <v>11584</v>
      </c>
    </row>
    <row r="7677" spans="1:26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 t="s">
        <v>11382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>
        <v>3</v>
      </c>
      <c r="T7677" s="5">
        <v>0</v>
      </c>
      <c r="U7677" s="4">
        <v>41.293799999999997</v>
      </c>
      <c r="V7677" s="6">
        <v>0.26999999999999996</v>
      </c>
      <c r="W7677" t="s">
        <v>11582</v>
      </c>
      <c r="X7677">
        <v>2017</v>
      </c>
      <c r="Y7677" s="2">
        <v>5</v>
      </c>
      <c r="Z7677" s="2" t="s">
        <v>11580</v>
      </c>
    </row>
    <row r="7678" spans="1:26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 t="s">
        <v>11049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4">
        <v>23.472000000000001</v>
      </c>
      <c r="S7678">
        <v>3</v>
      </c>
      <c r="T7678" s="5">
        <v>0.2</v>
      </c>
      <c r="U7678" s="4">
        <v>4.9878</v>
      </c>
      <c r="V7678" s="6">
        <v>0.21249999999999999</v>
      </c>
      <c r="W7678" t="s">
        <v>11579</v>
      </c>
      <c r="X7678">
        <v>2014</v>
      </c>
      <c r="Y7678" s="2">
        <v>10</v>
      </c>
      <c r="Z7678" s="2" t="s">
        <v>11580</v>
      </c>
    </row>
    <row r="7679" spans="1:26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 t="s">
        <v>11096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4">
        <v>195.64</v>
      </c>
      <c r="S7679">
        <v>4</v>
      </c>
      <c r="T7679" s="5">
        <v>0</v>
      </c>
      <c r="U7679" s="4">
        <v>91.950800000000001</v>
      </c>
      <c r="V7679" s="6">
        <v>0.47000000000000003</v>
      </c>
      <c r="W7679" t="s">
        <v>11582</v>
      </c>
      <c r="X7679">
        <v>2014</v>
      </c>
      <c r="Y7679" s="2">
        <v>12</v>
      </c>
      <c r="Z7679" s="2" t="s">
        <v>11580</v>
      </c>
    </row>
    <row r="7680" spans="1:26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 t="s">
        <v>11096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>
        <v>3</v>
      </c>
      <c r="T7680" s="5">
        <v>0</v>
      </c>
      <c r="U7680" s="4">
        <v>7.0217999999999998</v>
      </c>
      <c r="V7680" s="6">
        <v>0.47000000000000003</v>
      </c>
      <c r="W7680" t="s">
        <v>11582</v>
      </c>
      <c r="X7680">
        <v>2014</v>
      </c>
      <c r="Y7680" s="2">
        <v>12</v>
      </c>
      <c r="Z7680" s="2" t="s">
        <v>11580</v>
      </c>
    </row>
    <row r="7681" spans="1:26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 t="s">
        <v>11096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>
        <v>4</v>
      </c>
      <c r="T7681" s="5">
        <v>0</v>
      </c>
      <c r="U7681" s="4">
        <v>742.63199999999995</v>
      </c>
      <c r="V7681" s="6">
        <v>0.44</v>
      </c>
      <c r="W7681" t="s">
        <v>11582</v>
      </c>
      <c r="X7681">
        <v>2014</v>
      </c>
      <c r="Y7681" s="2">
        <v>12</v>
      </c>
      <c r="Z7681" s="2" t="s">
        <v>11580</v>
      </c>
    </row>
    <row r="7682" spans="1:26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 t="s">
        <v>11096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>
        <v>2</v>
      </c>
      <c r="T7682" s="5">
        <v>0</v>
      </c>
      <c r="U7682" s="4">
        <v>78.650800000000004</v>
      </c>
      <c r="V7682" s="6">
        <v>0.23000000000000004</v>
      </c>
      <c r="W7682" t="s">
        <v>11582</v>
      </c>
      <c r="X7682">
        <v>2014</v>
      </c>
      <c r="Y7682" s="2">
        <v>12</v>
      </c>
      <c r="Z7682" s="2" t="s">
        <v>11580</v>
      </c>
    </row>
    <row r="7683" spans="1:26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 t="s">
        <v>11096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>
        <v>6</v>
      </c>
      <c r="T7683" s="5">
        <v>0</v>
      </c>
      <c r="U7683" s="4">
        <v>151.47</v>
      </c>
      <c r="V7683" s="6">
        <v>0.25</v>
      </c>
      <c r="W7683" t="s">
        <v>11582</v>
      </c>
      <c r="X7683">
        <v>2014</v>
      </c>
      <c r="Y7683" s="2">
        <v>12</v>
      </c>
      <c r="Z7683" s="2" t="s">
        <v>11580</v>
      </c>
    </row>
    <row r="7684" spans="1:26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 t="s">
        <v>11396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4">
        <v>186.732</v>
      </c>
      <c r="S7684">
        <v>1</v>
      </c>
      <c r="T7684" s="5">
        <v>0.1</v>
      </c>
      <c r="U7684" s="4">
        <v>41.496000000000002</v>
      </c>
      <c r="V7684" s="6">
        <v>0.22222222222222224</v>
      </c>
      <c r="W7684" t="s">
        <v>11579</v>
      </c>
      <c r="X7684">
        <v>2015</v>
      </c>
      <c r="Y7684" s="2">
        <v>4</v>
      </c>
      <c r="Z7684" s="2" t="s">
        <v>11580</v>
      </c>
    </row>
    <row r="7685" spans="1:26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 t="s">
        <v>11396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>
        <v>3</v>
      </c>
      <c r="T7685" s="5">
        <v>0</v>
      </c>
      <c r="U7685" s="4">
        <v>1906.4849999999999</v>
      </c>
      <c r="V7685" s="6">
        <v>0.5</v>
      </c>
      <c r="W7685" t="s">
        <v>11582</v>
      </c>
      <c r="X7685">
        <v>2015</v>
      </c>
      <c r="Y7685" s="2">
        <v>4</v>
      </c>
      <c r="Z7685" s="2" t="s">
        <v>11580</v>
      </c>
    </row>
    <row r="7686" spans="1:26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 t="s">
        <v>10963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4">
        <v>26.423999999999999</v>
      </c>
      <c r="S7686">
        <v>9</v>
      </c>
      <c r="T7686" s="5">
        <v>0.2</v>
      </c>
      <c r="U7686" s="4">
        <v>9.5786999999999995</v>
      </c>
      <c r="V7686" s="6">
        <v>0.36249999999999999</v>
      </c>
      <c r="W7686" t="s">
        <v>11579</v>
      </c>
      <c r="X7686">
        <v>2015</v>
      </c>
      <c r="Y7686" s="2">
        <v>2</v>
      </c>
      <c r="Z7686" s="2" t="s">
        <v>11580</v>
      </c>
    </row>
    <row r="7687" spans="1:26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 t="s">
        <v>10963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4">
        <v>625.99</v>
      </c>
      <c r="S7687">
        <v>1</v>
      </c>
      <c r="T7687" s="5">
        <v>0</v>
      </c>
      <c r="U7687" s="4">
        <v>187.797</v>
      </c>
      <c r="V7687" s="6">
        <v>0.3</v>
      </c>
      <c r="W7687" t="s">
        <v>11582</v>
      </c>
      <c r="X7687">
        <v>2015</v>
      </c>
      <c r="Y7687" s="2">
        <v>2</v>
      </c>
      <c r="Z7687" s="2" t="s">
        <v>11580</v>
      </c>
    </row>
    <row r="7688" spans="1:26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 t="s">
        <v>11219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>
        <v>9</v>
      </c>
      <c r="T7688" s="5">
        <v>0</v>
      </c>
      <c r="U7688" s="4">
        <v>329.40809999999999</v>
      </c>
      <c r="V7688" s="6">
        <v>0.21000000000000002</v>
      </c>
      <c r="W7688" t="s">
        <v>11582</v>
      </c>
      <c r="X7688">
        <v>2016</v>
      </c>
      <c r="Y7688" s="2">
        <v>11</v>
      </c>
      <c r="Z7688" s="2" t="s">
        <v>11580</v>
      </c>
    </row>
    <row r="7689" spans="1:26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 t="s">
        <v>11219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>
        <v>1</v>
      </c>
      <c r="T7689" s="5">
        <v>0</v>
      </c>
      <c r="U7689" s="4">
        <v>8.3040000000000003</v>
      </c>
      <c r="V7689" s="6">
        <v>0.48</v>
      </c>
      <c r="W7689" t="s">
        <v>11582</v>
      </c>
      <c r="X7689">
        <v>2016</v>
      </c>
      <c r="Y7689" s="2">
        <v>11</v>
      </c>
      <c r="Z7689" s="2" t="s">
        <v>11580</v>
      </c>
    </row>
    <row r="7690" spans="1:26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 t="s">
        <v>11219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4">
        <v>160</v>
      </c>
      <c r="S7690">
        <v>8</v>
      </c>
      <c r="T7690" s="5">
        <v>0</v>
      </c>
      <c r="U7690" s="4">
        <v>62.4</v>
      </c>
      <c r="V7690" s="6">
        <v>0.39</v>
      </c>
      <c r="W7690" t="s">
        <v>11582</v>
      </c>
      <c r="X7690">
        <v>2016</v>
      </c>
      <c r="Y7690" s="2">
        <v>11</v>
      </c>
      <c r="Z7690" s="2" t="s">
        <v>11580</v>
      </c>
    </row>
    <row r="7691" spans="1:26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 t="s">
        <v>11355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>
        <v>3</v>
      </c>
      <c r="T7691" s="5">
        <v>0</v>
      </c>
      <c r="U7691" s="4">
        <v>50.383200000000002</v>
      </c>
      <c r="V7691" s="6">
        <v>0.28000000000000003</v>
      </c>
      <c r="W7691" t="s">
        <v>11582</v>
      </c>
      <c r="X7691">
        <v>2017</v>
      </c>
      <c r="Y7691" s="2">
        <v>7</v>
      </c>
      <c r="Z7691" s="2" t="s">
        <v>11580</v>
      </c>
    </row>
    <row r="7692" spans="1:26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 t="s">
        <v>11355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>
        <v>3</v>
      </c>
      <c r="T7692" s="5">
        <v>0</v>
      </c>
      <c r="U7692" s="4">
        <v>157.1292</v>
      </c>
      <c r="V7692" s="6">
        <v>0.18</v>
      </c>
      <c r="W7692" t="s">
        <v>11582</v>
      </c>
      <c r="X7692">
        <v>2017</v>
      </c>
      <c r="Y7692" s="2">
        <v>7</v>
      </c>
      <c r="Z7692" s="2" t="s">
        <v>11580</v>
      </c>
    </row>
    <row r="7693" spans="1:26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 t="s">
        <v>11355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>
        <v>2</v>
      </c>
      <c r="T7693" s="5">
        <v>0</v>
      </c>
      <c r="U7693" s="4">
        <v>6.2207999999999997</v>
      </c>
      <c r="V7693" s="6">
        <v>0.47999999999999993</v>
      </c>
      <c r="W7693" t="s">
        <v>11582</v>
      </c>
      <c r="X7693">
        <v>2017</v>
      </c>
      <c r="Y7693" s="2">
        <v>7</v>
      </c>
      <c r="Z7693" s="2" t="s">
        <v>11580</v>
      </c>
    </row>
    <row r="7694" spans="1:26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 t="s">
        <v>11240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>
        <v>6</v>
      </c>
      <c r="T7694" s="5">
        <v>0</v>
      </c>
      <c r="U7694" s="4">
        <v>44.4</v>
      </c>
      <c r="V7694" s="6">
        <v>0.5</v>
      </c>
      <c r="W7694" t="s">
        <v>11582</v>
      </c>
      <c r="X7694">
        <v>2014</v>
      </c>
      <c r="Y7694" s="2">
        <v>12</v>
      </c>
      <c r="Z7694" s="2" t="s">
        <v>11580</v>
      </c>
    </row>
    <row r="7695" spans="1:26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 t="s">
        <v>11240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>
        <v>4</v>
      </c>
      <c r="T7695" s="5">
        <v>0.2</v>
      </c>
      <c r="U7695" s="4">
        <v>35.996400000000001</v>
      </c>
      <c r="V7695" s="6">
        <v>0.1125</v>
      </c>
      <c r="W7695" t="s">
        <v>11579</v>
      </c>
      <c r="X7695">
        <v>2014</v>
      </c>
      <c r="Y7695" s="2">
        <v>12</v>
      </c>
      <c r="Z7695" s="2" t="s">
        <v>11580</v>
      </c>
    </row>
    <row r="7696" spans="1:26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 t="s">
        <v>11050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>
        <v>7</v>
      </c>
      <c r="T7696" s="5">
        <v>0.2</v>
      </c>
      <c r="U7696" s="4">
        <v>14.690200000000001</v>
      </c>
      <c r="V7696" s="6">
        <v>8.7500000000000008E-2</v>
      </c>
      <c r="W7696" t="s">
        <v>11579</v>
      </c>
      <c r="X7696">
        <v>2016</v>
      </c>
      <c r="Y7696" s="2">
        <v>3</v>
      </c>
      <c r="Z7696" s="2" t="s">
        <v>11580</v>
      </c>
    </row>
    <row r="7697" spans="1:26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 t="s">
        <v>10953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>
        <v>5</v>
      </c>
      <c r="T7697" s="5">
        <v>0.2</v>
      </c>
      <c r="U7697" s="4">
        <v>59.435499999999998</v>
      </c>
      <c r="V7697" s="6">
        <v>0.36249999999999999</v>
      </c>
      <c r="W7697" t="s">
        <v>11579</v>
      </c>
      <c r="X7697">
        <v>2017</v>
      </c>
      <c r="Y7697" s="2">
        <v>7</v>
      </c>
      <c r="Z7697" s="2" t="s">
        <v>11580</v>
      </c>
    </row>
    <row r="7698" spans="1:26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 t="s">
        <v>10953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4">
        <v>5.2320000000000002</v>
      </c>
      <c r="S7698">
        <v>4</v>
      </c>
      <c r="T7698" s="5">
        <v>0.8</v>
      </c>
      <c r="U7698" s="4">
        <v>-8.1096000000000004</v>
      </c>
      <c r="V7698" s="6">
        <v>-1.55</v>
      </c>
      <c r="W7698" t="s">
        <v>11583</v>
      </c>
      <c r="X7698">
        <v>2017</v>
      </c>
      <c r="Y7698" s="2">
        <v>7</v>
      </c>
      <c r="Z7698" s="2" t="s">
        <v>11584</v>
      </c>
    </row>
    <row r="7699" spans="1:26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 t="s">
        <v>11141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>
        <v>2</v>
      </c>
      <c r="T7699" s="5">
        <v>0</v>
      </c>
      <c r="U7699" s="4">
        <v>467.99220000000003</v>
      </c>
      <c r="V7699" s="6">
        <v>0.39</v>
      </c>
      <c r="W7699" t="s">
        <v>11582</v>
      </c>
      <c r="X7699">
        <v>2017</v>
      </c>
      <c r="Y7699" s="2">
        <v>12</v>
      </c>
      <c r="Z7699" s="2" t="s">
        <v>11580</v>
      </c>
    </row>
    <row r="7700" spans="1:26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 t="s">
        <v>11141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>
        <v>1</v>
      </c>
      <c r="T7700" s="5">
        <v>0</v>
      </c>
      <c r="U7700" s="4">
        <v>2.2155</v>
      </c>
      <c r="V7700" s="6">
        <v>3.0000000000000002E-2</v>
      </c>
      <c r="W7700" t="s">
        <v>11582</v>
      </c>
      <c r="X7700">
        <v>2017</v>
      </c>
      <c r="Y7700" s="2">
        <v>12</v>
      </c>
      <c r="Z7700" s="2" t="s">
        <v>11580</v>
      </c>
    </row>
    <row r="7701" spans="1:26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 t="s">
        <v>11141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>
        <v>3</v>
      </c>
      <c r="T7701" s="5">
        <v>0</v>
      </c>
      <c r="U7701" s="4">
        <v>6.6845999999999997</v>
      </c>
      <c r="V7701" s="6">
        <v>0.25999999999999995</v>
      </c>
      <c r="W7701" t="s">
        <v>11582</v>
      </c>
      <c r="X7701">
        <v>2017</v>
      </c>
      <c r="Y7701" s="2">
        <v>12</v>
      </c>
      <c r="Z7701" s="2" t="s">
        <v>11580</v>
      </c>
    </row>
    <row r="7702" spans="1:26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 t="s">
        <v>11141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4">
        <v>17.28</v>
      </c>
      <c r="S7702">
        <v>6</v>
      </c>
      <c r="T7702" s="5">
        <v>0</v>
      </c>
      <c r="U7702" s="4">
        <v>8.1216000000000008</v>
      </c>
      <c r="V7702" s="6">
        <v>0.47000000000000003</v>
      </c>
      <c r="W7702" t="s">
        <v>11582</v>
      </c>
      <c r="X7702">
        <v>2017</v>
      </c>
      <c r="Y7702" s="2">
        <v>12</v>
      </c>
      <c r="Z7702" s="2" t="s">
        <v>11580</v>
      </c>
    </row>
    <row r="7703" spans="1:26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 t="s">
        <v>11141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>
        <v>2</v>
      </c>
      <c r="T7703" s="5">
        <v>0.3</v>
      </c>
      <c r="U7703" s="4">
        <v>-52.658200000000001</v>
      </c>
      <c r="V7703" s="6">
        <v>-0.1</v>
      </c>
      <c r="W7703" t="s">
        <v>11585</v>
      </c>
      <c r="X7703">
        <v>2017</v>
      </c>
      <c r="Y7703" s="2">
        <v>12</v>
      </c>
      <c r="Z7703" s="2" t="s">
        <v>11584</v>
      </c>
    </row>
    <row r="7704" spans="1:26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 t="s">
        <v>11270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>
        <v>2</v>
      </c>
      <c r="T7704" s="5">
        <v>0</v>
      </c>
      <c r="U7704" s="4">
        <v>5.6643999999999997</v>
      </c>
      <c r="V7704" s="6">
        <v>0.48999999999999994</v>
      </c>
      <c r="W7704" t="s">
        <v>11582</v>
      </c>
      <c r="X7704">
        <v>2016</v>
      </c>
      <c r="Y7704" s="2">
        <v>8</v>
      </c>
      <c r="Z7704" s="2" t="s">
        <v>11580</v>
      </c>
    </row>
    <row r="7705" spans="1:26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 t="s">
        <v>11270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>
        <v>3</v>
      </c>
      <c r="T7705" s="5">
        <v>0</v>
      </c>
      <c r="U7705" s="4">
        <v>58.791600000000003</v>
      </c>
      <c r="V7705" s="6">
        <v>0.28000000000000003</v>
      </c>
      <c r="W7705" t="s">
        <v>11582</v>
      </c>
      <c r="X7705">
        <v>2016</v>
      </c>
      <c r="Y7705" s="2">
        <v>8</v>
      </c>
      <c r="Z7705" s="2" t="s">
        <v>11580</v>
      </c>
    </row>
    <row r="7706" spans="1:26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 t="s">
        <v>11270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>
        <v>4</v>
      </c>
      <c r="T7706" s="5">
        <v>0</v>
      </c>
      <c r="U7706" s="4">
        <v>98.524799999999999</v>
      </c>
      <c r="V7706" s="6">
        <v>0.22</v>
      </c>
      <c r="W7706" t="s">
        <v>11582</v>
      </c>
      <c r="X7706">
        <v>2016</v>
      </c>
      <c r="Y7706" s="2">
        <v>8</v>
      </c>
      <c r="Z7706" s="2" t="s">
        <v>11580</v>
      </c>
    </row>
    <row r="7707" spans="1:26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 t="s">
        <v>11270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>
        <v>3</v>
      </c>
      <c r="T7707" s="5">
        <v>0</v>
      </c>
      <c r="U7707" s="4">
        <v>163.18979999999999</v>
      </c>
      <c r="V7707" s="6">
        <v>0.33999999999999997</v>
      </c>
      <c r="W7707" t="s">
        <v>11582</v>
      </c>
      <c r="X7707">
        <v>2016</v>
      </c>
      <c r="Y7707" s="2">
        <v>8</v>
      </c>
      <c r="Z7707" s="2" t="s">
        <v>11580</v>
      </c>
    </row>
    <row r="7708" spans="1:26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 t="s">
        <v>11270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>
        <v>3</v>
      </c>
      <c r="T7708" s="5">
        <v>0</v>
      </c>
      <c r="U7708" s="4">
        <v>2.5055999999999998</v>
      </c>
      <c r="V7708" s="6">
        <v>0.28999999999999998</v>
      </c>
      <c r="W7708" t="s">
        <v>11582</v>
      </c>
      <c r="X7708">
        <v>2016</v>
      </c>
      <c r="Y7708" s="2">
        <v>8</v>
      </c>
      <c r="Z7708" s="2" t="s">
        <v>11580</v>
      </c>
    </row>
    <row r="7709" spans="1:26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 t="s">
        <v>11211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4">
        <v>11.68</v>
      </c>
      <c r="S7709">
        <v>2</v>
      </c>
      <c r="T7709" s="5">
        <v>0</v>
      </c>
      <c r="U7709" s="4">
        <v>4.2047999999999996</v>
      </c>
      <c r="V7709" s="6">
        <v>0.36</v>
      </c>
      <c r="W7709" t="s">
        <v>11582</v>
      </c>
      <c r="X7709">
        <v>2017</v>
      </c>
      <c r="Y7709" s="2">
        <v>10</v>
      </c>
      <c r="Z7709" s="2" t="s">
        <v>11580</v>
      </c>
    </row>
    <row r="7710" spans="1:26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 t="s">
        <v>10998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4">
        <v>40.776000000000003</v>
      </c>
      <c r="S7710">
        <v>3</v>
      </c>
      <c r="T7710" s="5">
        <v>0.2</v>
      </c>
      <c r="U7710" s="4">
        <v>0.50970000000000004</v>
      </c>
      <c r="V7710" s="6">
        <v>1.2500000000000001E-2</v>
      </c>
      <c r="W7710" t="s">
        <v>11579</v>
      </c>
      <c r="X7710">
        <v>2014</v>
      </c>
      <c r="Y7710" s="2">
        <v>10</v>
      </c>
      <c r="Z7710" s="2" t="s">
        <v>11580</v>
      </c>
    </row>
    <row r="7711" spans="1:26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 t="s">
        <v>10998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>
        <v>3</v>
      </c>
      <c r="T7711" s="5">
        <v>0.7</v>
      </c>
      <c r="U7711" s="4">
        <v>-9.5885999999999996</v>
      </c>
      <c r="V7711" s="6">
        <v>-0.7</v>
      </c>
      <c r="W7711" t="s">
        <v>11583</v>
      </c>
      <c r="X7711">
        <v>2014</v>
      </c>
      <c r="Y7711" s="2">
        <v>10</v>
      </c>
      <c r="Z7711" s="2" t="s">
        <v>11584</v>
      </c>
    </row>
    <row r="7712" spans="1:26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 t="s">
        <v>11091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4">
        <v>87.8</v>
      </c>
      <c r="S7712">
        <v>5</v>
      </c>
      <c r="T7712" s="5">
        <v>0.2</v>
      </c>
      <c r="U7712" s="4">
        <v>32.924999999999997</v>
      </c>
      <c r="V7712" s="6">
        <v>0.375</v>
      </c>
      <c r="W7712" t="s">
        <v>11579</v>
      </c>
      <c r="X7712">
        <v>2015</v>
      </c>
      <c r="Y7712" s="2">
        <v>4</v>
      </c>
      <c r="Z7712" s="2" t="s">
        <v>11580</v>
      </c>
    </row>
    <row r="7713" spans="1:26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 t="s">
        <v>10990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4">
        <v>77.951999999999998</v>
      </c>
      <c r="S7713">
        <v>3</v>
      </c>
      <c r="T7713" s="5">
        <v>0.2</v>
      </c>
      <c r="U7713" s="4">
        <v>15.590400000000001</v>
      </c>
      <c r="V7713" s="6">
        <v>0.2</v>
      </c>
      <c r="W7713" t="s">
        <v>11579</v>
      </c>
      <c r="X7713">
        <v>2017</v>
      </c>
      <c r="Y7713" s="2">
        <v>10</v>
      </c>
      <c r="Z7713" s="2" t="s">
        <v>11580</v>
      </c>
    </row>
    <row r="7714" spans="1:26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 t="s">
        <v>10990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>
        <v>2</v>
      </c>
      <c r="T7714" s="5">
        <v>0.2</v>
      </c>
      <c r="U7714" s="4">
        <v>-29.436800000000002</v>
      </c>
      <c r="V7714" s="6">
        <v>-0.2</v>
      </c>
      <c r="W7714" t="s">
        <v>11579</v>
      </c>
      <c r="X7714">
        <v>2017</v>
      </c>
      <c r="Y7714" s="2">
        <v>10</v>
      </c>
      <c r="Z7714" s="2" t="s">
        <v>11584</v>
      </c>
    </row>
    <row r="7715" spans="1:26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 t="s">
        <v>10990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4">
        <v>47.951999999999998</v>
      </c>
      <c r="S7715">
        <v>3</v>
      </c>
      <c r="T7715" s="5">
        <v>0.2</v>
      </c>
      <c r="U7715" s="4">
        <v>16.183800000000002</v>
      </c>
      <c r="V7715" s="6">
        <v>0.33750000000000002</v>
      </c>
      <c r="W7715" t="s">
        <v>11579</v>
      </c>
      <c r="X7715">
        <v>2017</v>
      </c>
      <c r="Y7715" s="2">
        <v>10</v>
      </c>
      <c r="Z7715" s="2" t="s">
        <v>11580</v>
      </c>
    </row>
    <row r="7716" spans="1:26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 t="s">
        <v>10991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>
        <v>6</v>
      </c>
      <c r="T7716" s="5">
        <v>0</v>
      </c>
      <c r="U7716" s="4">
        <v>72.575400000000002</v>
      </c>
      <c r="V7716" s="6">
        <v>0.29000000000000004</v>
      </c>
      <c r="W7716" t="s">
        <v>11582</v>
      </c>
      <c r="X7716">
        <v>2014</v>
      </c>
      <c r="Y7716" s="2">
        <v>12</v>
      </c>
      <c r="Z7716" s="2" t="s">
        <v>11580</v>
      </c>
    </row>
    <row r="7717" spans="1:26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 t="s">
        <v>10967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4">
        <v>40.776000000000003</v>
      </c>
      <c r="S7717">
        <v>3</v>
      </c>
      <c r="T7717" s="5">
        <v>0.2</v>
      </c>
      <c r="U7717" s="4">
        <v>0.50970000000000004</v>
      </c>
      <c r="V7717" s="6">
        <v>1.2500000000000001E-2</v>
      </c>
      <c r="W7717" t="s">
        <v>11579</v>
      </c>
      <c r="X7717">
        <v>2017</v>
      </c>
      <c r="Y7717" s="2">
        <v>11</v>
      </c>
      <c r="Z7717" s="2" t="s">
        <v>11580</v>
      </c>
    </row>
    <row r="7718" spans="1:26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 t="s">
        <v>11072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>
        <v>5</v>
      </c>
      <c r="T7718" s="5">
        <v>0.2</v>
      </c>
      <c r="U7718" s="4">
        <v>9.25</v>
      </c>
      <c r="V7718" s="6">
        <v>0.3125</v>
      </c>
      <c r="W7718" t="s">
        <v>11579</v>
      </c>
      <c r="X7718">
        <v>2015</v>
      </c>
      <c r="Y7718" s="2">
        <v>1</v>
      </c>
      <c r="Z7718" s="2" t="s">
        <v>11580</v>
      </c>
    </row>
    <row r="7719" spans="1:26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 t="s">
        <v>11072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>
        <v>2</v>
      </c>
      <c r="T7719" s="5">
        <v>0.7</v>
      </c>
      <c r="U7719" s="4">
        <v>-1.3566</v>
      </c>
      <c r="V7719" s="6">
        <v>-0.70000000000000007</v>
      </c>
      <c r="W7719" t="s">
        <v>11583</v>
      </c>
      <c r="X7719">
        <v>2015</v>
      </c>
      <c r="Y7719" s="2">
        <v>1</v>
      </c>
      <c r="Z7719" s="2" t="s">
        <v>11584</v>
      </c>
    </row>
    <row r="7720" spans="1:26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 t="s">
        <v>10991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>
        <v>4</v>
      </c>
      <c r="T7720" s="5">
        <v>0</v>
      </c>
      <c r="U7720" s="4">
        <v>51.187199999999997</v>
      </c>
      <c r="V7720" s="6">
        <v>0.31999999999999995</v>
      </c>
      <c r="W7720" t="s">
        <v>11582</v>
      </c>
      <c r="X7720">
        <v>2017</v>
      </c>
      <c r="Y7720" s="2">
        <v>9</v>
      </c>
      <c r="Z7720" s="2" t="s">
        <v>11580</v>
      </c>
    </row>
    <row r="7721" spans="1:26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 t="s">
        <v>10949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4">
        <v>59.52</v>
      </c>
      <c r="S7721">
        <v>3</v>
      </c>
      <c r="T7721" s="5">
        <v>0</v>
      </c>
      <c r="U7721" s="4">
        <v>15.475199999999999</v>
      </c>
      <c r="V7721" s="6">
        <v>0.25999999999999995</v>
      </c>
      <c r="W7721" t="s">
        <v>11582</v>
      </c>
      <c r="X7721">
        <v>2015</v>
      </c>
      <c r="Y7721" s="2">
        <v>1</v>
      </c>
      <c r="Z7721" s="2" t="s">
        <v>11580</v>
      </c>
    </row>
    <row r="7722" spans="1:26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 t="s">
        <v>10949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>
        <v>2</v>
      </c>
      <c r="T7722" s="5">
        <v>0</v>
      </c>
      <c r="U7722" s="4">
        <v>8.2156000000000002</v>
      </c>
      <c r="V7722" s="6">
        <v>0.47000000000000003</v>
      </c>
      <c r="W7722" t="s">
        <v>11582</v>
      </c>
      <c r="X7722">
        <v>2015</v>
      </c>
      <c r="Y7722" s="2">
        <v>1</v>
      </c>
      <c r="Z7722" s="2" t="s">
        <v>11580</v>
      </c>
    </row>
    <row r="7723" spans="1:26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 t="s">
        <v>10949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>
        <v>2</v>
      </c>
      <c r="T7723" s="5">
        <v>0.2</v>
      </c>
      <c r="U7723" s="4">
        <v>4.6087999999999996</v>
      </c>
      <c r="V7723" s="6">
        <v>0.35</v>
      </c>
      <c r="W7723" t="s">
        <v>11579</v>
      </c>
      <c r="X7723">
        <v>2015</v>
      </c>
      <c r="Y7723" s="2">
        <v>1</v>
      </c>
      <c r="Z7723" s="2" t="s">
        <v>11580</v>
      </c>
    </row>
    <row r="7724" spans="1:26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 t="s">
        <v>11126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4">
        <v>40.74</v>
      </c>
      <c r="S7724">
        <v>3</v>
      </c>
      <c r="T7724" s="5">
        <v>0</v>
      </c>
      <c r="U7724" s="4">
        <v>12.222</v>
      </c>
      <c r="V7724" s="6">
        <v>0.3</v>
      </c>
      <c r="W7724" t="s">
        <v>11582</v>
      </c>
      <c r="X7724">
        <v>2017</v>
      </c>
      <c r="Y7724" s="2">
        <v>4</v>
      </c>
      <c r="Z7724" s="2" t="s">
        <v>11580</v>
      </c>
    </row>
    <row r="7725" spans="1:26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 t="s">
        <v>11025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>
        <v>1</v>
      </c>
      <c r="T7725" s="5">
        <v>0.3</v>
      </c>
      <c r="U7725" s="4">
        <v>-2.5697999999999999</v>
      </c>
      <c r="V7725" s="6">
        <v>-1.4285714285714285E-2</v>
      </c>
      <c r="W7725" t="s">
        <v>11585</v>
      </c>
      <c r="X7725">
        <v>2015</v>
      </c>
      <c r="Y7725" s="2">
        <v>9</v>
      </c>
      <c r="Z7725" s="2" t="s">
        <v>11584</v>
      </c>
    </row>
    <row r="7726" spans="1:26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 t="s">
        <v>10999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>
        <v>1</v>
      </c>
      <c r="T7726" s="5">
        <v>0.2</v>
      </c>
      <c r="U7726" s="4">
        <v>17.890999999999998</v>
      </c>
      <c r="V7726" s="6">
        <v>6.25E-2</v>
      </c>
      <c r="W7726" t="s">
        <v>11579</v>
      </c>
      <c r="X7726">
        <v>2016</v>
      </c>
      <c r="Y7726" s="2">
        <v>9</v>
      </c>
      <c r="Z7726" s="2" t="s">
        <v>11580</v>
      </c>
    </row>
    <row r="7727" spans="1:26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 t="s">
        <v>10999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>
        <v>2</v>
      </c>
      <c r="T7727" s="5">
        <v>0.2</v>
      </c>
      <c r="U7727" s="4">
        <v>-4.8448000000000002</v>
      </c>
      <c r="V7727" s="6">
        <v>-0.2</v>
      </c>
      <c r="W7727" t="s">
        <v>11579</v>
      </c>
      <c r="X7727">
        <v>2016</v>
      </c>
      <c r="Y7727" s="2">
        <v>9</v>
      </c>
      <c r="Z7727" s="2" t="s">
        <v>11584</v>
      </c>
    </row>
    <row r="7728" spans="1:26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 t="s">
        <v>10999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>
        <v>3</v>
      </c>
      <c r="T7728" s="5">
        <v>0.2</v>
      </c>
      <c r="U7728" s="4">
        <v>-82.884</v>
      </c>
      <c r="V7728" s="6">
        <v>-0.25</v>
      </c>
      <c r="W7728" t="s">
        <v>11579</v>
      </c>
      <c r="X7728">
        <v>2016</v>
      </c>
      <c r="Y7728" s="2">
        <v>9</v>
      </c>
      <c r="Z7728" s="2" t="s">
        <v>11584</v>
      </c>
    </row>
    <row r="7729" spans="1:26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 t="s">
        <v>10949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4">
        <v>17.52</v>
      </c>
      <c r="S7729">
        <v>3</v>
      </c>
      <c r="T7729" s="5">
        <v>0</v>
      </c>
      <c r="U7729" s="4">
        <v>6.3071999999999999</v>
      </c>
      <c r="V7729" s="6">
        <v>0.36</v>
      </c>
      <c r="W7729" t="s">
        <v>11582</v>
      </c>
      <c r="X7729">
        <v>2015</v>
      </c>
      <c r="Y7729" s="2">
        <v>3</v>
      </c>
      <c r="Z7729" s="2" t="s">
        <v>11580</v>
      </c>
    </row>
    <row r="7730" spans="1:26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 t="s">
        <v>11017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>
        <v>4</v>
      </c>
      <c r="T7730" s="5">
        <v>0.2</v>
      </c>
      <c r="U7730" s="4">
        <v>4.2408000000000001</v>
      </c>
      <c r="V7730" s="6">
        <v>0.23749999999999999</v>
      </c>
      <c r="W7730" t="s">
        <v>11579</v>
      </c>
      <c r="X7730">
        <v>2016</v>
      </c>
      <c r="Y7730" s="2">
        <v>11</v>
      </c>
      <c r="Z7730" s="2" t="s">
        <v>11580</v>
      </c>
    </row>
    <row r="7731" spans="1:26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 t="s">
        <v>11012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4">
        <v>431.976</v>
      </c>
      <c r="S7731">
        <v>3</v>
      </c>
      <c r="T7731" s="5">
        <v>0.2</v>
      </c>
      <c r="U7731" s="4">
        <v>-75.595799999999997</v>
      </c>
      <c r="V7731" s="6">
        <v>-0.17499999999999999</v>
      </c>
      <c r="W7731" t="s">
        <v>11579</v>
      </c>
      <c r="X7731">
        <v>2016</v>
      </c>
      <c r="Y7731" s="2">
        <v>9</v>
      </c>
      <c r="Z7731" s="2" t="s">
        <v>11584</v>
      </c>
    </row>
    <row r="7732" spans="1:26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 t="s">
        <v>11050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>
        <v>4</v>
      </c>
      <c r="T7732" s="5">
        <v>0.2</v>
      </c>
      <c r="U7732" s="4">
        <v>-25.474399999999999</v>
      </c>
      <c r="V7732" s="6">
        <v>-8.7499999999999994E-2</v>
      </c>
      <c r="W7732" t="s">
        <v>11579</v>
      </c>
      <c r="X7732">
        <v>2017</v>
      </c>
      <c r="Y7732" s="2">
        <v>6</v>
      </c>
      <c r="Z7732" s="2" t="s">
        <v>11584</v>
      </c>
    </row>
    <row r="7733" spans="1:26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 t="s">
        <v>10993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>
        <v>4</v>
      </c>
      <c r="T7733" s="5">
        <v>0.2</v>
      </c>
      <c r="U7733" s="4">
        <v>35.89</v>
      </c>
      <c r="V7733" s="6">
        <v>0.3125</v>
      </c>
      <c r="W7733" t="s">
        <v>11579</v>
      </c>
      <c r="X7733">
        <v>2017</v>
      </c>
      <c r="Y7733" s="2">
        <v>9</v>
      </c>
      <c r="Z7733" s="2" t="s">
        <v>11580</v>
      </c>
    </row>
    <row r="7734" spans="1:26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 t="s">
        <v>10974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>
        <v>2</v>
      </c>
      <c r="T7734" s="5">
        <v>0.2</v>
      </c>
      <c r="U7734" s="4">
        <v>3.7408000000000001</v>
      </c>
      <c r="V7734" s="6">
        <v>0.35</v>
      </c>
      <c r="W7734" t="s">
        <v>11579</v>
      </c>
      <c r="X7734">
        <v>2017</v>
      </c>
      <c r="Y7734" s="2">
        <v>6</v>
      </c>
      <c r="Z7734" s="2" t="s">
        <v>11580</v>
      </c>
    </row>
    <row r="7735" spans="1:26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 t="s">
        <v>11004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4">
        <v>15.231999999999999</v>
      </c>
      <c r="S7735">
        <v>4</v>
      </c>
      <c r="T7735" s="5">
        <v>0.2</v>
      </c>
      <c r="U7735" s="4">
        <v>5.5216000000000003</v>
      </c>
      <c r="V7735" s="6">
        <v>0.36250000000000004</v>
      </c>
      <c r="W7735" t="s">
        <v>11579</v>
      </c>
      <c r="X7735">
        <v>2016</v>
      </c>
      <c r="Y7735" s="2">
        <v>5</v>
      </c>
      <c r="Z7735" s="2" t="s">
        <v>11580</v>
      </c>
    </row>
    <row r="7736" spans="1:26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 t="s">
        <v>11050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>
        <v>3</v>
      </c>
      <c r="T7736" s="5">
        <v>0</v>
      </c>
      <c r="U7736" s="4">
        <v>5.2164000000000001</v>
      </c>
      <c r="V7736" s="6">
        <v>0.42000000000000004</v>
      </c>
      <c r="W7736" t="s">
        <v>11582</v>
      </c>
      <c r="X7736">
        <v>2017</v>
      </c>
      <c r="Y7736" s="2">
        <v>9</v>
      </c>
      <c r="Z7736" s="2" t="s">
        <v>11580</v>
      </c>
    </row>
    <row r="7737" spans="1:26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 t="s">
        <v>11038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>
        <v>3</v>
      </c>
      <c r="T7737" s="5">
        <v>0</v>
      </c>
      <c r="U7737" s="4">
        <v>9.3312000000000008</v>
      </c>
      <c r="V7737" s="6">
        <v>0.48000000000000004</v>
      </c>
      <c r="W7737" t="s">
        <v>11582</v>
      </c>
      <c r="X7737">
        <v>2016</v>
      </c>
      <c r="Y7737" s="2">
        <v>8</v>
      </c>
      <c r="Z7737" s="2" t="s">
        <v>11580</v>
      </c>
    </row>
    <row r="7738" spans="1:26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 t="s">
        <v>10978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>
        <v>4</v>
      </c>
      <c r="T7738" s="5">
        <v>0.2</v>
      </c>
      <c r="U7738" s="4">
        <v>26.388000000000002</v>
      </c>
      <c r="V7738" s="6">
        <v>0.37500000000000006</v>
      </c>
      <c r="W7738" t="s">
        <v>11579</v>
      </c>
      <c r="X7738">
        <v>2014</v>
      </c>
      <c r="Y7738" s="2">
        <v>5</v>
      </c>
      <c r="Z7738" s="2" t="s">
        <v>11580</v>
      </c>
    </row>
    <row r="7739" spans="1:26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 t="s">
        <v>11049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>
        <v>9</v>
      </c>
      <c r="T7739" s="5">
        <v>0.2</v>
      </c>
      <c r="U7739" s="4">
        <v>1.4256</v>
      </c>
      <c r="V7739" s="6">
        <v>0.11249999999999999</v>
      </c>
      <c r="W7739" t="s">
        <v>11579</v>
      </c>
      <c r="X7739">
        <v>2017</v>
      </c>
      <c r="Y7739" s="2">
        <v>12</v>
      </c>
      <c r="Z7739" s="2" t="s">
        <v>11580</v>
      </c>
    </row>
    <row r="7740" spans="1:26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 t="s">
        <v>11168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>
        <v>5</v>
      </c>
      <c r="T7740" s="5">
        <v>0</v>
      </c>
      <c r="U7740" s="4">
        <v>43.176000000000002</v>
      </c>
      <c r="V7740" s="6">
        <v>0.48</v>
      </c>
      <c r="W7740" t="s">
        <v>11582</v>
      </c>
      <c r="X7740">
        <v>2017</v>
      </c>
      <c r="Y7740" s="2">
        <v>7</v>
      </c>
      <c r="Z7740" s="2" t="s">
        <v>11580</v>
      </c>
    </row>
    <row r="7741" spans="1:26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 t="s">
        <v>11034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>
        <v>2</v>
      </c>
      <c r="T7741" s="5">
        <v>0</v>
      </c>
      <c r="U7741" s="4">
        <v>3.0268000000000002</v>
      </c>
      <c r="V7741" s="6">
        <v>0.46</v>
      </c>
      <c r="W7741" t="s">
        <v>11582</v>
      </c>
      <c r="X7741">
        <v>2014</v>
      </c>
      <c r="Y7741" s="2">
        <v>11</v>
      </c>
      <c r="Z7741" s="2" t="s">
        <v>11580</v>
      </c>
    </row>
    <row r="7742" spans="1:26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 t="s">
        <v>11034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4">
        <v>94.99</v>
      </c>
      <c r="S7742">
        <v>1</v>
      </c>
      <c r="T7742" s="5">
        <v>0</v>
      </c>
      <c r="U7742" s="4">
        <v>28.497</v>
      </c>
      <c r="V7742" s="6">
        <v>0.3</v>
      </c>
      <c r="W7742" t="s">
        <v>11582</v>
      </c>
      <c r="X7742">
        <v>2014</v>
      </c>
      <c r="Y7742" s="2">
        <v>11</v>
      </c>
      <c r="Z7742" s="2" t="s">
        <v>11580</v>
      </c>
    </row>
    <row r="7743" spans="1:26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 t="s">
        <v>10961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4">
        <v>35.119999999999997</v>
      </c>
      <c r="S7743">
        <v>2</v>
      </c>
      <c r="T7743" s="5">
        <v>0.2</v>
      </c>
      <c r="U7743" s="4">
        <v>13.17</v>
      </c>
      <c r="V7743" s="6">
        <v>0.375</v>
      </c>
      <c r="W7743" t="s">
        <v>11579</v>
      </c>
      <c r="X7743">
        <v>2015</v>
      </c>
      <c r="Y7743" s="2">
        <v>9</v>
      </c>
      <c r="Z7743" s="2" t="s">
        <v>11580</v>
      </c>
    </row>
    <row r="7744" spans="1:26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 t="s">
        <v>10992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>
        <v>4</v>
      </c>
      <c r="T7744" s="5">
        <v>0</v>
      </c>
      <c r="U7744" s="4">
        <v>12.441599999999999</v>
      </c>
      <c r="V7744" s="6">
        <v>0.47999999999999993</v>
      </c>
      <c r="W7744" t="s">
        <v>11582</v>
      </c>
      <c r="X7744">
        <v>2017</v>
      </c>
      <c r="Y7744" s="2">
        <v>8</v>
      </c>
      <c r="Z7744" s="2" t="s">
        <v>11580</v>
      </c>
    </row>
    <row r="7745" spans="1:26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 t="s">
        <v>11481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4">
        <v>7.96</v>
      </c>
      <c r="S7745">
        <v>2</v>
      </c>
      <c r="T7745" s="5">
        <v>0</v>
      </c>
      <c r="U7745" s="4">
        <v>3.7412000000000001</v>
      </c>
      <c r="V7745" s="6">
        <v>0.47000000000000003</v>
      </c>
      <c r="W7745" t="s">
        <v>11582</v>
      </c>
      <c r="X7745">
        <v>2016</v>
      </c>
      <c r="Y7745" s="2">
        <v>6</v>
      </c>
      <c r="Z7745" s="2" t="s">
        <v>11580</v>
      </c>
    </row>
    <row r="7746" spans="1:26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 t="s">
        <v>11481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>
        <v>3</v>
      </c>
      <c r="T7746" s="5">
        <v>0</v>
      </c>
      <c r="U7746" s="4">
        <v>153.08189999999999</v>
      </c>
      <c r="V7746" s="6">
        <v>0.26999999999999996</v>
      </c>
      <c r="W7746" t="s">
        <v>11582</v>
      </c>
      <c r="X7746">
        <v>2016</v>
      </c>
      <c r="Y7746" s="2">
        <v>6</v>
      </c>
      <c r="Z7746" s="2" t="s">
        <v>11580</v>
      </c>
    </row>
    <row r="7747" spans="1:26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 t="s">
        <v>11481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>
        <v>3</v>
      </c>
      <c r="T7747" s="5">
        <v>0</v>
      </c>
      <c r="U7747" s="4">
        <v>2.8536000000000001</v>
      </c>
      <c r="V7747" s="6">
        <v>0.29000000000000004</v>
      </c>
      <c r="W7747" t="s">
        <v>11582</v>
      </c>
      <c r="X7747">
        <v>2016</v>
      </c>
      <c r="Y7747" s="2">
        <v>6</v>
      </c>
      <c r="Z7747" s="2" t="s">
        <v>11580</v>
      </c>
    </row>
    <row r="7748" spans="1:26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 t="s">
        <v>10950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>
        <v>2</v>
      </c>
      <c r="T7748" s="5">
        <v>0.2</v>
      </c>
      <c r="U7748" s="4">
        <v>4.7789999999999999</v>
      </c>
      <c r="V7748" s="6">
        <v>0.1875</v>
      </c>
      <c r="W7748" t="s">
        <v>11579</v>
      </c>
      <c r="X7748">
        <v>2015</v>
      </c>
      <c r="Y7748" s="2">
        <v>12</v>
      </c>
      <c r="Z7748" s="2" t="s">
        <v>11580</v>
      </c>
    </row>
    <row r="7749" spans="1:26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 t="s">
        <v>10940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>
        <v>6</v>
      </c>
      <c r="T7749" s="5">
        <v>0</v>
      </c>
      <c r="U7749" s="4">
        <v>0.3024</v>
      </c>
      <c r="V7749" s="6">
        <v>0.04</v>
      </c>
      <c r="W7749" t="s">
        <v>11582</v>
      </c>
      <c r="X7749">
        <v>2015</v>
      </c>
      <c r="Y7749" s="2">
        <v>5</v>
      </c>
      <c r="Z7749" s="2" t="s">
        <v>11580</v>
      </c>
    </row>
    <row r="7750" spans="1:26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 t="s">
        <v>11247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4">
        <v>60.84</v>
      </c>
      <c r="S7750">
        <v>3</v>
      </c>
      <c r="T7750" s="5">
        <v>0</v>
      </c>
      <c r="U7750" s="4">
        <v>19.468800000000002</v>
      </c>
      <c r="V7750" s="6">
        <v>0.32</v>
      </c>
      <c r="W7750" t="s">
        <v>11582</v>
      </c>
      <c r="X7750">
        <v>2015</v>
      </c>
      <c r="Y7750" s="2">
        <v>6</v>
      </c>
      <c r="Z7750" s="2" t="s">
        <v>11580</v>
      </c>
    </row>
    <row r="7751" spans="1:26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 t="s">
        <v>11247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>
        <v>2</v>
      </c>
      <c r="T7751" s="5">
        <v>0</v>
      </c>
      <c r="U7751" s="4">
        <v>58.505200000000002</v>
      </c>
      <c r="V7751" s="6">
        <v>0.13</v>
      </c>
      <c r="W7751" t="s">
        <v>11582</v>
      </c>
      <c r="X7751">
        <v>2015</v>
      </c>
      <c r="Y7751" s="2">
        <v>6</v>
      </c>
      <c r="Z7751" s="2" t="s">
        <v>11580</v>
      </c>
    </row>
    <row r="7752" spans="1:26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 t="s">
        <v>11247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>
        <v>2</v>
      </c>
      <c r="T7752" s="5">
        <v>0</v>
      </c>
      <c r="U7752" s="4">
        <v>16.608000000000001</v>
      </c>
      <c r="V7752" s="6">
        <v>0.48</v>
      </c>
      <c r="W7752" t="s">
        <v>11582</v>
      </c>
      <c r="X7752">
        <v>2015</v>
      </c>
      <c r="Y7752" s="2">
        <v>6</v>
      </c>
      <c r="Z7752" s="2" t="s">
        <v>11580</v>
      </c>
    </row>
    <row r="7753" spans="1:26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 t="s">
        <v>11247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>
        <v>3</v>
      </c>
      <c r="T7753" s="5">
        <v>0</v>
      </c>
      <c r="U7753" s="4">
        <v>140.39099999999999</v>
      </c>
      <c r="V7753" s="6">
        <v>0.3</v>
      </c>
      <c r="W7753" t="s">
        <v>11582</v>
      </c>
      <c r="X7753">
        <v>2015</v>
      </c>
      <c r="Y7753" s="2">
        <v>6</v>
      </c>
      <c r="Z7753" s="2" t="s">
        <v>11580</v>
      </c>
    </row>
    <row r="7754" spans="1:26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 t="s">
        <v>11247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>
        <v>2</v>
      </c>
      <c r="T7754" s="5">
        <v>0</v>
      </c>
      <c r="U7754" s="4">
        <v>15.849600000000001</v>
      </c>
      <c r="V7754" s="6">
        <v>0.48</v>
      </c>
      <c r="W7754" t="s">
        <v>11582</v>
      </c>
      <c r="X7754">
        <v>2015</v>
      </c>
      <c r="Y7754" s="2">
        <v>6</v>
      </c>
      <c r="Z7754" s="2" t="s">
        <v>11580</v>
      </c>
    </row>
    <row r="7755" spans="1:26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 t="s">
        <v>11040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4">
        <v>17.088000000000001</v>
      </c>
      <c r="S7755">
        <v>2</v>
      </c>
      <c r="T7755" s="5">
        <v>0.2</v>
      </c>
      <c r="U7755" s="4">
        <v>1.0680000000000001</v>
      </c>
      <c r="V7755" s="6">
        <v>6.25E-2</v>
      </c>
      <c r="W7755" t="s">
        <v>11579</v>
      </c>
      <c r="X7755">
        <v>2015</v>
      </c>
      <c r="Y7755" s="2">
        <v>11</v>
      </c>
      <c r="Z7755" s="2" t="s">
        <v>11580</v>
      </c>
    </row>
    <row r="7756" spans="1:26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 t="s">
        <v>10981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>
        <v>2</v>
      </c>
      <c r="T7756" s="5">
        <v>0.2</v>
      </c>
      <c r="U7756" s="4">
        <v>0.33839999999999998</v>
      </c>
      <c r="V7756" s="6">
        <v>0.11249999999999999</v>
      </c>
      <c r="W7756" t="s">
        <v>11579</v>
      </c>
      <c r="X7756">
        <v>2015</v>
      </c>
      <c r="Y7756" s="2">
        <v>12</v>
      </c>
      <c r="Z7756" s="2" t="s">
        <v>11580</v>
      </c>
    </row>
    <row r="7757" spans="1:26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 t="s">
        <v>11049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4">
        <v>268.24</v>
      </c>
      <c r="S7757">
        <v>7</v>
      </c>
      <c r="T7757" s="5">
        <v>0.2</v>
      </c>
      <c r="U7757" s="4">
        <v>93.884</v>
      </c>
      <c r="V7757" s="6">
        <v>0.35</v>
      </c>
      <c r="W7757" t="s">
        <v>11579</v>
      </c>
      <c r="X7757">
        <v>2017</v>
      </c>
      <c r="Y7757" s="2">
        <v>11</v>
      </c>
      <c r="Z7757" s="2" t="s">
        <v>11580</v>
      </c>
    </row>
    <row r="7758" spans="1:26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 t="s">
        <v>11049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>
        <v>5</v>
      </c>
      <c r="T7758" s="5">
        <v>0.2</v>
      </c>
      <c r="U7758" s="4">
        <v>107.79</v>
      </c>
      <c r="V7758" s="6">
        <v>0.25</v>
      </c>
      <c r="W7758" t="s">
        <v>11579</v>
      </c>
      <c r="X7758">
        <v>2017</v>
      </c>
      <c r="Y7758" s="2">
        <v>11</v>
      </c>
      <c r="Z7758" s="2" t="s">
        <v>11580</v>
      </c>
    </row>
    <row r="7759" spans="1:26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 t="s">
        <v>11140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>
        <v>4</v>
      </c>
      <c r="T7759" s="5">
        <v>0</v>
      </c>
      <c r="U7759" s="4">
        <v>12.208</v>
      </c>
      <c r="V7759" s="6">
        <v>0.27999999999999997</v>
      </c>
      <c r="W7759" t="s">
        <v>11582</v>
      </c>
      <c r="X7759">
        <v>2017</v>
      </c>
      <c r="Y7759" s="2">
        <v>11</v>
      </c>
      <c r="Z7759" s="2" t="s">
        <v>11580</v>
      </c>
    </row>
    <row r="7760" spans="1:26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 t="s">
        <v>11140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4">
        <v>154.94999999999999</v>
      </c>
      <c r="S7760">
        <v>3</v>
      </c>
      <c r="T7760" s="5">
        <v>0</v>
      </c>
      <c r="U7760" s="4">
        <v>30.99</v>
      </c>
      <c r="V7760" s="6">
        <v>0.2</v>
      </c>
      <c r="W7760" t="s">
        <v>11582</v>
      </c>
      <c r="X7760">
        <v>2017</v>
      </c>
      <c r="Y7760" s="2">
        <v>11</v>
      </c>
      <c r="Z7760" s="2" t="s">
        <v>11580</v>
      </c>
    </row>
    <row r="7761" spans="1:26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 t="s">
        <v>10997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>
        <v>3</v>
      </c>
      <c r="T7761" s="5">
        <v>0.2</v>
      </c>
      <c r="U7761" s="4">
        <v>5.4432</v>
      </c>
      <c r="V7761" s="6">
        <v>0.35000000000000003</v>
      </c>
      <c r="W7761" t="s">
        <v>11579</v>
      </c>
      <c r="X7761">
        <v>2016</v>
      </c>
      <c r="Y7761" s="2">
        <v>10</v>
      </c>
      <c r="Z7761" s="2" t="s">
        <v>11580</v>
      </c>
    </row>
    <row r="7762" spans="1:26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 t="s">
        <v>11005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>
        <v>2</v>
      </c>
      <c r="T7762" s="5">
        <v>0.2</v>
      </c>
      <c r="U7762" s="4">
        <v>13.717599999999999</v>
      </c>
      <c r="V7762" s="6">
        <v>0.32500000000000001</v>
      </c>
      <c r="W7762" t="s">
        <v>11579</v>
      </c>
      <c r="X7762">
        <v>2014</v>
      </c>
      <c r="Y7762" s="2">
        <v>12</v>
      </c>
      <c r="Z7762" s="2" t="s">
        <v>11580</v>
      </c>
    </row>
    <row r="7763" spans="1:26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 t="s">
        <v>11055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>
        <v>2</v>
      </c>
      <c r="T7763" s="5">
        <v>0.2</v>
      </c>
      <c r="U7763" s="4">
        <v>3.6288</v>
      </c>
      <c r="V7763" s="6">
        <v>0.35</v>
      </c>
      <c r="W7763" t="s">
        <v>11579</v>
      </c>
      <c r="X7763">
        <v>2017</v>
      </c>
      <c r="Y7763" s="2">
        <v>12</v>
      </c>
      <c r="Z7763" s="2" t="s">
        <v>11580</v>
      </c>
    </row>
    <row r="7764" spans="1:26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 t="s">
        <v>11058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>
        <v>1</v>
      </c>
      <c r="T7764" s="5">
        <v>0.2</v>
      </c>
      <c r="U7764" s="4">
        <v>0.55600000000000005</v>
      </c>
      <c r="V7764" s="6">
        <v>0.25</v>
      </c>
      <c r="W7764" t="s">
        <v>11579</v>
      </c>
      <c r="X7764">
        <v>2017</v>
      </c>
      <c r="Y7764" s="2">
        <v>9</v>
      </c>
      <c r="Z7764" s="2" t="s">
        <v>11580</v>
      </c>
    </row>
    <row r="7765" spans="1:26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 t="s">
        <v>11252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4">
        <v>74.52</v>
      </c>
      <c r="S7765">
        <v>9</v>
      </c>
      <c r="T7765" s="5">
        <v>0</v>
      </c>
      <c r="U7765" s="4">
        <v>35.0244</v>
      </c>
      <c r="V7765" s="6">
        <v>0.47000000000000003</v>
      </c>
      <c r="W7765" t="s">
        <v>11582</v>
      </c>
      <c r="X7765">
        <v>2015</v>
      </c>
      <c r="Y7765" s="2">
        <v>2</v>
      </c>
      <c r="Z7765" s="2" t="s">
        <v>11580</v>
      </c>
    </row>
    <row r="7766" spans="1:26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 t="s">
        <v>11302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>
        <v>3</v>
      </c>
      <c r="T7766" s="5">
        <v>0</v>
      </c>
      <c r="U7766" s="4">
        <v>5.2560000000000002</v>
      </c>
      <c r="V7766" s="6">
        <v>0.30000000000000004</v>
      </c>
      <c r="W7766" t="s">
        <v>11582</v>
      </c>
      <c r="X7766">
        <v>2017</v>
      </c>
      <c r="Y7766" s="2">
        <v>8</v>
      </c>
      <c r="Z7766" s="2" t="s">
        <v>11580</v>
      </c>
    </row>
    <row r="7767" spans="1:26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 t="s">
        <v>11302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>
        <v>5</v>
      </c>
      <c r="T7767" s="5">
        <v>0</v>
      </c>
      <c r="U7767" s="4">
        <v>373.779</v>
      </c>
      <c r="V7767" s="6">
        <v>0.21</v>
      </c>
      <c r="W7767" t="s">
        <v>11582</v>
      </c>
      <c r="X7767">
        <v>2017</v>
      </c>
      <c r="Y7767" s="2">
        <v>8</v>
      </c>
      <c r="Z7767" s="2" t="s">
        <v>11580</v>
      </c>
    </row>
    <row r="7768" spans="1:26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 t="s">
        <v>11302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>
        <v>5</v>
      </c>
      <c r="T7768" s="5">
        <v>0</v>
      </c>
      <c r="U7768" s="4">
        <v>59.372999999999998</v>
      </c>
      <c r="V7768" s="6">
        <v>0.26999999999999996</v>
      </c>
      <c r="W7768" t="s">
        <v>11582</v>
      </c>
      <c r="X7768">
        <v>2017</v>
      </c>
      <c r="Y7768" s="2">
        <v>8</v>
      </c>
      <c r="Z7768" s="2" t="s">
        <v>11580</v>
      </c>
    </row>
    <row r="7769" spans="1:26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 t="s">
        <v>11018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>
        <v>3</v>
      </c>
      <c r="T7769" s="5">
        <v>0.2</v>
      </c>
      <c r="U7769" s="4">
        <v>0.71519999999999995</v>
      </c>
      <c r="V7769" s="6">
        <v>9.9999999999999992E-2</v>
      </c>
      <c r="W7769" t="s">
        <v>11579</v>
      </c>
      <c r="X7769">
        <v>2015</v>
      </c>
      <c r="Y7769" s="2">
        <v>8</v>
      </c>
      <c r="Z7769" s="2" t="s">
        <v>11580</v>
      </c>
    </row>
    <row r="7770" spans="1:26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 t="s">
        <v>11012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>
        <v>5</v>
      </c>
      <c r="T7770" s="5">
        <v>0.2</v>
      </c>
      <c r="U7770" s="4">
        <v>9.3520000000000003</v>
      </c>
      <c r="V7770" s="6">
        <v>0.35000000000000003</v>
      </c>
      <c r="W7770" t="s">
        <v>11579</v>
      </c>
      <c r="X7770">
        <v>2017</v>
      </c>
      <c r="Y7770" s="2">
        <v>11</v>
      </c>
      <c r="Z7770" s="2" t="s">
        <v>11580</v>
      </c>
    </row>
    <row r="7771" spans="1:26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 t="s">
        <v>11306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>
        <v>2</v>
      </c>
      <c r="T7771" s="5">
        <v>0.2</v>
      </c>
      <c r="U7771" s="4">
        <v>90.976200000000006</v>
      </c>
      <c r="V7771" s="6">
        <v>8.7499999999999994E-2</v>
      </c>
      <c r="W7771" t="s">
        <v>11579</v>
      </c>
      <c r="X7771">
        <v>2016</v>
      </c>
      <c r="Y7771" s="2">
        <v>8</v>
      </c>
      <c r="Z7771" s="2" t="s">
        <v>11580</v>
      </c>
    </row>
    <row r="7772" spans="1:26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 t="s">
        <v>11306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>
        <v>2</v>
      </c>
      <c r="T7772" s="5">
        <v>0</v>
      </c>
      <c r="U7772" s="4">
        <v>13.788</v>
      </c>
      <c r="V7772" s="6">
        <v>0.3</v>
      </c>
      <c r="W7772" t="s">
        <v>11582</v>
      </c>
      <c r="X7772">
        <v>2016</v>
      </c>
      <c r="Y7772" s="2">
        <v>8</v>
      </c>
      <c r="Z7772" s="2" t="s">
        <v>11580</v>
      </c>
    </row>
    <row r="7773" spans="1:26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 t="s">
        <v>11053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>
        <v>2</v>
      </c>
      <c r="T7773" s="5">
        <v>0.7</v>
      </c>
      <c r="U7773" s="4">
        <v>-304.392</v>
      </c>
      <c r="V7773" s="6">
        <v>-0.66666666666666663</v>
      </c>
      <c r="W7773" t="s">
        <v>11583</v>
      </c>
      <c r="X7773">
        <v>2016</v>
      </c>
      <c r="Y7773" s="2">
        <v>11</v>
      </c>
      <c r="Z7773" s="2" t="s">
        <v>11584</v>
      </c>
    </row>
    <row r="7774" spans="1:26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 t="s">
        <v>11053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4">
        <v>4499.9849999999997</v>
      </c>
      <c r="S7774">
        <v>5</v>
      </c>
      <c r="T7774" s="5">
        <v>0.7</v>
      </c>
      <c r="U7774" s="4">
        <v>-6599.9780000000001</v>
      </c>
      <c r="V7774" s="6">
        <v>-1.4666666666666668</v>
      </c>
      <c r="W7774" t="s">
        <v>11583</v>
      </c>
      <c r="X7774">
        <v>2016</v>
      </c>
      <c r="Y7774" s="2">
        <v>11</v>
      </c>
      <c r="Z7774" s="2" t="s">
        <v>11584</v>
      </c>
    </row>
    <row r="7775" spans="1:26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 t="s">
        <v>11053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4">
        <v>59.975999999999999</v>
      </c>
      <c r="S7775">
        <v>3</v>
      </c>
      <c r="T7775" s="5">
        <v>0.2</v>
      </c>
      <c r="U7775" s="4">
        <v>11.995200000000001</v>
      </c>
      <c r="V7775" s="6">
        <v>0.2</v>
      </c>
      <c r="W7775" t="s">
        <v>11579</v>
      </c>
      <c r="X7775">
        <v>2016</v>
      </c>
      <c r="Y7775" s="2">
        <v>11</v>
      </c>
      <c r="Z7775" s="2" t="s">
        <v>11580</v>
      </c>
    </row>
    <row r="7776" spans="1:26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 t="s">
        <v>11126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>
        <v>3</v>
      </c>
      <c r="T7776" s="5">
        <v>0</v>
      </c>
      <c r="U7776" s="4">
        <v>2.8763999999999998</v>
      </c>
      <c r="V7776" s="6">
        <v>0.47</v>
      </c>
      <c r="W7776" t="s">
        <v>11582</v>
      </c>
      <c r="X7776">
        <v>2016</v>
      </c>
      <c r="Y7776" s="2">
        <v>4</v>
      </c>
      <c r="Z7776" s="2" t="s">
        <v>11580</v>
      </c>
    </row>
    <row r="7777" spans="1:26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 t="s">
        <v>11491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4">
        <v>10.98</v>
      </c>
      <c r="S7777">
        <v>1</v>
      </c>
      <c r="T7777" s="5">
        <v>0</v>
      </c>
      <c r="U7777" s="4">
        <v>2.9645999999999999</v>
      </c>
      <c r="V7777" s="6">
        <v>0.26999999999999996</v>
      </c>
      <c r="W7777" t="s">
        <v>11582</v>
      </c>
      <c r="X7777">
        <v>2014</v>
      </c>
      <c r="Y7777" s="2">
        <v>12</v>
      </c>
      <c r="Z7777" s="2" t="s">
        <v>11580</v>
      </c>
    </row>
    <row r="7778" spans="1:26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 t="s">
        <v>11491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4">
        <v>7.86</v>
      </c>
      <c r="S7778">
        <v>3</v>
      </c>
      <c r="T7778" s="5">
        <v>0</v>
      </c>
      <c r="U7778" s="4">
        <v>3.6156000000000001</v>
      </c>
      <c r="V7778" s="6">
        <v>0.46</v>
      </c>
      <c r="W7778" t="s">
        <v>11582</v>
      </c>
      <c r="X7778">
        <v>2014</v>
      </c>
      <c r="Y7778" s="2">
        <v>12</v>
      </c>
      <c r="Z7778" s="2" t="s">
        <v>11580</v>
      </c>
    </row>
    <row r="7779" spans="1:26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 t="s">
        <v>11491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>
        <v>3</v>
      </c>
      <c r="T7779" s="5">
        <v>0</v>
      </c>
      <c r="U7779" s="4">
        <v>13.891500000000001</v>
      </c>
      <c r="V7779" s="6">
        <v>0.27</v>
      </c>
      <c r="W7779" t="s">
        <v>11582</v>
      </c>
      <c r="X7779">
        <v>2014</v>
      </c>
      <c r="Y7779" s="2">
        <v>12</v>
      </c>
      <c r="Z7779" s="2" t="s">
        <v>11580</v>
      </c>
    </row>
    <row r="7780" spans="1:26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 t="s">
        <v>11491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>
        <v>3</v>
      </c>
      <c r="T7780" s="5">
        <v>0.2</v>
      </c>
      <c r="U7780" s="4">
        <v>13.896000000000001</v>
      </c>
      <c r="V7780" s="6">
        <v>0.37500000000000006</v>
      </c>
      <c r="W7780" t="s">
        <v>11579</v>
      </c>
      <c r="X7780">
        <v>2014</v>
      </c>
      <c r="Y7780" s="2">
        <v>12</v>
      </c>
      <c r="Z7780" s="2" t="s">
        <v>11580</v>
      </c>
    </row>
    <row r="7781" spans="1:26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 t="s">
        <v>11376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>
        <v>4</v>
      </c>
      <c r="T7781" s="5">
        <v>0</v>
      </c>
      <c r="U7781" s="4">
        <v>55.058399999999999</v>
      </c>
      <c r="V7781" s="6">
        <v>0.27</v>
      </c>
      <c r="W7781" t="s">
        <v>11582</v>
      </c>
      <c r="X7781">
        <v>2016</v>
      </c>
      <c r="Y7781" s="2">
        <v>4</v>
      </c>
      <c r="Z7781" s="2" t="s">
        <v>11580</v>
      </c>
    </row>
    <row r="7782" spans="1:26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 t="s">
        <v>11376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>
        <v>4</v>
      </c>
      <c r="T7782" s="5">
        <v>0</v>
      </c>
      <c r="U7782" s="4">
        <v>7.9812000000000003</v>
      </c>
      <c r="V7782" s="6">
        <v>0.27</v>
      </c>
      <c r="W7782" t="s">
        <v>11582</v>
      </c>
      <c r="X7782">
        <v>2016</v>
      </c>
      <c r="Y7782" s="2">
        <v>4</v>
      </c>
      <c r="Z7782" s="2" t="s">
        <v>11580</v>
      </c>
    </row>
    <row r="7783" spans="1:26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 t="s">
        <v>10955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>
        <v>3</v>
      </c>
      <c r="T7783" s="5">
        <v>0.8</v>
      </c>
      <c r="U7783" s="4">
        <v>-14.5656</v>
      </c>
      <c r="V7783" s="6">
        <v>-1.7</v>
      </c>
      <c r="W7783" t="s">
        <v>11583</v>
      </c>
      <c r="X7783">
        <v>2015</v>
      </c>
      <c r="Y7783" s="2">
        <v>3</v>
      </c>
      <c r="Z7783" s="2" t="s">
        <v>11584</v>
      </c>
    </row>
    <row r="7784" spans="1:26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 t="s">
        <v>11049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>
        <v>2</v>
      </c>
      <c r="T7784" s="5">
        <v>0.2</v>
      </c>
      <c r="U7784" s="4">
        <v>3.9592000000000001</v>
      </c>
      <c r="V7784" s="6">
        <v>8.7500000000000008E-2</v>
      </c>
      <c r="W7784" t="s">
        <v>11579</v>
      </c>
      <c r="X7784">
        <v>2016</v>
      </c>
      <c r="Y7784" s="2">
        <v>11</v>
      </c>
      <c r="Z7784" s="2" t="s">
        <v>11580</v>
      </c>
    </row>
    <row r="7785" spans="1:26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 t="s">
        <v>11049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>
        <v>10</v>
      </c>
      <c r="T7785" s="5">
        <v>0.4</v>
      </c>
      <c r="U7785" s="4">
        <v>-292.10000000000002</v>
      </c>
      <c r="V7785" s="6">
        <v>-0.33333333333333337</v>
      </c>
      <c r="W7785" t="s">
        <v>11585</v>
      </c>
      <c r="X7785">
        <v>2016</v>
      </c>
      <c r="Y7785" s="2">
        <v>11</v>
      </c>
      <c r="Z7785" s="2" t="s">
        <v>11584</v>
      </c>
    </row>
    <row r="7786" spans="1:26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 t="s">
        <v>11049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>
        <v>2</v>
      </c>
      <c r="T7786" s="5">
        <v>0.2</v>
      </c>
      <c r="U7786" s="4">
        <v>-34.758000000000003</v>
      </c>
      <c r="V7786" s="6">
        <v>-0.1875</v>
      </c>
      <c r="W7786" t="s">
        <v>11579</v>
      </c>
      <c r="X7786">
        <v>2016</v>
      </c>
      <c r="Y7786" s="2">
        <v>11</v>
      </c>
      <c r="Z7786" s="2" t="s">
        <v>11584</v>
      </c>
    </row>
    <row r="7787" spans="1:26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 t="s">
        <v>10949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>
        <v>2</v>
      </c>
      <c r="T7787" s="5">
        <v>0</v>
      </c>
      <c r="U7787" s="4">
        <v>11.7782</v>
      </c>
      <c r="V7787" s="6">
        <v>0.47000000000000003</v>
      </c>
      <c r="W7787" t="s">
        <v>11582</v>
      </c>
      <c r="X7787">
        <v>2014</v>
      </c>
      <c r="Y7787" s="2">
        <v>11</v>
      </c>
      <c r="Z7787" s="2" t="s">
        <v>11580</v>
      </c>
    </row>
    <row r="7788" spans="1:26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 t="s">
        <v>11020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4">
        <v>2.89</v>
      </c>
      <c r="S7788">
        <v>1</v>
      </c>
      <c r="T7788" s="5">
        <v>0.8</v>
      </c>
      <c r="U7788" s="4">
        <v>-4.7685000000000004</v>
      </c>
      <c r="V7788" s="6">
        <v>-1.6500000000000001</v>
      </c>
      <c r="W7788" t="s">
        <v>11583</v>
      </c>
      <c r="X7788">
        <v>2016</v>
      </c>
      <c r="Y7788" s="2">
        <v>5</v>
      </c>
      <c r="Z7788" s="2" t="s">
        <v>11584</v>
      </c>
    </row>
    <row r="7789" spans="1:26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 t="s">
        <v>11020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4">
        <v>7.8959999999999999</v>
      </c>
      <c r="S7789">
        <v>3</v>
      </c>
      <c r="T7789" s="5">
        <v>0.2</v>
      </c>
      <c r="U7789" s="4">
        <v>2.4674999999999998</v>
      </c>
      <c r="V7789" s="6">
        <v>0.3125</v>
      </c>
      <c r="W7789" t="s">
        <v>11579</v>
      </c>
      <c r="X7789">
        <v>2016</v>
      </c>
      <c r="Y7789" s="2">
        <v>5</v>
      </c>
      <c r="Z7789" s="2" t="s">
        <v>11580</v>
      </c>
    </row>
    <row r="7790" spans="1:26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 t="s">
        <v>11020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>
        <v>3</v>
      </c>
      <c r="T7790" s="5">
        <v>0.6</v>
      </c>
      <c r="U7790" s="4">
        <v>-10.1736</v>
      </c>
      <c r="V7790" s="6">
        <v>-0.45</v>
      </c>
      <c r="W7790" t="s">
        <v>11583</v>
      </c>
      <c r="X7790">
        <v>2016</v>
      </c>
      <c r="Y7790" s="2">
        <v>5</v>
      </c>
      <c r="Z7790" s="2" t="s">
        <v>11584</v>
      </c>
    </row>
    <row r="7791" spans="1:26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 t="s">
        <v>11020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4">
        <v>30.527999999999999</v>
      </c>
      <c r="S7791">
        <v>8</v>
      </c>
      <c r="T7791" s="5">
        <v>0.2</v>
      </c>
      <c r="U7791" s="4">
        <v>9.5399999999999991</v>
      </c>
      <c r="V7791" s="6">
        <v>0.3125</v>
      </c>
      <c r="W7791" t="s">
        <v>11579</v>
      </c>
      <c r="X7791">
        <v>2016</v>
      </c>
      <c r="Y7791" s="2">
        <v>5</v>
      </c>
      <c r="Z7791" s="2" t="s">
        <v>11580</v>
      </c>
    </row>
    <row r="7792" spans="1:26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 t="s">
        <v>10998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>
        <v>3</v>
      </c>
      <c r="T7792" s="5">
        <v>0.7</v>
      </c>
      <c r="U7792" s="4">
        <v>-3.3894000000000002</v>
      </c>
      <c r="V7792" s="6">
        <v>-0.70000000000000007</v>
      </c>
      <c r="W7792" t="s">
        <v>11583</v>
      </c>
      <c r="X7792">
        <v>2017</v>
      </c>
      <c r="Y7792" s="2">
        <v>9</v>
      </c>
      <c r="Z7792" s="2" t="s">
        <v>11584</v>
      </c>
    </row>
    <row r="7793" spans="1:26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 t="s">
        <v>10955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>
        <v>5</v>
      </c>
      <c r="T7793" s="5">
        <v>0.8</v>
      </c>
      <c r="U7793" s="4">
        <v>-2.88</v>
      </c>
      <c r="V7793" s="6">
        <v>-1.5999999999999999</v>
      </c>
      <c r="W7793" t="s">
        <v>11583</v>
      </c>
      <c r="X7793">
        <v>2016</v>
      </c>
      <c r="Y7793" s="2">
        <v>12</v>
      </c>
      <c r="Z7793" s="2" t="s">
        <v>11584</v>
      </c>
    </row>
    <row r="7794" spans="1:26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 t="s">
        <v>11035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>
        <v>2</v>
      </c>
      <c r="T7794" s="5">
        <v>0.2</v>
      </c>
      <c r="U7794" s="4">
        <v>-1.4994000000000001</v>
      </c>
      <c r="V7794" s="6">
        <v>-3.7499999999999999E-2</v>
      </c>
      <c r="W7794" t="s">
        <v>11579</v>
      </c>
      <c r="X7794">
        <v>2017</v>
      </c>
      <c r="Y7794" s="2">
        <v>10</v>
      </c>
      <c r="Z7794" s="2" t="s">
        <v>11584</v>
      </c>
    </row>
    <row r="7795" spans="1:26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 t="s">
        <v>11254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>
        <v>5</v>
      </c>
      <c r="T7795" s="5">
        <v>0</v>
      </c>
      <c r="U7795" s="4">
        <v>15.875999999999999</v>
      </c>
      <c r="V7795" s="6">
        <v>0.49</v>
      </c>
      <c r="W7795" t="s">
        <v>11582</v>
      </c>
      <c r="X7795">
        <v>2015</v>
      </c>
      <c r="Y7795" s="2">
        <v>12</v>
      </c>
      <c r="Z7795" s="2" t="s">
        <v>11580</v>
      </c>
    </row>
    <row r="7796" spans="1:26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 t="s">
        <v>11254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>
        <v>2</v>
      </c>
      <c r="T7796" s="5">
        <v>0</v>
      </c>
      <c r="U7796" s="4">
        <v>48.94</v>
      </c>
      <c r="V7796" s="6">
        <v>0.5</v>
      </c>
      <c r="W7796" t="s">
        <v>11582</v>
      </c>
      <c r="X7796">
        <v>2015</v>
      </c>
      <c r="Y7796" s="2">
        <v>12</v>
      </c>
      <c r="Z7796" s="2" t="s">
        <v>11580</v>
      </c>
    </row>
    <row r="7797" spans="1:26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 t="s">
        <v>11166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4">
        <v>307.16800000000001</v>
      </c>
      <c r="S7797">
        <v>4</v>
      </c>
      <c r="T7797" s="5">
        <v>0.2</v>
      </c>
      <c r="U7797" s="4">
        <v>30.716799999999999</v>
      </c>
      <c r="V7797" s="6">
        <v>9.9999999999999992E-2</v>
      </c>
      <c r="W7797" t="s">
        <v>11579</v>
      </c>
      <c r="X7797">
        <v>2015</v>
      </c>
      <c r="Y7797" s="2">
        <v>7</v>
      </c>
      <c r="Z7797" s="2" t="s">
        <v>11580</v>
      </c>
    </row>
    <row r="7798" spans="1:26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 t="s">
        <v>11334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>
        <v>5</v>
      </c>
      <c r="T7798" s="5">
        <v>0</v>
      </c>
      <c r="U7798" s="4">
        <v>13.180999999999999</v>
      </c>
      <c r="V7798" s="6">
        <v>0.49</v>
      </c>
      <c r="W7798" t="s">
        <v>11582</v>
      </c>
      <c r="X7798">
        <v>2015</v>
      </c>
      <c r="Y7798" s="2">
        <v>10</v>
      </c>
      <c r="Z7798" s="2" t="s">
        <v>11580</v>
      </c>
    </row>
    <row r="7799" spans="1:26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 t="s">
        <v>11029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4">
        <v>47.01</v>
      </c>
      <c r="S7799">
        <v>3</v>
      </c>
      <c r="T7799" s="5">
        <v>0</v>
      </c>
      <c r="U7799" s="4">
        <v>22.0947</v>
      </c>
      <c r="V7799" s="6">
        <v>0.47000000000000003</v>
      </c>
      <c r="W7799" t="s">
        <v>11582</v>
      </c>
      <c r="X7799">
        <v>2017</v>
      </c>
      <c r="Y7799" s="2">
        <v>3</v>
      </c>
      <c r="Z7799" s="2" t="s">
        <v>11580</v>
      </c>
    </row>
    <row r="7800" spans="1:26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 t="s">
        <v>11029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>
        <v>1</v>
      </c>
      <c r="T7800" s="5">
        <v>0</v>
      </c>
      <c r="U7800" s="4">
        <v>136.2971</v>
      </c>
      <c r="V7800" s="6">
        <v>0.28999999999999998</v>
      </c>
      <c r="W7800" t="s">
        <v>11582</v>
      </c>
      <c r="X7800">
        <v>2017</v>
      </c>
      <c r="Y7800" s="2">
        <v>3</v>
      </c>
      <c r="Z7800" s="2" t="s">
        <v>11580</v>
      </c>
    </row>
    <row r="7801" spans="1:26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 t="s">
        <v>11029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>
        <v>3</v>
      </c>
      <c r="T7801" s="5">
        <v>0.1</v>
      </c>
      <c r="U7801" s="4">
        <v>2.3094000000000001</v>
      </c>
      <c r="V7801" s="6">
        <v>1.1111111111111112E-2</v>
      </c>
      <c r="W7801" t="s">
        <v>11579</v>
      </c>
      <c r="X7801">
        <v>2017</v>
      </c>
      <c r="Y7801" s="2">
        <v>3</v>
      </c>
      <c r="Z7801" s="2" t="s">
        <v>11580</v>
      </c>
    </row>
    <row r="7802" spans="1:26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 t="s">
        <v>10998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>
        <v>3</v>
      </c>
      <c r="T7802" s="5">
        <v>0.2</v>
      </c>
      <c r="U7802" s="4">
        <v>-77.1267</v>
      </c>
      <c r="V7802" s="6">
        <v>-0.23749999999999999</v>
      </c>
      <c r="W7802" t="s">
        <v>11579</v>
      </c>
      <c r="X7802">
        <v>2017</v>
      </c>
      <c r="Y7802" s="2">
        <v>6</v>
      </c>
      <c r="Z7802" s="2" t="s">
        <v>11584</v>
      </c>
    </row>
    <row r="7803" spans="1:26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 t="s">
        <v>11328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4">
        <v>40.479999999999997</v>
      </c>
      <c r="S7803">
        <v>2</v>
      </c>
      <c r="T7803" s="5">
        <v>0</v>
      </c>
      <c r="U7803" s="4">
        <v>14.572800000000001</v>
      </c>
      <c r="V7803" s="6">
        <v>0.36000000000000004</v>
      </c>
      <c r="W7803" t="s">
        <v>11582</v>
      </c>
      <c r="X7803">
        <v>2014</v>
      </c>
      <c r="Y7803" s="2">
        <v>3</v>
      </c>
      <c r="Z7803" s="2" t="s">
        <v>11580</v>
      </c>
    </row>
    <row r="7804" spans="1:26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 t="s">
        <v>11045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>
        <v>4</v>
      </c>
      <c r="T7804" s="5">
        <v>0.2</v>
      </c>
      <c r="U7804" s="4">
        <v>4.2</v>
      </c>
      <c r="V7804" s="6">
        <v>0.35000000000000003</v>
      </c>
      <c r="W7804" t="s">
        <v>11579</v>
      </c>
      <c r="X7804">
        <v>2015</v>
      </c>
      <c r="Y7804" s="2">
        <v>9</v>
      </c>
      <c r="Z7804" s="2" t="s">
        <v>11580</v>
      </c>
    </row>
    <row r="7805" spans="1:26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 t="s">
        <v>11045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>
        <v>4</v>
      </c>
      <c r="T7805" s="5">
        <v>0.2</v>
      </c>
      <c r="U7805" s="4">
        <v>-63.005600000000001</v>
      </c>
      <c r="V7805" s="6">
        <v>-8.7500000000000008E-2</v>
      </c>
      <c r="W7805" t="s">
        <v>11579</v>
      </c>
      <c r="X7805">
        <v>2015</v>
      </c>
      <c r="Y7805" s="2">
        <v>9</v>
      </c>
      <c r="Z7805" s="2" t="s">
        <v>11584</v>
      </c>
    </row>
    <row r="7806" spans="1:26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 t="s">
        <v>11045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>
        <v>1</v>
      </c>
      <c r="T7806" s="5">
        <v>0.2</v>
      </c>
      <c r="U7806" s="4">
        <v>-4.7670000000000003</v>
      </c>
      <c r="V7806" s="6">
        <v>-0.18750000000000003</v>
      </c>
      <c r="W7806" t="s">
        <v>11579</v>
      </c>
      <c r="X7806">
        <v>2015</v>
      </c>
      <c r="Y7806" s="2">
        <v>9</v>
      </c>
      <c r="Z7806" s="2" t="s">
        <v>11584</v>
      </c>
    </row>
    <row r="7807" spans="1:26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 t="s">
        <v>11045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>
        <v>2</v>
      </c>
      <c r="T7807" s="5">
        <v>0.2</v>
      </c>
      <c r="U7807" s="4">
        <v>0.31680000000000003</v>
      </c>
      <c r="V7807" s="6">
        <v>0.11250000000000002</v>
      </c>
      <c r="W7807" t="s">
        <v>11579</v>
      </c>
      <c r="X7807">
        <v>2015</v>
      </c>
      <c r="Y7807" s="2">
        <v>9</v>
      </c>
      <c r="Z7807" s="2" t="s">
        <v>11580</v>
      </c>
    </row>
    <row r="7808" spans="1:26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 t="s">
        <v>11045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>
        <v>2</v>
      </c>
      <c r="T7808" s="5">
        <v>0.7</v>
      </c>
      <c r="U7808" s="4">
        <v>-2.5632000000000001</v>
      </c>
      <c r="V7808" s="6">
        <v>-0.8</v>
      </c>
      <c r="W7808" t="s">
        <v>11583</v>
      </c>
      <c r="X7808">
        <v>2015</v>
      </c>
      <c r="Y7808" s="2">
        <v>9</v>
      </c>
      <c r="Z7808" s="2" t="s">
        <v>11584</v>
      </c>
    </row>
    <row r="7809" spans="1:26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 t="s">
        <v>11111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>
        <v>7</v>
      </c>
      <c r="T7809" s="5">
        <v>0.7</v>
      </c>
      <c r="U7809" s="4">
        <v>-24.662400000000002</v>
      </c>
      <c r="V7809" s="6">
        <v>-0.8</v>
      </c>
      <c r="W7809" t="s">
        <v>11583</v>
      </c>
      <c r="X7809">
        <v>2016</v>
      </c>
      <c r="Y7809" s="2">
        <v>1</v>
      </c>
      <c r="Z7809" s="2" t="s">
        <v>11584</v>
      </c>
    </row>
    <row r="7810" spans="1:26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 t="s">
        <v>11111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>
        <v>3</v>
      </c>
      <c r="T7810" s="5">
        <v>0.2</v>
      </c>
      <c r="U7810" s="4">
        <v>5.952</v>
      </c>
      <c r="V7810" s="6">
        <v>0.125</v>
      </c>
      <c r="W7810" t="s">
        <v>11579</v>
      </c>
      <c r="X7810">
        <v>2016</v>
      </c>
      <c r="Y7810" s="2">
        <v>1</v>
      </c>
      <c r="Z7810" s="2" t="s">
        <v>11580</v>
      </c>
    </row>
    <row r="7811" spans="1:26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 t="s">
        <v>11111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4">
        <v>108.78400000000001</v>
      </c>
      <c r="S7811">
        <v>2</v>
      </c>
      <c r="T7811" s="5">
        <v>0.2</v>
      </c>
      <c r="U7811" s="4">
        <v>10.878399999999999</v>
      </c>
      <c r="V7811" s="6">
        <v>9.9999999999999992E-2</v>
      </c>
      <c r="W7811" t="s">
        <v>11579</v>
      </c>
      <c r="X7811">
        <v>2016</v>
      </c>
      <c r="Y7811" s="2">
        <v>1</v>
      </c>
      <c r="Z7811" s="2" t="s">
        <v>11580</v>
      </c>
    </row>
    <row r="7812" spans="1:26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 t="s">
        <v>11160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4">
        <v>4.7699999999999996</v>
      </c>
      <c r="S7812">
        <v>1</v>
      </c>
      <c r="T7812" s="5">
        <v>0</v>
      </c>
      <c r="U7812" s="4">
        <v>2.1465000000000001</v>
      </c>
      <c r="V7812" s="6">
        <v>0.45000000000000007</v>
      </c>
      <c r="W7812" t="s">
        <v>11582</v>
      </c>
      <c r="X7812">
        <v>2016</v>
      </c>
      <c r="Y7812" s="2">
        <v>2</v>
      </c>
      <c r="Z7812" s="2" t="s">
        <v>11580</v>
      </c>
    </row>
    <row r="7813" spans="1:26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 t="s">
        <v>11160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4">
        <v>7.98</v>
      </c>
      <c r="S7813">
        <v>3</v>
      </c>
      <c r="T7813" s="5">
        <v>0</v>
      </c>
      <c r="U7813" s="4">
        <v>2.0748000000000002</v>
      </c>
      <c r="V7813" s="6">
        <v>0.26</v>
      </c>
      <c r="W7813" t="s">
        <v>11582</v>
      </c>
      <c r="X7813">
        <v>2016</v>
      </c>
      <c r="Y7813" s="2">
        <v>2</v>
      </c>
      <c r="Z7813" s="2" t="s">
        <v>11580</v>
      </c>
    </row>
    <row r="7814" spans="1:26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 t="s">
        <v>11160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>
        <v>3</v>
      </c>
      <c r="T7814" s="5">
        <v>0.3</v>
      </c>
      <c r="U7814" s="4">
        <v>-47.1798</v>
      </c>
      <c r="V7814" s="6">
        <v>-8.5714285714285715E-2</v>
      </c>
      <c r="W7814" t="s">
        <v>11585</v>
      </c>
      <c r="X7814">
        <v>2016</v>
      </c>
      <c r="Y7814" s="2">
        <v>2</v>
      </c>
      <c r="Z7814" s="2" t="s">
        <v>11584</v>
      </c>
    </row>
    <row r="7815" spans="1:26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 t="s">
        <v>11160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>
        <v>6</v>
      </c>
      <c r="T7815" s="5">
        <v>0</v>
      </c>
      <c r="U7815" s="4">
        <v>4.6463999999999999</v>
      </c>
      <c r="V7815" s="6">
        <v>0.43999999999999995</v>
      </c>
      <c r="W7815" t="s">
        <v>11582</v>
      </c>
      <c r="X7815">
        <v>2016</v>
      </c>
      <c r="Y7815" s="2">
        <v>2</v>
      </c>
      <c r="Z7815" s="2" t="s">
        <v>11580</v>
      </c>
    </row>
    <row r="7816" spans="1:26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 t="s">
        <v>10941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>
        <v>2</v>
      </c>
      <c r="T7816" s="5">
        <v>0.15</v>
      </c>
      <c r="U7816" s="4">
        <v>140.95679999999999</v>
      </c>
      <c r="V7816" s="6">
        <v>9.4117647058823528E-2</v>
      </c>
      <c r="W7816" t="s">
        <v>11579</v>
      </c>
      <c r="X7816">
        <v>2017</v>
      </c>
      <c r="Y7816" s="2">
        <v>6</v>
      </c>
      <c r="Z7816" s="2" t="s">
        <v>11580</v>
      </c>
    </row>
    <row r="7817" spans="1:26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 t="s">
        <v>10941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>
        <v>2</v>
      </c>
      <c r="T7817" s="5">
        <v>0.2</v>
      </c>
      <c r="U7817" s="4">
        <v>-3.504</v>
      </c>
      <c r="V7817" s="6">
        <v>-0.2</v>
      </c>
      <c r="W7817" t="s">
        <v>11579</v>
      </c>
      <c r="X7817">
        <v>2017</v>
      </c>
      <c r="Y7817" s="2">
        <v>6</v>
      </c>
      <c r="Z7817" s="2" t="s">
        <v>11584</v>
      </c>
    </row>
    <row r="7818" spans="1:26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 t="s">
        <v>11064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>
        <v>3</v>
      </c>
      <c r="T7818" s="5">
        <v>0</v>
      </c>
      <c r="U7818" s="4">
        <v>29.437200000000001</v>
      </c>
      <c r="V7818" s="6">
        <v>0.26</v>
      </c>
      <c r="W7818" t="s">
        <v>11582</v>
      </c>
      <c r="X7818">
        <v>2016</v>
      </c>
      <c r="Y7818" s="2">
        <v>10</v>
      </c>
      <c r="Z7818" s="2" t="s">
        <v>11580</v>
      </c>
    </row>
    <row r="7819" spans="1:26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 t="s">
        <v>11064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4">
        <v>35.880000000000003</v>
      </c>
      <c r="S7819">
        <v>6</v>
      </c>
      <c r="T7819" s="5">
        <v>0</v>
      </c>
      <c r="U7819" s="4">
        <v>17.581199999999999</v>
      </c>
      <c r="V7819" s="6">
        <v>0.48999999999999994</v>
      </c>
      <c r="W7819" t="s">
        <v>11582</v>
      </c>
      <c r="X7819">
        <v>2016</v>
      </c>
      <c r="Y7819" s="2">
        <v>10</v>
      </c>
      <c r="Z7819" s="2" t="s">
        <v>11580</v>
      </c>
    </row>
    <row r="7820" spans="1:26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 t="s">
        <v>11064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4">
        <v>4535.9759999999997</v>
      </c>
      <c r="S7820">
        <v>3</v>
      </c>
      <c r="T7820" s="5">
        <v>0.2</v>
      </c>
      <c r="U7820" s="4">
        <v>1644.2913000000001</v>
      </c>
      <c r="V7820" s="6">
        <v>0.36250000000000004</v>
      </c>
      <c r="W7820" t="s">
        <v>11579</v>
      </c>
      <c r="X7820">
        <v>2016</v>
      </c>
      <c r="Y7820" s="2">
        <v>10</v>
      </c>
      <c r="Z7820" s="2" t="s">
        <v>11580</v>
      </c>
    </row>
    <row r="7821" spans="1:26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 t="s">
        <v>11126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>
        <v>8</v>
      </c>
      <c r="T7821" s="5">
        <v>0</v>
      </c>
      <c r="U7821" s="4">
        <v>5.6832000000000003</v>
      </c>
      <c r="V7821" s="6">
        <v>0.48000000000000004</v>
      </c>
      <c r="W7821" t="s">
        <v>11582</v>
      </c>
      <c r="X7821">
        <v>2017</v>
      </c>
      <c r="Y7821" s="2">
        <v>1</v>
      </c>
      <c r="Z7821" s="2" t="s">
        <v>11580</v>
      </c>
    </row>
    <row r="7822" spans="1:26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 t="s">
        <v>11085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>
        <v>6</v>
      </c>
      <c r="T7822" s="5">
        <v>0</v>
      </c>
      <c r="U7822" s="4">
        <v>160.03980000000001</v>
      </c>
      <c r="V7822" s="6">
        <v>0.27</v>
      </c>
      <c r="W7822" t="s">
        <v>11582</v>
      </c>
      <c r="X7822">
        <v>2017</v>
      </c>
      <c r="Y7822" s="2">
        <v>12</v>
      </c>
      <c r="Z7822" s="2" t="s">
        <v>11580</v>
      </c>
    </row>
    <row r="7823" spans="1:26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 t="s">
        <v>11102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4">
        <v>111.672</v>
      </c>
      <c r="S7823">
        <v>9</v>
      </c>
      <c r="T7823" s="5">
        <v>0.2</v>
      </c>
      <c r="U7823" s="4">
        <v>6.9794999999999998</v>
      </c>
      <c r="V7823" s="6">
        <v>6.25E-2</v>
      </c>
      <c r="W7823" t="s">
        <v>11579</v>
      </c>
      <c r="X7823">
        <v>2016</v>
      </c>
      <c r="Y7823" s="2">
        <v>10</v>
      </c>
      <c r="Z7823" s="2" t="s">
        <v>11580</v>
      </c>
    </row>
    <row r="7824" spans="1:26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 t="s">
        <v>11345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>
        <v>3</v>
      </c>
      <c r="T7824" s="5">
        <v>0</v>
      </c>
      <c r="U7824" s="4">
        <v>2.5055999999999998</v>
      </c>
      <c r="V7824" s="6">
        <v>0.28999999999999998</v>
      </c>
      <c r="W7824" t="s">
        <v>11582</v>
      </c>
      <c r="X7824">
        <v>2014</v>
      </c>
      <c r="Y7824" s="2">
        <v>8</v>
      </c>
      <c r="Z7824" s="2" t="s">
        <v>11580</v>
      </c>
    </row>
    <row r="7825" spans="1:26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 t="s">
        <v>11345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>
        <v>3</v>
      </c>
      <c r="T7825" s="5">
        <v>0</v>
      </c>
      <c r="U7825" s="4">
        <v>52.4895</v>
      </c>
      <c r="V7825" s="6">
        <v>0.35</v>
      </c>
      <c r="W7825" t="s">
        <v>11582</v>
      </c>
      <c r="X7825">
        <v>2014</v>
      </c>
      <c r="Y7825" s="2">
        <v>8</v>
      </c>
      <c r="Z7825" s="2" t="s">
        <v>11580</v>
      </c>
    </row>
    <row r="7826" spans="1:26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 t="s">
        <v>10992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4">
        <v>232.88</v>
      </c>
      <c r="S7826">
        <v>5</v>
      </c>
      <c r="T7826" s="5">
        <v>0.2</v>
      </c>
      <c r="U7826" s="4">
        <v>17.466000000000001</v>
      </c>
      <c r="V7826" s="6">
        <v>7.5000000000000011E-2</v>
      </c>
      <c r="W7826" t="s">
        <v>11579</v>
      </c>
      <c r="X7826">
        <v>2014</v>
      </c>
      <c r="Y7826" s="2">
        <v>5</v>
      </c>
      <c r="Z7826" s="2" t="s">
        <v>11580</v>
      </c>
    </row>
    <row r="7827" spans="1:26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 t="s">
        <v>11474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>
        <v>1</v>
      </c>
      <c r="T7827" s="5">
        <v>0.1</v>
      </c>
      <c r="U7827" s="4">
        <v>15.147</v>
      </c>
      <c r="V7827" s="6">
        <v>0.16666666666666666</v>
      </c>
      <c r="W7827" t="s">
        <v>11579</v>
      </c>
      <c r="X7827">
        <v>2015</v>
      </c>
      <c r="Y7827" s="2">
        <v>2</v>
      </c>
      <c r="Z7827" s="2" t="s">
        <v>11580</v>
      </c>
    </row>
    <row r="7828" spans="1:26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 t="s">
        <v>10950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>
        <v>4</v>
      </c>
      <c r="T7828" s="5">
        <v>0.2</v>
      </c>
      <c r="U7828" s="4">
        <v>38.157600000000002</v>
      </c>
      <c r="V7828" s="6">
        <v>7.5000000000000011E-2</v>
      </c>
      <c r="W7828" t="s">
        <v>11579</v>
      </c>
      <c r="X7828">
        <v>2017</v>
      </c>
      <c r="Y7828" s="2">
        <v>10</v>
      </c>
      <c r="Z7828" s="2" t="s">
        <v>11580</v>
      </c>
    </row>
    <row r="7829" spans="1:26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 t="s">
        <v>10950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>
        <v>3</v>
      </c>
      <c r="T7829" s="5">
        <v>0.2</v>
      </c>
      <c r="U7829" s="4">
        <v>3.2214</v>
      </c>
      <c r="V7829" s="6">
        <v>0.32499999999999996</v>
      </c>
      <c r="W7829" t="s">
        <v>11579</v>
      </c>
      <c r="X7829">
        <v>2017</v>
      </c>
      <c r="Y7829" s="2">
        <v>10</v>
      </c>
      <c r="Z7829" s="2" t="s">
        <v>11580</v>
      </c>
    </row>
    <row r="7830" spans="1:26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 t="s">
        <v>11130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4">
        <v>63.936</v>
      </c>
      <c r="S7830">
        <v>3</v>
      </c>
      <c r="T7830" s="5">
        <v>0.2</v>
      </c>
      <c r="U7830" s="4">
        <v>6.3936000000000002</v>
      </c>
      <c r="V7830" s="6">
        <v>0.1</v>
      </c>
      <c r="W7830" t="s">
        <v>11579</v>
      </c>
      <c r="X7830">
        <v>2015</v>
      </c>
      <c r="Y7830" s="2">
        <v>4</v>
      </c>
      <c r="Z7830" s="2" t="s">
        <v>11580</v>
      </c>
    </row>
    <row r="7831" spans="1:26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 t="s">
        <v>11130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>
        <v>3</v>
      </c>
      <c r="T7831" s="5">
        <v>0</v>
      </c>
      <c r="U7831" s="4">
        <v>15.475199999999999</v>
      </c>
      <c r="V7831" s="6">
        <v>0.25999999999999995</v>
      </c>
      <c r="W7831" t="s">
        <v>11582</v>
      </c>
      <c r="X7831">
        <v>2015</v>
      </c>
      <c r="Y7831" s="2">
        <v>4</v>
      </c>
      <c r="Z7831" s="2" t="s">
        <v>11580</v>
      </c>
    </row>
    <row r="7832" spans="1:26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 t="s">
        <v>11130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4">
        <v>311.976</v>
      </c>
      <c r="S7832">
        <v>3</v>
      </c>
      <c r="T7832" s="5">
        <v>0.2</v>
      </c>
      <c r="U7832" s="4">
        <v>38.997</v>
      </c>
      <c r="V7832" s="6">
        <v>0.125</v>
      </c>
      <c r="W7832" t="s">
        <v>11579</v>
      </c>
      <c r="X7832">
        <v>2015</v>
      </c>
      <c r="Y7832" s="2">
        <v>4</v>
      </c>
      <c r="Z7832" s="2" t="s">
        <v>11580</v>
      </c>
    </row>
    <row r="7833" spans="1:26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 t="s">
        <v>11130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>
        <v>3</v>
      </c>
      <c r="T7833" s="5">
        <v>0.2</v>
      </c>
      <c r="U7833" s="4">
        <v>17.623200000000001</v>
      </c>
      <c r="V7833" s="6">
        <v>0.35000000000000003</v>
      </c>
      <c r="W7833" t="s">
        <v>11579</v>
      </c>
      <c r="X7833">
        <v>2015</v>
      </c>
      <c r="Y7833" s="2">
        <v>4</v>
      </c>
      <c r="Z7833" s="2" t="s">
        <v>11580</v>
      </c>
    </row>
    <row r="7834" spans="1:26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 t="s">
        <v>10953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>
        <v>2</v>
      </c>
      <c r="T7834" s="5">
        <v>0.2</v>
      </c>
      <c r="U7834" s="4">
        <v>1.9136</v>
      </c>
      <c r="V7834" s="6">
        <v>0.1</v>
      </c>
      <c r="W7834" t="s">
        <v>11579</v>
      </c>
      <c r="X7834">
        <v>2016</v>
      </c>
      <c r="Y7834" s="2">
        <v>5</v>
      </c>
      <c r="Z7834" s="2" t="s">
        <v>11580</v>
      </c>
    </row>
    <row r="7835" spans="1:26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 t="s">
        <v>11538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>
        <v>5</v>
      </c>
      <c r="T7835" s="5">
        <v>0.2</v>
      </c>
      <c r="U7835" s="4">
        <v>2.1320000000000001</v>
      </c>
      <c r="V7835" s="6">
        <v>0.16250000000000001</v>
      </c>
      <c r="W7835" t="s">
        <v>11579</v>
      </c>
      <c r="X7835">
        <v>2015</v>
      </c>
      <c r="Y7835" s="2">
        <v>1</v>
      </c>
      <c r="Z7835" s="2" t="s">
        <v>11580</v>
      </c>
    </row>
    <row r="7836" spans="1:26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 t="s">
        <v>10984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>
        <v>2</v>
      </c>
      <c r="T7836" s="5">
        <v>0.2</v>
      </c>
      <c r="U7836" s="4">
        <v>-15.098000000000001</v>
      </c>
      <c r="V7836" s="6">
        <v>-6.25E-2</v>
      </c>
      <c r="W7836" t="s">
        <v>11579</v>
      </c>
      <c r="X7836">
        <v>2015</v>
      </c>
      <c r="Y7836" s="2">
        <v>4</v>
      </c>
      <c r="Z7836" s="2" t="s">
        <v>11584</v>
      </c>
    </row>
    <row r="7837" spans="1:26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 t="s">
        <v>10984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>
        <v>2</v>
      </c>
      <c r="T7837" s="5">
        <v>0.2</v>
      </c>
      <c r="U7837" s="4">
        <v>41.993000000000002</v>
      </c>
      <c r="V7837" s="6">
        <v>8.7500000000000008E-2</v>
      </c>
      <c r="W7837" t="s">
        <v>11579</v>
      </c>
      <c r="X7837">
        <v>2015</v>
      </c>
      <c r="Y7837" s="2">
        <v>4</v>
      </c>
      <c r="Z7837" s="2" t="s">
        <v>11580</v>
      </c>
    </row>
    <row r="7838" spans="1:26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 t="s">
        <v>11050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>
        <v>4</v>
      </c>
      <c r="T7838" s="5">
        <v>0.2</v>
      </c>
      <c r="U7838" s="4">
        <v>-11.5176</v>
      </c>
      <c r="V7838" s="6">
        <v>-3.7499999999999999E-2</v>
      </c>
      <c r="W7838" t="s">
        <v>11579</v>
      </c>
      <c r="X7838">
        <v>2015</v>
      </c>
      <c r="Y7838" s="2">
        <v>9</v>
      </c>
      <c r="Z7838" s="2" t="s">
        <v>11584</v>
      </c>
    </row>
    <row r="7839" spans="1:26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 t="s">
        <v>11050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4">
        <v>12.6</v>
      </c>
      <c r="S7839">
        <v>2</v>
      </c>
      <c r="T7839" s="5">
        <v>0</v>
      </c>
      <c r="U7839" s="4">
        <v>5.7960000000000003</v>
      </c>
      <c r="V7839" s="6">
        <v>0.46</v>
      </c>
      <c r="W7839" t="s">
        <v>11582</v>
      </c>
      <c r="X7839">
        <v>2015</v>
      </c>
      <c r="Y7839" s="2">
        <v>9</v>
      </c>
      <c r="Z7839" s="2" t="s">
        <v>11580</v>
      </c>
    </row>
    <row r="7840" spans="1:26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 t="s">
        <v>11050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>
        <v>2</v>
      </c>
      <c r="T7840" s="5">
        <v>0</v>
      </c>
      <c r="U7840" s="4">
        <v>57.592799999999997</v>
      </c>
      <c r="V7840" s="6">
        <v>0.36</v>
      </c>
      <c r="W7840" t="s">
        <v>11582</v>
      </c>
      <c r="X7840">
        <v>2015</v>
      </c>
      <c r="Y7840" s="2">
        <v>9</v>
      </c>
      <c r="Z7840" s="2" t="s">
        <v>11580</v>
      </c>
    </row>
    <row r="7841" spans="1:26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 t="s">
        <v>11290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>
        <v>3</v>
      </c>
      <c r="T7841" s="5">
        <v>0</v>
      </c>
      <c r="U7841" s="4">
        <v>2.8763999999999998</v>
      </c>
      <c r="V7841" s="6">
        <v>0.47</v>
      </c>
      <c r="W7841" t="s">
        <v>11582</v>
      </c>
      <c r="X7841">
        <v>2014</v>
      </c>
      <c r="Y7841" s="2">
        <v>3</v>
      </c>
      <c r="Z7841" s="2" t="s">
        <v>11580</v>
      </c>
    </row>
    <row r="7842" spans="1:26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 t="s">
        <v>11290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>
        <v>4</v>
      </c>
      <c r="T7842" s="5">
        <v>0</v>
      </c>
      <c r="U7842" s="4">
        <v>106.62479999999999</v>
      </c>
      <c r="V7842" s="6">
        <v>0.09</v>
      </c>
      <c r="W7842" t="s">
        <v>11582</v>
      </c>
      <c r="X7842">
        <v>2014</v>
      </c>
      <c r="Y7842" s="2">
        <v>3</v>
      </c>
      <c r="Z7842" s="2" t="s">
        <v>11580</v>
      </c>
    </row>
    <row r="7843" spans="1:26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 t="s">
        <v>10978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4">
        <v>45.96</v>
      </c>
      <c r="S7843">
        <v>2</v>
      </c>
      <c r="T7843" s="5">
        <v>0</v>
      </c>
      <c r="U7843" s="4">
        <v>13.788</v>
      </c>
      <c r="V7843" s="6">
        <v>0.3</v>
      </c>
      <c r="W7843" t="s">
        <v>11582</v>
      </c>
      <c r="X7843">
        <v>2016</v>
      </c>
      <c r="Y7843" s="2">
        <v>7</v>
      </c>
      <c r="Z7843" s="2" t="s">
        <v>11580</v>
      </c>
    </row>
    <row r="7844" spans="1:26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 t="s">
        <v>11247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>
        <v>3</v>
      </c>
      <c r="T7844" s="5">
        <v>0</v>
      </c>
      <c r="U7844" s="4">
        <v>26.702999999999999</v>
      </c>
      <c r="V7844" s="6">
        <v>0.46</v>
      </c>
      <c r="W7844" t="s">
        <v>11582</v>
      </c>
      <c r="X7844">
        <v>2014</v>
      </c>
      <c r="Y7844" s="2">
        <v>4</v>
      </c>
      <c r="Z7844" s="2" t="s">
        <v>11580</v>
      </c>
    </row>
    <row r="7845" spans="1:26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 t="s">
        <v>11247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>
        <v>11</v>
      </c>
      <c r="T7845" s="5">
        <v>0</v>
      </c>
      <c r="U7845" s="4">
        <v>34.214399999999998</v>
      </c>
      <c r="V7845" s="6">
        <v>0.48</v>
      </c>
      <c r="W7845" t="s">
        <v>11582</v>
      </c>
      <c r="X7845">
        <v>2014</v>
      </c>
      <c r="Y7845" s="2">
        <v>4</v>
      </c>
      <c r="Z7845" s="2" t="s">
        <v>11580</v>
      </c>
    </row>
    <row r="7846" spans="1:26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 t="s">
        <v>11030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>
        <v>4</v>
      </c>
      <c r="T7846" s="5">
        <v>0.3</v>
      </c>
      <c r="U7846" s="4">
        <v>-21.3264</v>
      </c>
      <c r="V7846" s="6">
        <v>-0.17142857142857143</v>
      </c>
      <c r="W7846" t="s">
        <v>11585</v>
      </c>
      <c r="X7846">
        <v>2017</v>
      </c>
      <c r="Y7846" s="2">
        <v>7</v>
      </c>
      <c r="Z7846" s="2" t="s">
        <v>11584</v>
      </c>
    </row>
    <row r="7847" spans="1:26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 t="s">
        <v>11247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>
        <v>5</v>
      </c>
      <c r="T7847" s="5">
        <v>0</v>
      </c>
      <c r="U7847" s="4">
        <v>69.704999999999998</v>
      </c>
      <c r="V7847" s="6">
        <v>0.44999999999999996</v>
      </c>
      <c r="W7847" t="s">
        <v>11582</v>
      </c>
      <c r="X7847">
        <v>2015</v>
      </c>
      <c r="Y7847" s="2">
        <v>9</v>
      </c>
      <c r="Z7847" s="2" t="s">
        <v>11580</v>
      </c>
    </row>
    <row r="7848" spans="1:26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 t="s">
        <v>11247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>
        <v>12</v>
      </c>
      <c r="T7848" s="5">
        <v>0</v>
      </c>
      <c r="U7848" s="4">
        <v>561.56399999999996</v>
      </c>
      <c r="V7848" s="6">
        <v>0.3</v>
      </c>
      <c r="W7848" t="s">
        <v>11582</v>
      </c>
      <c r="X7848">
        <v>2015</v>
      </c>
      <c r="Y7848" s="2">
        <v>9</v>
      </c>
      <c r="Z7848" s="2" t="s">
        <v>11580</v>
      </c>
    </row>
    <row r="7849" spans="1:26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 t="s">
        <v>10974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4">
        <v>16.192</v>
      </c>
      <c r="S7849">
        <v>2</v>
      </c>
      <c r="T7849" s="5">
        <v>0.6</v>
      </c>
      <c r="U7849" s="4">
        <v>-6.8815999999999997</v>
      </c>
      <c r="V7849" s="6">
        <v>-0.42499999999999999</v>
      </c>
      <c r="W7849" t="s">
        <v>11583</v>
      </c>
      <c r="X7849">
        <v>2016</v>
      </c>
      <c r="Y7849" s="2">
        <v>2</v>
      </c>
      <c r="Z7849" s="2" t="s">
        <v>11584</v>
      </c>
    </row>
    <row r="7850" spans="1:26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 t="s">
        <v>11161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4">
        <v>18.936</v>
      </c>
      <c r="S7850">
        <v>3</v>
      </c>
      <c r="T7850" s="5">
        <v>0.2</v>
      </c>
      <c r="U7850" s="4">
        <v>-3.7871999999999999</v>
      </c>
      <c r="V7850" s="6">
        <v>-0.19999999999999998</v>
      </c>
      <c r="W7850" t="s">
        <v>11579</v>
      </c>
      <c r="X7850">
        <v>2016</v>
      </c>
      <c r="Y7850" s="2">
        <v>5</v>
      </c>
      <c r="Z7850" s="2" t="s">
        <v>11584</v>
      </c>
    </row>
    <row r="7851" spans="1:26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 t="s">
        <v>11161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4">
        <v>12.672000000000001</v>
      </c>
      <c r="S7851">
        <v>3</v>
      </c>
      <c r="T7851" s="5">
        <v>0.2</v>
      </c>
      <c r="U7851" s="4">
        <v>-3.1680000000000001</v>
      </c>
      <c r="V7851" s="6">
        <v>-0.25</v>
      </c>
      <c r="W7851" t="s">
        <v>11579</v>
      </c>
      <c r="X7851">
        <v>2016</v>
      </c>
      <c r="Y7851" s="2">
        <v>5</v>
      </c>
      <c r="Z7851" s="2" t="s">
        <v>11584</v>
      </c>
    </row>
    <row r="7852" spans="1:26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 t="s">
        <v>11161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>
        <v>2</v>
      </c>
      <c r="T7852" s="5">
        <v>0.2</v>
      </c>
      <c r="U7852" s="4">
        <v>1.764</v>
      </c>
      <c r="V7852" s="6">
        <v>0.35</v>
      </c>
      <c r="W7852" t="s">
        <v>11579</v>
      </c>
      <c r="X7852">
        <v>2016</v>
      </c>
      <c r="Y7852" s="2">
        <v>5</v>
      </c>
      <c r="Z7852" s="2" t="s">
        <v>11580</v>
      </c>
    </row>
    <row r="7853" spans="1:26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 t="s">
        <v>11020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4">
        <v>8.4480000000000004</v>
      </c>
      <c r="S7853">
        <v>2</v>
      </c>
      <c r="T7853" s="5">
        <v>0.2</v>
      </c>
      <c r="U7853" s="4">
        <v>2.9567999999999999</v>
      </c>
      <c r="V7853" s="6">
        <v>0.35</v>
      </c>
      <c r="W7853" t="s">
        <v>11579</v>
      </c>
      <c r="X7853">
        <v>2014</v>
      </c>
      <c r="Y7853" s="2">
        <v>12</v>
      </c>
      <c r="Z7853" s="2" t="s">
        <v>11580</v>
      </c>
    </row>
    <row r="7854" spans="1:26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 t="s">
        <v>11020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>
        <v>2</v>
      </c>
      <c r="T7854" s="5">
        <v>0.8</v>
      </c>
      <c r="U7854" s="4">
        <v>-53.008800000000001</v>
      </c>
      <c r="V7854" s="6">
        <v>-2.5999999999999996</v>
      </c>
      <c r="W7854" t="s">
        <v>11583</v>
      </c>
      <c r="X7854">
        <v>2014</v>
      </c>
      <c r="Y7854" s="2">
        <v>12</v>
      </c>
      <c r="Z7854" s="2" t="s">
        <v>11584</v>
      </c>
    </row>
    <row r="7855" spans="1:26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 t="s">
        <v>10941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>
        <v>2</v>
      </c>
      <c r="T7855" s="5">
        <v>0</v>
      </c>
      <c r="U7855" s="4">
        <v>4.8803999999999998</v>
      </c>
      <c r="V7855" s="6">
        <v>0.48999999999999994</v>
      </c>
      <c r="W7855" t="s">
        <v>11582</v>
      </c>
      <c r="X7855">
        <v>2015</v>
      </c>
      <c r="Y7855" s="2">
        <v>12</v>
      </c>
      <c r="Z7855" s="2" t="s">
        <v>11580</v>
      </c>
    </row>
    <row r="7856" spans="1:26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 t="s">
        <v>11477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4">
        <v>320.64</v>
      </c>
      <c r="S7856">
        <v>4</v>
      </c>
      <c r="T7856" s="5">
        <v>0</v>
      </c>
      <c r="U7856" s="4">
        <v>89.779200000000003</v>
      </c>
      <c r="V7856" s="6">
        <v>0.28000000000000003</v>
      </c>
      <c r="W7856" t="s">
        <v>11582</v>
      </c>
      <c r="X7856">
        <v>2017</v>
      </c>
      <c r="Y7856" s="2">
        <v>12</v>
      </c>
      <c r="Z7856" s="2" t="s">
        <v>11580</v>
      </c>
    </row>
    <row r="7857" spans="1:26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 t="s">
        <v>11477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4">
        <v>52</v>
      </c>
      <c r="S7857">
        <v>4</v>
      </c>
      <c r="T7857" s="5">
        <v>0</v>
      </c>
      <c r="U7857" s="4">
        <v>23.4</v>
      </c>
      <c r="V7857" s="6">
        <v>0.44999999999999996</v>
      </c>
      <c r="W7857" t="s">
        <v>11582</v>
      </c>
      <c r="X7857">
        <v>2017</v>
      </c>
      <c r="Y7857" s="2">
        <v>12</v>
      </c>
      <c r="Z7857" s="2" t="s">
        <v>11580</v>
      </c>
    </row>
    <row r="7858" spans="1:26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 t="s">
        <v>10978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4">
        <v>25.584</v>
      </c>
      <c r="S7858">
        <v>2</v>
      </c>
      <c r="T7858" s="5">
        <v>0.2</v>
      </c>
      <c r="U7858" s="4">
        <v>8.9543999999999997</v>
      </c>
      <c r="V7858" s="6">
        <v>0.35</v>
      </c>
      <c r="W7858" t="s">
        <v>11579</v>
      </c>
      <c r="X7858">
        <v>2014</v>
      </c>
      <c r="Y7858" s="2">
        <v>5</v>
      </c>
      <c r="Z7858" s="2" t="s">
        <v>11580</v>
      </c>
    </row>
    <row r="7859" spans="1:26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 t="s">
        <v>10978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>
        <v>5</v>
      </c>
      <c r="T7859" s="5">
        <v>0</v>
      </c>
      <c r="U7859" s="4">
        <v>134.56</v>
      </c>
      <c r="V7859" s="6">
        <v>0.28999999999999998</v>
      </c>
      <c r="W7859" t="s">
        <v>11582</v>
      </c>
      <c r="X7859">
        <v>2014</v>
      </c>
      <c r="Y7859" s="2">
        <v>5</v>
      </c>
      <c r="Z7859" s="2" t="s">
        <v>11580</v>
      </c>
    </row>
    <row r="7860" spans="1:26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 t="s">
        <v>10978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>
        <v>3</v>
      </c>
      <c r="T7860" s="5">
        <v>0</v>
      </c>
      <c r="U7860" s="4">
        <v>77.863500000000002</v>
      </c>
      <c r="V7860" s="6">
        <v>0.33</v>
      </c>
      <c r="W7860" t="s">
        <v>11582</v>
      </c>
      <c r="X7860">
        <v>2014</v>
      </c>
      <c r="Y7860" s="2">
        <v>5</v>
      </c>
      <c r="Z7860" s="2" t="s">
        <v>11580</v>
      </c>
    </row>
    <row r="7861" spans="1:26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 t="s">
        <v>10978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>
        <v>4</v>
      </c>
      <c r="T7861" s="5">
        <v>0</v>
      </c>
      <c r="U7861" s="4">
        <v>17.981999999999999</v>
      </c>
      <c r="V7861" s="6">
        <v>0.44999999999999996</v>
      </c>
      <c r="W7861" t="s">
        <v>11582</v>
      </c>
      <c r="X7861">
        <v>2014</v>
      </c>
      <c r="Y7861" s="2">
        <v>5</v>
      </c>
      <c r="Z7861" s="2" t="s">
        <v>11580</v>
      </c>
    </row>
    <row r="7862" spans="1:26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 t="s">
        <v>11162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>
        <v>4</v>
      </c>
      <c r="T7862" s="5">
        <v>0.7</v>
      </c>
      <c r="U7862" s="4">
        <v>-12.352</v>
      </c>
      <c r="V7862" s="6">
        <v>-0.66666666666666674</v>
      </c>
      <c r="W7862" t="s">
        <v>11583</v>
      </c>
      <c r="X7862">
        <v>2017</v>
      </c>
      <c r="Y7862" s="2">
        <v>3</v>
      </c>
      <c r="Z7862" s="2" t="s">
        <v>11584</v>
      </c>
    </row>
    <row r="7863" spans="1:26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 t="s">
        <v>11050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>
        <v>2</v>
      </c>
      <c r="T7863" s="5">
        <v>0</v>
      </c>
      <c r="U7863" s="4">
        <v>3.4009999999999998</v>
      </c>
      <c r="V7863" s="6">
        <v>0.19</v>
      </c>
      <c r="W7863" t="s">
        <v>11582</v>
      </c>
      <c r="X7863">
        <v>2015</v>
      </c>
      <c r="Y7863" s="2">
        <v>10</v>
      </c>
      <c r="Z7863" s="2" t="s">
        <v>11580</v>
      </c>
    </row>
    <row r="7864" spans="1:26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 t="s">
        <v>11050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>
        <v>2</v>
      </c>
      <c r="T7864" s="5">
        <v>0</v>
      </c>
      <c r="U7864" s="4">
        <v>0</v>
      </c>
      <c r="V7864" s="6">
        <v>0</v>
      </c>
      <c r="W7864" t="s">
        <v>11582</v>
      </c>
      <c r="X7864">
        <v>2015</v>
      </c>
      <c r="Y7864" s="2">
        <v>10</v>
      </c>
      <c r="Z7864" s="2" t="s">
        <v>11584</v>
      </c>
    </row>
    <row r="7865" spans="1:26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 t="s">
        <v>11091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>
        <v>3</v>
      </c>
      <c r="T7865" s="5">
        <v>0.2</v>
      </c>
      <c r="U7865" s="4">
        <v>-64.774799999999999</v>
      </c>
      <c r="V7865" s="6">
        <v>-0.23750000000000002</v>
      </c>
      <c r="W7865" t="s">
        <v>11579</v>
      </c>
      <c r="X7865">
        <v>2015</v>
      </c>
      <c r="Y7865" s="2">
        <v>7</v>
      </c>
      <c r="Z7865" s="2" t="s">
        <v>11584</v>
      </c>
    </row>
    <row r="7866" spans="1:26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 t="s">
        <v>11091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4">
        <v>18.495999999999999</v>
      </c>
      <c r="S7866">
        <v>4</v>
      </c>
      <c r="T7866" s="5">
        <v>0.2</v>
      </c>
      <c r="U7866" s="4">
        <v>6.7047999999999996</v>
      </c>
      <c r="V7866" s="6">
        <v>0.36249999999999999</v>
      </c>
      <c r="W7866" t="s">
        <v>11579</v>
      </c>
      <c r="X7866">
        <v>2015</v>
      </c>
      <c r="Y7866" s="2">
        <v>7</v>
      </c>
      <c r="Z7866" s="2" t="s">
        <v>11580</v>
      </c>
    </row>
    <row r="7867" spans="1:26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 t="s">
        <v>11091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>
        <v>2</v>
      </c>
      <c r="T7867" s="5">
        <v>0.2</v>
      </c>
      <c r="U7867" s="4">
        <v>49.716000000000001</v>
      </c>
      <c r="V7867" s="6">
        <v>0.1125</v>
      </c>
      <c r="W7867" t="s">
        <v>11579</v>
      </c>
      <c r="X7867">
        <v>2015</v>
      </c>
      <c r="Y7867" s="2">
        <v>7</v>
      </c>
      <c r="Z7867" s="2" t="s">
        <v>11580</v>
      </c>
    </row>
    <row r="7868" spans="1:26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 t="s">
        <v>11091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4">
        <v>127.764</v>
      </c>
      <c r="S7868">
        <v>6</v>
      </c>
      <c r="T7868" s="5">
        <v>0.7</v>
      </c>
      <c r="U7868" s="4">
        <v>-191.64599999999999</v>
      </c>
      <c r="V7868" s="6">
        <v>-1.5</v>
      </c>
      <c r="W7868" t="s">
        <v>11583</v>
      </c>
      <c r="X7868">
        <v>2015</v>
      </c>
      <c r="Y7868" s="2">
        <v>7</v>
      </c>
      <c r="Z7868" s="2" t="s">
        <v>11584</v>
      </c>
    </row>
    <row r="7869" spans="1:26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 t="s">
        <v>11388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>
        <v>3</v>
      </c>
      <c r="T7869" s="5">
        <v>0</v>
      </c>
      <c r="U7869" s="4">
        <v>79.891199999999998</v>
      </c>
      <c r="V7869" s="6">
        <v>0.48</v>
      </c>
      <c r="W7869" t="s">
        <v>11582</v>
      </c>
      <c r="X7869">
        <v>2014</v>
      </c>
      <c r="Y7869" s="2">
        <v>11</v>
      </c>
      <c r="Z7869" s="2" t="s">
        <v>11580</v>
      </c>
    </row>
    <row r="7870" spans="1:26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 t="s">
        <v>10984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>
        <v>2</v>
      </c>
      <c r="T7870" s="5">
        <v>0</v>
      </c>
      <c r="U7870" s="4">
        <v>6.1547999999999998</v>
      </c>
      <c r="V7870" s="6">
        <v>0.45999999999999996</v>
      </c>
      <c r="W7870" t="s">
        <v>11582</v>
      </c>
      <c r="X7870">
        <v>2016</v>
      </c>
      <c r="Y7870" s="2">
        <v>5</v>
      </c>
      <c r="Z7870" s="2" t="s">
        <v>11580</v>
      </c>
    </row>
    <row r="7871" spans="1:26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 t="s">
        <v>11040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4">
        <v>24</v>
      </c>
      <c r="S7871">
        <v>2</v>
      </c>
      <c r="T7871" s="5">
        <v>0.2</v>
      </c>
      <c r="U7871" s="4">
        <v>-2.7</v>
      </c>
      <c r="V7871" s="6">
        <v>-0.1125</v>
      </c>
      <c r="W7871" t="s">
        <v>11579</v>
      </c>
      <c r="X7871">
        <v>2017</v>
      </c>
      <c r="Y7871" s="2">
        <v>7</v>
      </c>
      <c r="Z7871" s="2" t="s">
        <v>11584</v>
      </c>
    </row>
    <row r="7872" spans="1:26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 t="s">
        <v>11121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>
        <v>4</v>
      </c>
      <c r="T7872" s="5">
        <v>0.2</v>
      </c>
      <c r="U7872" s="4">
        <v>8.8623999999999992</v>
      </c>
      <c r="V7872" s="6">
        <v>0.36249999999999993</v>
      </c>
      <c r="W7872" t="s">
        <v>11579</v>
      </c>
      <c r="X7872">
        <v>2017</v>
      </c>
      <c r="Y7872" s="2">
        <v>9</v>
      </c>
      <c r="Z7872" s="2" t="s">
        <v>11580</v>
      </c>
    </row>
    <row r="7873" spans="1:26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 t="s">
        <v>11511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>
        <v>2</v>
      </c>
      <c r="T7873" s="5">
        <v>0</v>
      </c>
      <c r="U7873" s="4">
        <v>2.9567999999999999</v>
      </c>
      <c r="V7873" s="6">
        <v>0.48</v>
      </c>
      <c r="W7873" t="s">
        <v>11582</v>
      </c>
      <c r="X7873">
        <v>2016</v>
      </c>
      <c r="Y7873" s="2">
        <v>10</v>
      </c>
      <c r="Z7873" s="2" t="s">
        <v>11580</v>
      </c>
    </row>
    <row r="7874" spans="1:26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 t="s">
        <v>11511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>
        <v>4</v>
      </c>
      <c r="T7874" s="5">
        <v>0.2</v>
      </c>
      <c r="U7874" s="4">
        <v>102.9528</v>
      </c>
      <c r="V7874" s="6">
        <v>0.1125</v>
      </c>
      <c r="W7874" t="s">
        <v>11579</v>
      </c>
      <c r="X7874">
        <v>2016</v>
      </c>
      <c r="Y7874" s="2">
        <v>10</v>
      </c>
      <c r="Z7874" s="2" t="s">
        <v>11580</v>
      </c>
    </row>
    <row r="7875" spans="1:26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 t="s">
        <v>11511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4">
        <v>8.56</v>
      </c>
      <c r="S7875">
        <v>2</v>
      </c>
      <c r="T7875" s="5">
        <v>0</v>
      </c>
      <c r="U7875" s="4">
        <v>3.8519999999999999</v>
      </c>
      <c r="V7875" s="6">
        <v>0.44999999999999996</v>
      </c>
      <c r="W7875" t="s">
        <v>11582</v>
      </c>
      <c r="X7875">
        <v>2016</v>
      </c>
      <c r="Y7875" s="2">
        <v>10</v>
      </c>
      <c r="Z7875" s="2" t="s">
        <v>11580</v>
      </c>
    </row>
    <row r="7876" spans="1:26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 t="s">
        <v>11511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>
        <v>2</v>
      </c>
      <c r="T7876" s="5">
        <v>0</v>
      </c>
      <c r="U7876" s="4">
        <v>45.9754</v>
      </c>
      <c r="V7876" s="6">
        <v>0.47000000000000003</v>
      </c>
      <c r="W7876" t="s">
        <v>11582</v>
      </c>
      <c r="X7876">
        <v>2016</v>
      </c>
      <c r="Y7876" s="2">
        <v>10</v>
      </c>
      <c r="Z7876" s="2" t="s">
        <v>11580</v>
      </c>
    </row>
    <row r="7877" spans="1:26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 t="s">
        <v>11018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>
        <v>6</v>
      </c>
      <c r="T7877" s="5">
        <v>0.2</v>
      </c>
      <c r="U7877" s="4">
        <v>11.2752</v>
      </c>
      <c r="V7877" s="6">
        <v>0.36249999999999999</v>
      </c>
      <c r="W7877" t="s">
        <v>11579</v>
      </c>
      <c r="X7877">
        <v>2017</v>
      </c>
      <c r="Y7877" s="2">
        <v>9</v>
      </c>
      <c r="Z7877" s="2" t="s">
        <v>11580</v>
      </c>
    </row>
    <row r="7878" spans="1:26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 t="s">
        <v>11018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4">
        <v>11.176</v>
      </c>
      <c r="S7878">
        <v>1</v>
      </c>
      <c r="T7878" s="5">
        <v>0.2</v>
      </c>
      <c r="U7878" s="4">
        <v>0.83819999999999995</v>
      </c>
      <c r="V7878" s="6">
        <v>7.4999999999999997E-2</v>
      </c>
      <c r="W7878" t="s">
        <v>11579</v>
      </c>
      <c r="X7878">
        <v>2017</v>
      </c>
      <c r="Y7878" s="2">
        <v>9</v>
      </c>
      <c r="Z7878" s="2" t="s">
        <v>11580</v>
      </c>
    </row>
    <row r="7879" spans="1:26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 t="s">
        <v>11049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>
        <v>2</v>
      </c>
      <c r="T7879" s="5">
        <v>0.2</v>
      </c>
      <c r="U7879" s="4">
        <v>1.764</v>
      </c>
      <c r="V7879" s="6">
        <v>0.35</v>
      </c>
      <c r="W7879" t="s">
        <v>11579</v>
      </c>
      <c r="X7879">
        <v>2015</v>
      </c>
      <c r="Y7879" s="2">
        <v>3</v>
      </c>
      <c r="Z7879" s="2" t="s">
        <v>11580</v>
      </c>
    </row>
    <row r="7880" spans="1:26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 t="s">
        <v>10975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4">
        <v>242.17599999999999</v>
      </c>
      <c r="S7880">
        <v>4</v>
      </c>
      <c r="T7880" s="5">
        <v>0.6</v>
      </c>
      <c r="U7880" s="4">
        <v>-302.72000000000003</v>
      </c>
      <c r="V7880" s="6">
        <v>-1.2500000000000002</v>
      </c>
      <c r="W7880" t="s">
        <v>11583</v>
      </c>
      <c r="X7880">
        <v>2016</v>
      </c>
      <c r="Y7880" s="2">
        <v>11</v>
      </c>
      <c r="Z7880" s="2" t="s">
        <v>11584</v>
      </c>
    </row>
    <row r="7881" spans="1:26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 t="s">
        <v>10967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4">
        <v>337.17599999999999</v>
      </c>
      <c r="S7881">
        <v>2</v>
      </c>
      <c r="T7881" s="5">
        <v>0.4</v>
      </c>
      <c r="U7881" s="4">
        <v>-118.0116</v>
      </c>
      <c r="V7881" s="6">
        <v>-0.35000000000000003</v>
      </c>
      <c r="W7881" t="s">
        <v>11585</v>
      </c>
      <c r="X7881">
        <v>2016</v>
      </c>
      <c r="Y7881" s="2">
        <v>6</v>
      </c>
      <c r="Z7881" s="2" t="s">
        <v>11584</v>
      </c>
    </row>
    <row r="7882" spans="1:26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 t="s">
        <v>11450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>
        <v>6</v>
      </c>
      <c r="T7882" s="5">
        <v>0.2</v>
      </c>
      <c r="U7882" s="4">
        <v>1.0007999999999999</v>
      </c>
      <c r="V7882" s="6">
        <v>7.4999999999999997E-2</v>
      </c>
      <c r="W7882" t="s">
        <v>11579</v>
      </c>
      <c r="X7882">
        <v>2017</v>
      </c>
      <c r="Y7882" s="2">
        <v>12</v>
      </c>
      <c r="Z7882" s="2" t="s">
        <v>11580</v>
      </c>
    </row>
    <row r="7883" spans="1:26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 t="s">
        <v>11450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>
        <v>6</v>
      </c>
      <c r="T7883" s="5">
        <v>0.2</v>
      </c>
      <c r="U7883" s="4">
        <v>10.5534</v>
      </c>
      <c r="V7883" s="6">
        <v>0.13750000000000001</v>
      </c>
      <c r="W7883" t="s">
        <v>11579</v>
      </c>
      <c r="X7883">
        <v>2017</v>
      </c>
      <c r="Y7883" s="2">
        <v>12</v>
      </c>
      <c r="Z7883" s="2" t="s">
        <v>11580</v>
      </c>
    </row>
    <row r="7884" spans="1:26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 t="s">
        <v>11450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>
        <v>8</v>
      </c>
      <c r="T7884" s="5">
        <v>0.2</v>
      </c>
      <c r="U7884" s="4">
        <v>14.071199999999999</v>
      </c>
      <c r="V7884" s="6">
        <v>0.13749999999999998</v>
      </c>
      <c r="W7884" t="s">
        <v>11579</v>
      </c>
      <c r="X7884">
        <v>2017</v>
      </c>
      <c r="Y7884" s="2">
        <v>12</v>
      </c>
      <c r="Z7884" s="2" t="s">
        <v>11580</v>
      </c>
    </row>
    <row r="7885" spans="1:26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 t="s">
        <v>11450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4">
        <v>10.32</v>
      </c>
      <c r="S7885">
        <v>2</v>
      </c>
      <c r="T7885" s="5">
        <v>0.2</v>
      </c>
      <c r="U7885" s="4">
        <v>3.7410000000000001</v>
      </c>
      <c r="V7885" s="6">
        <v>0.36249999999999999</v>
      </c>
      <c r="W7885" t="s">
        <v>11579</v>
      </c>
      <c r="X7885">
        <v>2017</v>
      </c>
      <c r="Y7885" s="2">
        <v>12</v>
      </c>
      <c r="Z7885" s="2" t="s">
        <v>11580</v>
      </c>
    </row>
    <row r="7886" spans="1:26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 t="s">
        <v>11450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4">
        <v>47.32</v>
      </c>
      <c r="S7886">
        <v>7</v>
      </c>
      <c r="T7886" s="5">
        <v>0.2</v>
      </c>
      <c r="U7886" s="4">
        <v>5.915</v>
      </c>
      <c r="V7886" s="6">
        <v>0.125</v>
      </c>
      <c r="W7886" t="s">
        <v>11579</v>
      </c>
      <c r="X7886">
        <v>2017</v>
      </c>
      <c r="Y7886" s="2">
        <v>12</v>
      </c>
      <c r="Z7886" s="2" t="s">
        <v>11580</v>
      </c>
    </row>
    <row r="7887" spans="1:26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 t="s">
        <v>11450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>
        <v>3</v>
      </c>
      <c r="T7887" s="5">
        <v>0.2</v>
      </c>
      <c r="U7887" s="4">
        <v>7.0128000000000004</v>
      </c>
      <c r="V7887" s="6">
        <v>0.3</v>
      </c>
      <c r="W7887" t="s">
        <v>11579</v>
      </c>
      <c r="X7887">
        <v>2017</v>
      </c>
      <c r="Y7887" s="2">
        <v>12</v>
      </c>
      <c r="Z7887" s="2" t="s">
        <v>11580</v>
      </c>
    </row>
    <row r="7888" spans="1:26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 t="s">
        <v>11450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>
        <v>5</v>
      </c>
      <c r="T7888" s="5">
        <v>0.2</v>
      </c>
      <c r="U7888" s="4">
        <v>3.3439999999999999</v>
      </c>
      <c r="V7888" s="6">
        <v>0.2</v>
      </c>
      <c r="W7888" t="s">
        <v>11579</v>
      </c>
      <c r="X7888">
        <v>2017</v>
      </c>
      <c r="Y7888" s="2">
        <v>12</v>
      </c>
      <c r="Z7888" s="2" t="s">
        <v>11580</v>
      </c>
    </row>
    <row r="7889" spans="1:26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 t="s">
        <v>11450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4">
        <v>16.192</v>
      </c>
      <c r="S7889">
        <v>1</v>
      </c>
      <c r="T7889" s="5">
        <v>0.2</v>
      </c>
      <c r="U7889" s="4">
        <v>4.6551999999999998</v>
      </c>
      <c r="V7889" s="6">
        <v>0.28749999999999998</v>
      </c>
      <c r="W7889" t="s">
        <v>11579</v>
      </c>
      <c r="X7889">
        <v>2017</v>
      </c>
      <c r="Y7889" s="2">
        <v>12</v>
      </c>
      <c r="Z7889" s="2" t="s">
        <v>11580</v>
      </c>
    </row>
    <row r="7890" spans="1:26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 t="s">
        <v>11543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>
        <v>5</v>
      </c>
      <c r="T7890" s="5">
        <v>0</v>
      </c>
      <c r="U7890" s="4">
        <v>15.552</v>
      </c>
      <c r="V7890" s="6">
        <v>0.48</v>
      </c>
      <c r="W7890" t="s">
        <v>11582</v>
      </c>
      <c r="X7890">
        <v>2016</v>
      </c>
      <c r="Y7890" s="2">
        <v>8</v>
      </c>
      <c r="Z7890" s="2" t="s">
        <v>11580</v>
      </c>
    </row>
    <row r="7891" spans="1:26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 t="s">
        <v>11265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>
        <v>9</v>
      </c>
      <c r="T7891" s="5">
        <v>0</v>
      </c>
      <c r="U7891" s="4">
        <v>5.3703000000000003</v>
      </c>
      <c r="V7891" s="6">
        <v>0.27</v>
      </c>
      <c r="W7891" t="s">
        <v>11582</v>
      </c>
      <c r="X7891">
        <v>2016</v>
      </c>
      <c r="Y7891" s="2">
        <v>12</v>
      </c>
      <c r="Z7891" s="2" t="s">
        <v>11580</v>
      </c>
    </row>
    <row r="7892" spans="1:26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 t="s">
        <v>11265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>
        <v>2</v>
      </c>
      <c r="T7892" s="5">
        <v>0</v>
      </c>
      <c r="U7892" s="4">
        <v>171.9914</v>
      </c>
      <c r="V7892" s="6">
        <v>0.43</v>
      </c>
      <c r="W7892" t="s">
        <v>11582</v>
      </c>
      <c r="X7892">
        <v>2016</v>
      </c>
      <c r="Y7892" s="2">
        <v>12</v>
      </c>
      <c r="Z7892" s="2" t="s">
        <v>11580</v>
      </c>
    </row>
    <row r="7893" spans="1:26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 t="s">
        <v>11265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>
        <v>5</v>
      </c>
      <c r="T7893" s="5">
        <v>0</v>
      </c>
      <c r="U7893" s="4">
        <v>137.54</v>
      </c>
      <c r="V7893" s="6">
        <v>0.39999999999999997</v>
      </c>
      <c r="W7893" t="s">
        <v>11582</v>
      </c>
      <c r="X7893">
        <v>2016</v>
      </c>
      <c r="Y7893" s="2">
        <v>12</v>
      </c>
      <c r="Z7893" s="2" t="s">
        <v>11580</v>
      </c>
    </row>
    <row r="7894" spans="1:26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 t="s">
        <v>11265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4">
        <v>106.32</v>
      </c>
      <c r="S7894">
        <v>3</v>
      </c>
      <c r="T7894" s="5">
        <v>0</v>
      </c>
      <c r="U7894" s="4">
        <v>49.970399999999998</v>
      </c>
      <c r="V7894" s="6">
        <v>0.47000000000000003</v>
      </c>
      <c r="W7894" t="s">
        <v>11582</v>
      </c>
      <c r="X7894">
        <v>2016</v>
      </c>
      <c r="Y7894" s="2">
        <v>12</v>
      </c>
      <c r="Z7894" s="2" t="s">
        <v>11580</v>
      </c>
    </row>
    <row r="7895" spans="1:26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 t="s">
        <v>11080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>
        <v>3</v>
      </c>
      <c r="T7895" s="5">
        <v>0.2</v>
      </c>
      <c r="U7895" s="4">
        <v>4.3499999999999996</v>
      </c>
      <c r="V7895" s="6">
        <v>0.3125</v>
      </c>
      <c r="W7895" t="s">
        <v>11579</v>
      </c>
      <c r="X7895">
        <v>2017</v>
      </c>
      <c r="Y7895" s="2">
        <v>7</v>
      </c>
      <c r="Z7895" s="2" t="s">
        <v>11580</v>
      </c>
    </row>
    <row r="7896" spans="1:26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 t="s">
        <v>11188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>
        <v>5</v>
      </c>
      <c r="T7896" s="5">
        <v>0</v>
      </c>
      <c r="U7896" s="4">
        <v>40.375999999999998</v>
      </c>
      <c r="V7896" s="6">
        <v>0.48999999999999994</v>
      </c>
      <c r="W7896" t="s">
        <v>11582</v>
      </c>
      <c r="X7896">
        <v>2017</v>
      </c>
      <c r="Y7896" s="2">
        <v>6</v>
      </c>
      <c r="Z7896" s="2" t="s">
        <v>11580</v>
      </c>
    </row>
    <row r="7897" spans="1:26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 t="s">
        <v>11188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>
        <v>2</v>
      </c>
      <c r="T7897" s="5">
        <v>0</v>
      </c>
      <c r="U7897" s="4">
        <v>3.0575999999999999</v>
      </c>
      <c r="V7897" s="6">
        <v>0.48999999999999994</v>
      </c>
      <c r="W7897" t="s">
        <v>11582</v>
      </c>
      <c r="X7897">
        <v>2017</v>
      </c>
      <c r="Y7897" s="2">
        <v>6</v>
      </c>
      <c r="Z7897" s="2" t="s">
        <v>11580</v>
      </c>
    </row>
    <row r="7898" spans="1:26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 t="s">
        <v>11188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>
        <v>8</v>
      </c>
      <c r="T7898" s="5">
        <v>0</v>
      </c>
      <c r="U7898" s="4">
        <v>219.44159999999999</v>
      </c>
      <c r="V7898" s="6">
        <v>0.49</v>
      </c>
      <c r="W7898" t="s">
        <v>11582</v>
      </c>
      <c r="X7898">
        <v>2017</v>
      </c>
      <c r="Y7898" s="2">
        <v>6</v>
      </c>
      <c r="Z7898" s="2" t="s">
        <v>11580</v>
      </c>
    </row>
    <row r="7899" spans="1:26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 t="s">
        <v>11005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>
        <v>7</v>
      </c>
      <c r="T7899" s="5">
        <v>0.2</v>
      </c>
      <c r="U7899" s="4">
        <v>30.605399999999999</v>
      </c>
      <c r="V7899" s="6">
        <v>0.1125</v>
      </c>
      <c r="W7899" t="s">
        <v>11579</v>
      </c>
      <c r="X7899">
        <v>2017</v>
      </c>
      <c r="Y7899" s="2">
        <v>8</v>
      </c>
      <c r="Z7899" s="2" t="s">
        <v>11580</v>
      </c>
    </row>
    <row r="7900" spans="1:26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 t="s">
        <v>11005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>
        <v>6</v>
      </c>
      <c r="T7900" s="5">
        <v>0.7</v>
      </c>
      <c r="U7900" s="4">
        <v>-1237.8462</v>
      </c>
      <c r="V7900" s="6">
        <v>-0.76666666666666661</v>
      </c>
      <c r="W7900" t="s">
        <v>11583</v>
      </c>
      <c r="X7900">
        <v>2017</v>
      </c>
      <c r="Y7900" s="2">
        <v>8</v>
      </c>
      <c r="Z7900" s="2" t="s">
        <v>11584</v>
      </c>
    </row>
    <row r="7901" spans="1:26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 t="s">
        <v>11005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>
        <v>5</v>
      </c>
      <c r="T7901" s="5">
        <v>0.2</v>
      </c>
      <c r="U7901" s="4">
        <v>9.1199999999999992</v>
      </c>
      <c r="V7901" s="6">
        <v>0.37499999999999994</v>
      </c>
      <c r="W7901" t="s">
        <v>11579</v>
      </c>
      <c r="X7901">
        <v>2017</v>
      </c>
      <c r="Y7901" s="2">
        <v>8</v>
      </c>
      <c r="Z7901" s="2" t="s">
        <v>11580</v>
      </c>
    </row>
    <row r="7902" spans="1:26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 t="s">
        <v>11005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4">
        <v>1.5840000000000001</v>
      </c>
      <c r="S7902">
        <v>2</v>
      </c>
      <c r="T7902" s="5">
        <v>0.2</v>
      </c>
      <c r="U7902" s="4">
        <v>0.47520000000000001</v>
      </c>
      <c r="V7902" s="6">
        <v>0.3</v>
      </c>
      <c r="W7902" t="s">
        <v>11579</v>
      </c>
      <c r="X7902">
        <v>2017</v>
      </c>
      <c r="Y7902" s="2">
        <v>8</v>
      </c>
      <c r="Z7902" s="2" t="s">
        <v>11580</v>
      </c>
    </row>
    <row r="7903" spans="1:26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 t="s">
        <v>11005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>
        <v>1</v>
      </c>
      <c r="T7903" s="5">
        <v>0.2</v>
      </c>
      <c r="U7903" s="4">
        <v>0</v>
      </c>
      <c r="V7903" s="6">
        <v>0</v>
      </c>
      <c r="W7903" t="s">
        <v>11579</v>
      </c>
      <c r="X7903">
        <v>2017</v>
      </c>
      <c r="Y7903" s="2">
        <v>8</v>
      </c>
      <c r="Z7903" s="2" t="s">
        <v>11584</v>
      </c>
    </row>
    <row r="7904" spans="1:26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 t="s">
        <v>11005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>
        <v>5</v>
      </c>
      <c r="T7904" s="5">
        <v>0.2</v>
      </c>
      <c r="U7904" s="4">
        <v>4.7969999999999997</v>
      </c>
      <c r="V7904" s="6">
        <v>0.32500000000000001</v>
      </c>
      <c r="W7904" t="s">
        <v>11579</v>
      </c>
      <c r="X7904">
        <v>2017</v>
      </c>
      <c r="Y7904" s="2">
        <v>8</v>
      </c>
      <c r="Z7904" s="2" t="s">
        <v>11580</v>
      </c>
    </row>
    <row r="7905" spans="1:26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 t="s">
        <v>11005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4">
        <v>423.64800000000002</v>
      </c>
      <c r="S7905">
        <v>2</v>
      </c>
      <c r="T7905" s="5">
        <v>0.2</v>
      </c>
      <c r="U7905" s="4">
        <v>47.660400000000003</v>
      </c>
      <c r="V7905" s="6">
        <v>0.1125</v>
      </c>
      <c r="W7905" t="s">
        <v>11579</v>
      </c>
      <c r="X7905">
        <v>2017</v>
      </c>
      <c r="Y7905" s="2">
        <v>8</v>
      </c>
      <c r="Z7905" s="2" t="s">
        <v>11580</v>
      </c>
    </row>
    <row r="7906" spans="1:26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 t="s">
        <v>10953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>
        <v>2</v>
      </c>
      <c r="T7906" s="5">
        <v>0.2</v>
      </c>
      <c r="U7906" s="4">
        <v>26.824000000000002</v>
      </c>
      <c r="V7906" s="6">
        <v>0.35000000000000003</v>
      </c>
      <c r="W7906" t="s">
        <v>11579</v>
      </c>
      <c r="X7906">
        <v>2015</v>
      </c>
      <c r="Y7906" s="2">
        <v>11</v>
      </c>
      <c r="Z7906" s="2" t="s">
        <v>11580</v>
      </c>
    </row>
    <row r="7907" spans="1:26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 t="s">
        <v>11035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>
        <v>1</v>
      </c>
      <c r="T7907" s="5">
        <v>0.2</v>
      </c>
      <c r="U7907" s="4">
        <v>1.6739999999999999</v>
      </c>
      <c r="V7907" s="6">
        <v>0.37499999999999994</v>
      </c>
      <c r="W7907" t="s">
        <v>11579</v>
      </c>
      <c r="X7907">
        <v>2015</v>
      </c>
      <c r="Y7907" s="2">
        <v>10</v>
      </c>
      <c r="Z7907" s="2" t="s">
        <v>11580</v>
      </c>
    </row>
    <row r="7908" spans="1:26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 t="s">
        <v>11035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>
        <v>10</v>
      </c>
      <c r="T7908" s="5">
        <v>0.8</v>
      </c>
      <c r="U7908" s="4">
        <v>-6.93</v>
      </c>
      <c r="V7908" s="6">
        <v>-1.75</v>
      </c>
      <c r="W7908" t="s">
        <v>11583</v>
      </c>
      <c r="X7908">
        <v>2015</v>
      </c>
      <c r="Y7908" s="2">
        <v>10</v>
      </c>
      <c r="Z7908" s="2" t="s">
        <v>11584</v>
      </c>
    </row>
    <row r="7909" spans="1:26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 t="s">
        <v>11000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>
        <v>2</v>
      </c>
      <c r="T7909" s="5">
        <v>0</v>
      </c>
      <c r="U7909" s="4">
        <v>178.91</v>
      </c>
      <c r="V7909" s="6">
        <v>0.25</v>
      </c>
      <c r="W7909" t="s">
        <v>11582</v>
      </c>
      <c r="X7909">
        <v>2016</v>
      </c>
      <c r="Y7909" s="2">
        <v>7</v>
      </c>
      <c r="Z7909" s="2" t="s">
        <v>11580</v>
      </c>
    </row>
    <row r="7910" spans="1:26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 t="s">
        <v>11163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>
        <v>3</v>
      </c>
      <c r="T7910" s="5">
        <v>0.2</v>
      </c>
      <c r="U7910" s="4">
        <v>6.7176</v>
      </c>
      <c r="V7910" s="6">
        <v>2.4999999999999998E-2</v>
      </c>
      <c r="W7910" t="s">
        <v>11579</v>
      </c>
      <c r="X7910">
        <v>2016</v>
      </c>
      <c r="Y7910" s="2">
        <v>12</v>
      </c>
      <c r="Z7910" s="2" t="s">
        <v>11580</v>
      </c>
    </row>
    <row r="7911" spans="1:26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 t="s">
        <v>11163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>
        <v>8</v>
      </c>
      <c r="T7911" s="5">
        <v>0</v>
      </c>
      <c r="U7911" s="4">
        <v>5.9184000000000001</v>
      </c>
      <c r="V7911" s="6">
        <v>0.26999999999999996</v>
      </c>
      <c r="W7911" t="s">
        <v>11582</v>
      </c>
      <c r="X7911">
        <v>2016</v>
      </c>
      <c r="Y7911" s="2">
        <v>12</v>
      </c>
      <c r="Z7911" s="2" t="s">
        <v>11580</v>
      </c>
    </row>
    <row r="7912" spans="1:26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 t="s">
        <v>11163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>
        <v>3</v>
      </c>
      <c r="T7912" s="5">
        <v>0</v>
      </c>
      <c r="U7912" s="4">
        <v>7.3079999999999998</v>
      </c>
      <c r="V7912" s="6">
        <v>0.15</v>
      </c>
      <c r="W7912" t="s">
        <v>11582</v>
      </c>
      <c r="X7912">
        <v>2016</v>
      </c>
      <c r="Y7912" s="2">
        <v>12</v>
      </c>
      <c r="Z7912" s="2" t="s">
        <v>11580</v>
      </c>
    </row>
    <row r="7913" spans="1:26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 t="s">
        <v>11163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>
        <v>2</v>
      </c>
      <c r="T7913" s="5">
        <v>0.15</v>
      </c>
      <c r="U7913" s="4">
        <v>-12.098000000000001</v>
      </c>
      <c r="V7913" s="6">
        <v>-5.8823529411764712E-2</v>
      </c>
      <c r="W7913" t="s">
        <v>11579</v>
      </c>
      <c r="X7913">
        <v>2016</v>
      </c>
      <c r="Y7913" s="2">
        <v>12</v>
      </c>
      <c r="Z7913" s="2" t="s">
        <v>11584</v>
      </c>
    </row>
    <row r="7914" spans="1:26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 t="s">
        <v>11153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>
        <v>2</v>
      </c>
      <c r="T7914" s="5">
        <v>0.6</v>
      </c>
      <c r="U7914" s="4">
        <v>-31.8612</v>
      </c>
      <c r="V7914" s="6">
        <v>-1.05</v>
      </c>
      <c r="W7914" t="s">
        <v>11583</v>
      </c>
      <c r="X7914">
        <v>2016</v>
      </c>
      <c r="Y7914" s="2">
        <v>4</v>
      </c>
      <c r="Z7914" s="2" t="s">
        <v>11584</v>
      </c>
    </row>
    <row r="7915" spans="1:26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 t="s">
        <v>10999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>
        <v>2</v>
      </c>
      <c r="T7915" s="5">
        <v>0.2</v>
      </c>
      <c r="U7915" s="4">
        <v>1.9272</v>
      </c>
      <c r="V7915" s="6">
        <v>7.4999999999999997E-2</v>
      </c>
      <c r="W7915" t="s">
        <v>11579</v>
      </c>
      <c r="X7915">
        <v>2017</v>
      </c>
      <c r="Y7915" s="2">
        <v>8</v>
      </c>
      <c r="Z7915" s="2" t="s">
        <v>11580</v>
      </c>
    </row>
    <row r="7916" spans="1:26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 t="s">
        <v>10978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4">
        <v>3404.5</v>
      </c>
      <c r="S7916">
        <v>5</v>
      </c>
      <c r="T7916" s="5">
        <v>0</v>
      </c>
      <c r="U7916" s="4">
        <v>1668.2049999999999</v>
      </c>
      <c r="V7916" s="6">
        <v>0.49</v>
      </c>
      <c r="W7916" t="s">
        <v>11582</v>
      </c>
      <c r="X7916">
        <v>2017</v>
      </c>
      <c r="Y7916" s="2">
        <v>6</v>
      </c>
      <c r="Z7916" s="2" t="s">
        <v>11580</v>
      </c>
    </row>
    <row r="7917" spans="1:26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 t="s">
        <v>10978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4">
        <v>101.34</v>
      </c>
      <c r="S7917">
        <v>3</v>
      </c>
      <c r="T7917" s="5">
        <v>0</v>
      </c>
      <c r="U7917" s="4">
        <v>8.1072000000000006</v>
      </c>
      <c r="V7917" s="6">
        <v>0.08</v>
      </c>
      <c r="W7917" t="s">
        <v>11582</v>
      </c>
      <c r="X7917">
        <v>2017</v>
      </c>
      <c r="Y7917" s="2">
        <v>6</v>
      </c>
      <c r="Z7917" s="2" t="s">
        <v>11580</v>
      </c>
    </row>
    <row r="7918" spans="1:26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 t="s">
        <v>10967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>
        <v>4</v>
      </c>
      <c r="T7918" s="5">
        <v>0.3</v>
      </c>
      <c r="U7918" s="4">
        <v>-93.472399999999993</v>
      </c>
      <c r="V7918" s="6">
        <v>-0.27142857142857141</v>
      </c>
      <c r="W7918" t="s">
        <v>11585</v>
      </c>
      <c r="X7918">
        <v>2015</v>
      </c>
      <c r="Y7918" s="2">
        <v>11</v>
      </c>
      <c r="Z7918" s="2" t="s">
        <v>11584</v>
      </c>
    </row>
    <row r="7919" spans="1:26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 t="s">
        <v>11119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>
        <v>1</v>
      </c>
      <c r="T7919" s="5">
        <v>0.2</v>
      </c>
      <c r="U7919" s="4">
        <v>3.798</v>
      </c>
      <c r="V7919" s="6">
        <v>0.125</v>
      </c>
      <c r="W7919" t="s">
        <v>11579</v>
      </c>
      <c r="X7919">
        <v>2017</v>
      </c>
      <c r="Y7919" s="2">
        <v>9</v>
      </c>
      <c r="Z7919" s="2" t="s">
        <v>11580</v>
      </c>
    </row>
    <row r="7920" spans="1:26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 t="s">
        <v>11056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>
        <v>2</v>
      </c>
      <c r="T7920" s="5">
        <v>0.2</v>
      </c>
      <c r="U7920" s="4">
        <v>7.4256000000000002</v>
      </c>
      <c r="V7920" s="6">
        <v>0.32500000000000001</v>
      </c>
      <c r="W7920" t="s">
        <v>11579</v>
      </c>
      <c r="X7920">
        <v>2015</v>
      </c>
      <c r="Y7920" s="2">
        <v>7</v>
      </c>
      <c r="Z7920" s="2" t="s">
        <v>11580</v>
      </c>
    </row>
    <row r="7921" spans="1:26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 t="s">
        <v>11481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>
        <v>2</v>
      </c>
      <c r="T7921" s="5">
        <v>0</v>
      </c>
      <c r="U7921" s="4">
        <v>10.813599999999999</v>
      </c>
      <c r="V7921" s="6">
        <v>0.27999999999999997</v>
      </c>
      <c r="W7921" t="s">
        <v>11582</v>
      </c>
      <c r="X7921">
        <v>2017</v>
      </c>
      <c r="Y7921" s="2">
        <v>9</v>
      </c>
      <c r="Z7921" s="2" t="s">
        <v>11580</v>
      </c>
    </row>
    <row r="7922" spans="1:26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 t="s">
        <v>11481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4">
        <v>59.98</v>
      </c>
      <c r="S7922">
        <v>2</v>
      </c>
      <c r="T7922" s="5">
        <v>0</v>
      </c>
      <c r="U7922" s="4">
        <v>10.7964</v>
      </c>
      <c r="V7922" s="6">
        <v>0.18000000000000002</v>
      </c>
      <c r="W7922" t="s">
        <v>11582</v>
      </c>
      <c r="X7922">
        <v>2017</v>
      </c>
      <c r="Y7922" s="2">
        <v>9</v>
      </c>
      <c r="Z7922" s="2" t="s">
        <v>11580</v>
      </c>
    </row>
    <row r="7923" spans="1:26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 t="s">
        <v>11302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>
        <v>3</v>
      </c>
      <c r="T7923" s="5">
        <v>0</v>
      </c>
      <c r="U7923" s="4">
        <v>81.921000000000006</v>
      </c>
      <c r="V7923" s="6">
        <v>0.47000000000000003</v>
      </c>
      <c r="W7923" t="s">
        <v>11582</v>
      </c>
      <c r="X7923">
        <v>2017</v>
      </c>
      <c r="Y7923" s="2">
        <v>3</v>
      </c>
      <c r="Z7923" s="2" t="s">
        <v>11580</v>
      </c>
    </row>
    <row r="7924" spans="1:26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 t="s">
        <v>11139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4">
        <v>383.96</v>
      </c>
      <c r="S7924">
        <v>5</v>
      </c>
      <c r="T7924" s="5">
        <v>0.2</v>
      </c>
      <c r="U7924" s="4">
        <v>38.396000000000001</v>
      </c>
      <c r="V7924" s="6">
        <v>0.1</v>
      </c>
      <c r="W7924" t="s">
        <v>11579</v>
      </c>
      <c r="X7924">
        <v>2017</v>
      </c>
      <c r="Y7924" s="2">
        <v>9</v>
      </c>
      <c r="Z7924" s="2" t="s">
        <v>11580</v>
      </c>
    </row>
    <row r="7925" spans="1:26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 t="s">
        <v>11139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>
        <v>3</v>
      </c>
      <c r="T7925" s="5">
        <v>0.7</v>
      </c>
      <c r="U7925" s="4">
        <v>-11.417999999999999</v>
      </c>
      <c r="V7925" s="6">
        <v>-0.73333333333333328</v>
      </c>
      <c r="W7925" t="s">
        <v>11583</v>
      </c>
      <c r="X7925">
        <v>2017</v>
      </c>
      <c r="Y7925" s="2">
        <v>9</v>
      </c>
      <c r="Z7925" s="2" t="s">
        <v>11584</v>
      </c>
    </row>
    <row r="7926" spans="1:26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 t="s">
        <v>11218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>
        <v>4</v>
      </c>
      <c r="T7926" s="5">
        <v>0</v>
      </c>
      <c r="U7926" s="4">
        <v>10.7136</v>
      </c>
      <c r="V7926" s="6">
        <v>0.48</v>
      </c>
      <c r="W7926" t="s">
        <v>11582</v>
      </c>
      <c r="X7926">
        <v>2016</v>
      </c>
      <c r="Y7926" s="2">
        <v>8</v>
      </c>
      <c r="Z7926" s="2" t="s">
        <v>11580</v>
      </c>
    </row>
    <row r="7927" spans="1:26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 t="s">
        <v>11218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>
        <v>7</v>
      </c>
      <c r="T7927" s="5">
        <v>0</v>
      </c>
      <c r="U7927" s="4">
        <v>51.8</v>
      </c>
      <c r="V7927" s="6">
        <v>0.5</v>
      </c>
      <c r="W7927" t="s">
        <v>11582</v>
      </c>
      <c r="X7927">
        <v>2016</v>
      </c>
      <c r="Y7927" s="2">
        <v>8</v>
      </c>
      <c r="Z7927" s="2" t="s">
        <v>11580</v>
      </c>
    </row>
    <row r="7928" spans="1:26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 t="s">
        <v>11029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4">
        <v>2.97</v>
      </c>
      <c r="S7928">
        <v>3</v>
      </c>
      <c r="T7928" s="5">
        <v>0</v>
      </c>
      <c r="U7928" s="4">
        <v>1.3365</v>
      </c>
      <c r="V7928" s="6">
        <v>0.44999999999999996</v>
      </c>
      <c r="W7928" t="s">
        <v>11582</v>
      </c>
      <c r="X7928">
        <v>2017</v>
      </c>
      <c r="Y7928" s="2">
        <v>11</v>
      </c>
      <c r="Z7928" s="2" t="s">
        <v>11580</v>
      </c>
    </row>
    <row r="7929" spans="1:26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 t="s">
        <v>11029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>
        <v>1</v>
      </c>
      <c r="T7929" s="5">
        <v>0</v>
      </c>
      <c r="U7929" s="4">
        <v>170.99700000000001</v>
      </c>
      <c r="V7929" s="6">
        <v>0.30000000000000004</v>
      </c>
      <c r="W7929" t="s">
        <v>11582</v>
      </c>
      <c r="X7929">
        <v>2017</v>
      </c>
      <c r="Y7929" s="2">
        <v>11</v>
      </c>
      <c r="Z7929" s="2" t="s">
        <v>11580</v>
      </c>
    </row>
    <row r="7930" spans="1:26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 t="s">
        <v>11029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4">
        <v>50.97</v>
      </c>
      <c r="S7930">
        <v>3</v>
      </c>
      <c r="T7930" s="5">
        <v>0</v>
      </c>
      <c r="U7930" s="4">
        <v>9.1745999999999999</v>
      </c>
      <c r="V7930" s="6">
        <v>0.18</v>
      </c>
      <c r="W7930" t="s">
        <v>11582</v>
      </c>
      <c r="X7930">
        <v>2017</v>
      </c>
      <c r="Y7930" s="2">
        <v>11</v>
      </c>
      <c r="Z7930" s="2" t="s">
        <v>11580</v>
      </c>
    </row>
    <row r="7931" spans="1:26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 t="s">
        <v>11035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>
        <v>6</v>
      </c>
      <c r="T7931" s="5">
        <v>0.3</v>
      </c>
      <c r="U7931" s="4">
        <v>-4.2587999999999999</v>
      </c>
      <c r="V7931" s="6">
        <v>-1.4285714285714287E-2</v>
      </c>
      <c r="W7931" t="s">
        <v>11585</v>
      </c>
      <c r="X7931">
        <v>2017</v>
      </c>
      <c r="Y7931" s="2">
        <v>7</v>
      </c>
      <c r="Z7931" s="2" t="s">
        <v>11584</v>
      </c>
    </row>
    <row r="7932" spans="1:26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 t="s">
        <v>10978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>
        <v>3</v>
      </c>
      <c r="T7932" s="5">
        <v>0</v>
      </c>
      <c r="U7932" s="4">
        <v>17.856000000000002</v>
      </c>
      <c r="V7932" s="6">
        <v>0.3</v>
      </c>
      <c r="W7932" t="s">
        <v>11582</v>
      </c>
      <c r="X7932">
        <v>2016</v>
      </c>
      <c r="Y7932" s="2">
        <v>3</v>
      </c>
      <c r="Z7932" s="2" t="s">
        <v>11580</v>
      </c>
    </row>
    <row r="7933" spans="1:26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 t="s">
        <v>11018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>
        <v>3</v>
      </c>
      <c r="T7933" s="5">
        <v>0.2</v>
      </c>
      <c r="U7933" s="4">
        <v>23.027999999999999</v>
      </c>
      <c r="V7933" s="6">
        <v>9.9999999999999992E-2</v>
      </c>
      <c r="W7933" t="s">
        <v>11579</v>
      </c>
      <c r="X7933">
        <v>2016</v>
      </c>
      <c r="Y7933" s="2">
        <v>7</v>
      </c>
      <c r="Z7933" s="2" t="s">
        <v>11580</v>
      </c>
    </row>
    <row r="7934" spans="1:26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 t="s">
        <v>11018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>
        <v>5</v>
      </c>
      <c r="T7934" s="5">
        <v>0.2</v>
      </c>
      <c r="U7934" s="4">
        <v>34.293999999999997</v>
      </c>
      <c r="V7934" s="6">
        <v>0.32499999999999996</v>
      </c>
      <c r="W7934" t="s">
        <v>11579</v>
      </c>
      <c r="X7934">
        <v>2016</v>
      </c>
      <c r="Y7934" s="2">
        <v>7</v>
      </c>
      <c r="Z7934" s="2" t="s">
        <v>11580</v>
      </c>
    </row>
    <row r="7935" spans="1:26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 t="s">
        <v>11240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>
        <v>2</v>
      </c>
      <c r="T7935" s="5">
        <v>0</v>
      </c>
      <c r="U7935" s="4">
        <v>11.68</v>
      </c>
      <c r="V7935" s="6">
        <v>0.5</v>
      </c>
      <c r="W7935" t="s">
        <v>11582</v>
      </c>
      <c r="X7935">
        <v>2017</v>
      </c>
      <c r="Y7935" s="2">
        <v>8</v>
      </c>
      <c r="Z7935" s="2" t="s">
        <v>11580</v>
      </c>
    </row>
    <row r="7936" spans="1:26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 t="s">
        <v>11240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>
        <v>3</v>
      </c>
      <c r="T7936" s="5">
        <v>0.2</v>
      </c>
      <c r="U7936" s="4">
        <v>8.9969999999999999</v>
      </c>
      <c r="V7936" s="6">
        <v>0.125</v>
      </c>
      <c r="W7936" t="s">
        <v>11579</v>
      </c>
      <c r="X7936">
        <v>2017</v>
      </c>
      <c r="Y7936" s="2">
        <v>8</v>
      </c>
      <c r="Z7936" s="2" t="s">
        <v>11580</v>
      </c>
    </row>
    <row r="7937" spans="1:26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 t="s">
        <v>11240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>
        <v>2</v>
      </c>
      <c r="T7937" s="5">
        <v>0</v>
      </c>
      <c r="U7937" s="4">
        <v>3.8519999999999999</v>
      </c>
      <c r="V7937" s="6">
        <v>0.44999999999999996</v>
      </c>
      <c r="W7937" t="s">
        <v>11582</v>
      </c>
      <c r="X7937">
        <v>2017</v>
      </c>
      <c r="Y7937" s="2">
        <v>8</v>
      </c>
      <c r="Z7937" s="2" t="s">
        <v>11580</v>
      </c>
    </row>
    <row r="7938" spans="1:26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 t="s">
        <v>11240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4">
        <v>13.92</v>
      </c>
      <c r="S7938">
        <v>3</v>
      </c>
      <c r="T7938" s="5">
        <v>0.2</v>
      </c>
      <c r="U7938" s="4">
        <v>4.8719999999999999</v>
      </c>
      <c r="V7938" s="6">
        <v>0.35</v>
      </c>
      <c r="W7938" t="s">
        <v>11579</v>
      </c>
      <c r="X7938">
        <v>2017</v>
      </c>
      <c r="Y7938" s="2">
        <v>8</v>
      </c>
      <c r="Z7938" s="2" t="s">
        <v>11580</v>
      </c>
    </row>
    <row r="7939" spans="1:26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 t="s">
        <v>11240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>
        <v>9</v>
      </c>
      <c r="T7939" s="5">
        <v>0</v>
      </c>
      <c r="U7939" s="4">
        <v>654.75540000000001</v>
      </c>
      <c r="V7939" s="6">
        <v>0.26</v>
      </c>
      <c r="W7939" t="s">
        <v>11582</v>
      </c>
      <c r="X7939">
        <v>2017</v>
      </c>
      <c r="Y7939" s="2">
        <v>8</v>
      </c>
      <c r="Z7939" s="2" t="s">
        <v>11580</v>
      </c>
    </row>
    <row r="7940" spans="1:26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 t="s">
        <v>11240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>
        <v>3</v>
      </c>
      <c r="T7940" s="5">
        <v>0</v>
      </c>
      <c r="U7940" s="4">
        <v>140.54820000000001</v>
      </c>
      <c r="V7940" s="6">
        <v>0.26</v>
      </c>
      <c r="W7940" t="s">
        <v>11582</v>
      </c>
      <c r="X7940">
        <v>2017</v>
      </c>
      <c r="Y7940" s="2">
        <v>8</v>
      </c>
      <c r="Z7940" s="2" t="s">
        <v>11580</v>
      </c>
    </row>
    <row r="7941" spans="1:26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 t="s">
        <v>11240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>
        <v>8</v>
      </c>
      <c r="T7941" s="5">
        <v>0.2</v>
      </c>
      <c r="U7941" s="4">
        <v>77.369600000000005</v>
      </c>
      <c r="V7941" s="6">
        <v>0.35000000000000003</v>
      </c>
      <c r="W7941" t="s">
        <v>11579</v>
      </c>
      <c r="X7941">
        <v>2017</v>
      </c>
      <c r="Y7941" s="2">
        <v>8</v>
      </c>
      <c r="Z7941" s="2" t="s">
        <v>11580</v>
      </c>
    </row>
    <row r="7942" spans="1:26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 t="s">
        <v>11022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>
        <v>2</v>
      </c>
      <c r="T7942" s="5">
        <v>0.2</v>
      </c>
      <c r="U7942" s="4">
        <v>-9.1601999999999997</v>
      </c>
      <c r="V7942" s="6">
        <v>-0.11249999999999999</v>
      </c>
      <c r="W7942" t="s">
        <v>11579</v>
      </c>
      <c r="X7942">
        <v>2016</v>
      </c>
      <c r="Y7942" s="2">
        <v>12</v>
      </c>
      <c r="Z7942" s="2" t="s">
        <v>11584</v>
      </c>
    </row>
    <row r="7943" spans="1:26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 t="s">
        <v>11022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>
        <v>10</v>
      </c>
      <c r="T7943" s="5">
        <v>0</v>
      </c>
      <c r="U7943" s="4">
        <v>35.048000000000002</v>
      </c>
      <c r="V7943" s="6">
        <v>0.26</v>
      </c>
      <c r="W7943" t="s">
        <v>11582</v>
      </c>
      <c r="X7943">
        <v>2016</v>
      </c>
      <c r="Y7943" s="2">
        <v>12</v>
      </c>
      <c r="Z7943" s="2" t="s">
        <v>11580</v>
      </c>
    </row>
    <row r="7944" spans="1:26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 t="s">
        <v>10970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>
        <v>9</v>
      </c>
      <c r="T7944" s="5">
        <v>0.8</v>
      </c>
      <c r="U7944" s="4">
        <v>-59.372999999999998</v>
      </c>
      <c r="V7944" s="6">
        <v>-1.5</v>
      </c>
      <c r="W7944" t="s">
        <v>11583</v>
      </c>
      <c r="X7944">
        <v>2017</v>
      </c>
      <c r="Y7944" s="2">
        <v>12</v>
      </c>
      <c r="Z7944" s="2" t="s">
        <v>11584</v>
      </c>
    </row>
    <row r="7945" spans="1:26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 t="s">
        <v>10970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4">
        <v>44.688000000000002</v>
      </c>
      <c r="S7945">
        <v>7</v>
      </c>
      <c r="T7945" s="5">
        <v>0.2</v>
      </c>
      <c r="U7945" s="4">
        <v>5.0274000000000001</v>
      </c>
      <c r="V7945" s="6">
        <v>0.1125</v>
      </c>
      <c r="W7945" t="s">
        <v>11579</v>
      </c>
      <c r="X7945">
        <v>2017</v>
      </c>
      <c r="Y7945" s="2">
        <v>12</v>
      </c>
      <c r="Z7945" s="2" t="s">
        <v>11580</v>
      </c>
    </row>
    <row r="7946" spans="1:26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 t="s">
        <v>10970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4">
        <v>31.744</v>
      </c>
      <c r="S7946">
        <v>2</v>
      </c>
      <c r="T7946" s="5">
        <v>0.2</v>
      </c>
      <c r="U7946" s="4">
        <v>2.3807999999999998</v>
      </c>
      <c r="V7946" s="6">
        <v>7.4999999999999997E-2</v>
      </c>
      <c r="W7946" t="s">
        <v>11579</v>
      </c>
      <c r="X7946">
        <v>2017</v>
      </c>
      <c r="Y7946" s="2">
        <v>12</v>
      </c>
      <c r="Z7946" s="2" t="s">
        <v>11580</v>
      </c>
    </row>
    <row r="7947" spans="1:26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 t="s">
        <v>10970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>
        <v>5</v>
      </c>
      <c r="T7947" s="5">
        <v>0.8</v>
      </c>
      <c r="U7947" s="4">
        <v>-65.567999999999998</v>
      </c>
      <c r="V7947" s="6">
        <v>-1.6</v>
      </c>
      <c r="W7947" t="s">
        <v>11583</v>
      </c>
      <c r="X7947">
        <v>2017</v>
      </c>
      <c r="Y7947" s="2">
        <v>12</v>
      </c>
      <c r="Z7947" s="2" t="s">
        <v>11584</v>
      </c>
    </row>
    <row r="7948" spans="1:26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 t="s">
        <v>10970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>
        <v>3</v>
      </c>
      <c r="T7948" s="5">
        <v>0.8</v>
      </c>
      <c r="U7948" s="4">
        <v>-5.0688000000000004</v>
      </c>
      <c r="V7948" s="6">
        <v>-1.6</v>
      </c>
      <c r="W7948" t="s">
        <v>11583</v>
      </c>
      <c r="X7948">
        <v>2017</v>
      </c>
      <c r="Y7948" s="2">
        <v>12</v>
      </c>
      <c r="Z7948" s="2" t="s">
        <v>11584</v>
      </c>
    </row>
    <row r="7949" spans="1:26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 t="s">
        <v>11017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>
        <v>5</v>
      </c>
      <c r="T7949" s="5">
        <v>0.2</v>
      </c>
      <c r="U7949" s="4">
        <v>-3.5325000000000002</v>
      </c>
      <c r="V7949" s="6">
        <v>-0.1875</v>
      </c>
      <c r="W7949" t="s">
        <v>11579</v>
      </c>
      <c r="X7949">
        <v>2014</v>
      </c>
      <c r="Y7949" s="2">
        <v>3</v>
      </c>
      <c r="Z7949" s="2" t="s">
        <v>11584</v>
      </c>
    </row>
    <row r="7950" spans="1:26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 t="s">
        <v>11017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>
        <v>6</v>
      </c>
      <c r="T7950" s="5">
        <v>0.3</v>
      </c>
      <c r="U7950" s="4">
        <v>0</v>
      </c>
      <c r="V7950" s="6">
        <v>0</v>
      </c>
      <c r="W7950" t="s">
        <v>11585</v>
      </c>
      <c r="X7950">
        <v>2014</v>
      </c>
      <c r="Y7950" s="2">
        <v>3</v>
      </c>
      <c r="Z7950" s="2" t="s">
        <v>11584</v>
      </c>
    </row>
    <row r="7951" spans="1:26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 t="s">
        <v>11017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>
        <v>6</v>
      </c>
      <c r="T7951" s="5">
        <v>0.6</v>
      </c>
      <c r="U7951" s="4">
        <v>-34.953600000000002</v>
      </c>
      <c r="V7951" s="6">
        <v>-0.55000000000000004</v>
      </c>
      <c r="W7951" t="s">
        <v>11583</v>
      </c>
      <c r="X7951">
        <v>2014</v>
      </c>
      <c r="Y7951" s="2">
        <v>3</v>
      </c>
      <c r="Z7951" s="2" t="s">
        <v>11584</v>
      </c>
    </row>
    <row r="7952" spans="1:26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 t="s">
        <v>11017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>
        <v>3</v>
      </c>
      <c r="T7952" s="5">
        <v>0.2</v>
      </c>
      <c r="U7952" s="4">
        <v>-22.671600000000002</v>
      </c>
      <c r="V7952" s="6">
        <v>-0.17500000000000002</v>
      </c>
      <c r="W7952" t="s">
        <v>11579</v>
      </c>
      <c r="X7952">
        <v>2014</v>
      </c>
      <c r="Y7952" s="2">
        <v>3</v>
      </c>
      <c r="Z7952" s="2" t="s">
        <v>11584</v>
      </c>
    </row>
    <row r="7953" spans="1:26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 t="s">
        <v>11029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4">
        <v>5.984</v>
      </c>
      <c r="S7953">
        <v>2</v>
      </c>
      <c r="T7953" s="5">
        <v>0.2</v>
      </c>
      <c r="U7953" s="4">
        <v>2.2440000000000002</v>
      </c>
      <c r="V7953" s="6">
        <v>0.37500000000000006</v>
      </c>
      <c r="W7953" t="s">
        <v>11579</v>
      </c>
      <c r="X7953">
        <v>2015</v>
      </c>
      <c r="Y7953" s="2">
        <v>11</v>
      </c>
      <c r="Z7953" s="2" t="s">
        <v>11580</v>
      </c>
    </row>
    <row r="7954" spans="1:26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 t="s">
        <v>11029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4">
        <v>861.76</v>
      </c>
      <c r="S7954">
        <v>4</v>
      </c>
      <c r="T7954" s="5">
        <v>0</v>
      </c>
      <c r="U7954" s="4">
        <v>249.91040000000001</v>
      </c>
      <c r="V7954" s="6">
        <v>0.29000000000000004</v>
      </c>
      <c r="W7954" t="s">
        <v>11582</v>
      </c>
      <c r="X7954">
        <v>2015</v>
      </c>
      <c r="Y7954" s="2">
        <v>11</v>
      </c>
      <c r="Z7954" s="2" t="s">
        <v>11580</v>
      </c>
    </row>
    <row r="7955" spans="1:26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 t="s">
        <v>11439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4">
        <v>66.959999999999994</v>
      </c>
      <c r="S7955">
        <v>4</v>
      </c>
      <c r="T7955" s="5">
        <v>0</v>
      </c>
      <c r="U7955" s="4">
        <v>2.6783999999999999</v>
      </c>
      <c r="V7955" s="6">
        <v>0.04</v>
      </c>
      <c r="W7955" t="s">
        <v>11582</v>
      </c>
      <c r="X7955">
        <v>2014</v>
      </c>
      <c r="Y7955" s="2">
        <v>4</v>
      </c>
      <c r="Z7955" s="2" t="s">
        <v>11580</v>
      </c>
    </row>
    <row r="7956" spans="1:26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 t="s">
        <v>11439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>
        <v>2</v>
      </c>
      <c r="T7956" s="5">
        <v>0</v>
      </c>
      <c r="U7956" s="4">
        <v>3.0575999999999999</v>
      </c>
      <c r="V7956" s="6">
        <v>0.48999999999999994</v>
      </c>
      <c r="W7956" t="s">
        <v>11582</v>
      </c>
      <c r="X7956">
        <v>2014</v>
      </c>
      <c r="Y7956" s="2">
        <v>4</v>
      </c>
      <c r="Z7956" s="2" t="s">
        <v>11580</v>
      </c>
    </row>
    <row r="7957" spans="1:26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 t="s">
        <v>11164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4">
        <v>435.16800000000001</v>
      </c>
      <c r="S7957">
        <v>4</v>
      </c>
      <c r="T7957" s="5">
        <v>0.2</v>
      </c>
      <c r="U7957" s="4">
        <v>-59.835599999999999</v>
      </c>
      <c r="V7957" s="6">
        <v>-0.13749999999999998</v>
      </c>
      <c r="W7957" t="s">
        <v>11579</v>
      </c>
      <c r="X7957">
        <v>2017</v>
      </c>
      <c r="Y7957" s="2">
        <v>10</v>
      </c>
      <c r="Z7957" s="2" t="s">
        <v>11584</v>
      </c>
    </row>
    <row r="7958" spans="1:26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 t="s">
        <v>11164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>
        <v>5</v>
      </c>
      <c r="T7958" s="5">
        <v>0</v>
      </c>
      <c r="U7958" s="4">
        <v>6.8540000000000001</v>
      </c>
      <c r="V7958" s="6">
        <v>0.46</v>
      </c>
      <c r="W7958" t="s">
        <v>11582</v>
      </c>
      <c r="X7958">
        <v>2017</v>
      </c>
      <c r="Y7958" s="2">
        <v>10</v>
      </c>
      <c r="Z7958" s="2" t="s">
        <v>11580</v>
      </c>
    </row>
    <row r="7959" spans="1:26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 t="s">
        <v>11164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4">
        <v>15.8</v>
      </c>
      <c r="S7959">
        <v>4</v>
      </c>
      <c r="T7959" s="5">
        <v>0</v>
      </c>
      <c r="U7959" s="4">
        <v>4.1079999999999997</v>
      </c>
      <c r="V7959" s="6">
        <v>0.25999999999999995</v>
      </c>
      <c r="W7959" t="s">
        <v>11582</v>
      </c>
      <c r="X7959">
        <v>2017</v>
      </c>
      <c r="Y7959" s="2">
        <v>10</v>
      </c>
      <c r="Z7959" s="2" t="s">
        <v>11580</v>
      </c>
    </row>
    <row r="7960" spans="1:26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 t="s">
        <v>11164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>
        <v>5</v>
      </c>
      <c r="T7960" s="5">
        <v>0</v>
      </c>
      <c r="U7960" s="4">
        <v>26.972999999999999</v>
      </c>
      <c r="V7960" s="6">
        <v>0.36999999999999994</v>
      </c>
      <c r="W7960" t="s">
        <v>11582</v>
      </c>
      <c r="X7960">
        <v>2017</v>
      </c>
      <c r="Y7960" s="2">
        <v>10</v>
      </c>
      <c r="Z7960" s="2" t="s">
        <v>11580</v>
      </c>
    </row>
    <row r="7961" spans="1:26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 t="s">
        <v>11164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>
        <v>3</v>
      </c>
      <c r="T7961" s="5">
        <v>0.2</v>
      </c>
      <c r="U7961" s="4">
        <v>5.1588000000000003</v>
      </c>
      <c r="V7961" s="6">
        <v>2.5000000000000001E-2</v>
      </c>
      <c r="W7961" t="s">
        <v>11579</v>
      </c>
      <c r="X7961">
        <v>2017</v>
      </c>
      <c r="Y7961" s="2">
        <v>10</v>
      </c>
      <c r="Z7961" s="2" t="s">
        <v>11580</v>
      </c>
    </row>
    <row r="7962" spans="1:26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 t="s">
        <v>11164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>
        <v>1</v>
      </c>
      <c r="T7962" s="5">
        <v>0.2</v>
      </c>
      <c r="U7962" s="4">
        <v>2.6972999999999998</v>
      </c>
      <c r="V7962" s="6">
        <v>0.33749999999999997</v>
      </c>
      <c r="W7962" t="s">
        <v>11579</v>
      </c>
      <c r="X7962">
        <v>2017</v>
      </c>
      <c r="Y7962" s="2">
        <v>10</v>
      </c>
      <c r="Z7962" s="2" t="s">
        <v>11580</v>
      </c>
    </row>
    <row r="7963" spans="1:26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 t="s">
        <v>11097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4">
        <v>81.36</v>
      </c>
      <c r="S7963">
        <v>5</v>
      </c>
      <c r="T7963" s="5">
        <v>0.2</v>
      </c>
      <c r="U7963" s="4">
        <v>-19.323</v>
      </c>
      <c r="V7963" s="6">
        <v>-0.23750000000000002</v>
      </c>
      <c r="W7963" t="s">
        <v>11579</v>
      </c>
      <c r="X7963">
        <v>2017</v>
      </c>
      <c r="Y7963" s="2">
        <v>11</v>
      </c>
      <c r="Z7963" s="2" t="s">
        <v>11584</v>
      </c>
    </row>
    <row r="7964" spans="1:26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 t="s">
        <v>11097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>
        <v>8</v>
      </c>
      <c r="T7964" s="5">
        <v>0.7</v>
      </c>
      <c r="U7964" s="4">
        <v>-16.185600000000001</v>
      </c>
      <c r="V7964" s="6">
        <v>-0.8</v>
      </c>
      <c r="W7964" t="s">
        <v>11583</v>
      </c>
      <c r="X7964">
        <v>2017</v>
      </c>
      <c r="Y7964" s="2">
        <v>11</v>
      </c>
      <c r="Z7964" s="2" t="s">
        <v>11584</v>
      </c>
    </row>
    <row r="7965" spans="1:26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 t="s">
        <v>11097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>
        <v>4</v>
      </c>
      <c r="T7965" s="5">
        <v>0.2</v>
      </c>
      <c r="U7965" s="4">
        <v>48.631999999999998</v>
      </c>
      <c r="V7965" s="6">
        <v>0.125</v>
      </c>
      <c r="W7965" t="s">
        <v>11579</v>
      </c>
      <c r="X7965">
        <v>2017</v>
      </c>
      <c r="Y7965" s="2">
        <v>11</v>
      </c>
      <c r="Z7965" s="2" t="s">
        <v>11580</v>
      </c>
    </row>
    <row r="7966" spans="1:26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 t="s">
        <v>11097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4">
        <v>20.736000000000001</v>
      </c>
      <c r="S7966">
        <v>4</v>
      </c>
      <c r="T7966" s="5">
        <v>0.2</v>
      </c>
      <c r="U7966" s="4">
        <v>7.2576000000000001</v>
      </c>
      <c r="V7966" s="6">
        <v>0.35</v>
      </c>
      <c r="W7966" t="s">
        <v>11579</v>
      </c>
      <c r="X7966">
        <v>2017</v>
      </c>
      <c r="Y7966" s="2">
        <v>11</v>
      </c>
      <c r="Z7966" s="2" t="s">
        <v>11580</v>
      </c>
    </row>
    <row r="7967" spans="1:26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 t="s">
        <v>11097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>
        <v>8</v>
      </c>
      <c r="T7967" s="5">
        <v>0.2</v>
      </c>
      <c r="U7967" s="4">
        <v>14.5152</v>
      </c>
      <c r="V7967" s="6">
        <v>0.35</v>
      </c>
      <c r="W7967" t="s">
        <v>11579</v>
      </c>
      <c r="X7967">
        <v>2017</v>
      </c>
      <c r="Y7967" s="2">
        <v>11</v>
      </c>
      <c r="Z7967" s="2" t="s">
        <v>11580</v>
      </c>
    </row>
    <row r="7968" spans="1:26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 t="s">
        <v>10941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4">
        <v>33.36</v>
      </c>
      <c r="S7968">
        <v>4</v>
      </c>
      <c r="T7968" s="5">
        <v>0</v>
      </c>
      <c r="U7968" s="4">
        <v>16.68</v>
      </c>
      <c r="V7968" s="6">
        <v>0.5</v>
      </c>
      <c r="W7968" t="s">
        <v>11582</v>
      </c>
      <c r="X7968">
        <v>2015</v>
      </c>
      <c r="Y7968" s="2">
        <v>3</v>
      </c>
      <c r="Z7968" s="2" t="s">
        <v>11580</v>
      </c>
    </row>
    <row r="7969" spans="1:26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 t="s">
        <v>10960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4">
        <v>90.882000000000005</v>
      </c>
      <c r="S7969">
        <v>3</v>
      </c>
      <c r="T7969" s="5">
        <v>0.7</v>
      </c>
      <c r="U7969" s="4">
        <v>-190.85220000000001</v>
      </c>
      <c r="V7969" s="6">
        <v>-2.1</v>
      </c>
      <c r="W7969" t="s">
        <v>11583</v>
      </c>
      <c r="X7969">
        <v>2016</v>
      </c>
      <c r="Y7969" s="2">
        <v>10</v>
      </c>
      <c r="Z7969" s="2" t="s">
        <v>11584</v>
      </c>
    </row>
    <row r="7970" spans="1:26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 t="s">
        <v>10960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4">
        <v>15.992000000000001</v>
      </c>
      <c r="S7970">
        <v>1</v>
      </c>
      <c r="T7970" s="5">
        <v>0.2</v>
      </c>
      <c r="U7970" s="4">
        <v>-2.9984999999999999</v>
      </c>
      <c r="V7970" s="6">
        <v>-0.18749999999999997</v>
      </c>
      <c r="W7970" t="s">
        <v>11579</v>
      </c>
      <c r="X7970">
        <v>2016</v>
      </c>
      <c r="Y7970" s="2">
        <v>10</v>
      </c>
      <c r="Z7970" s="2" t="s">
        <v>11584</v>
      </c>
    </row>
    <row r="7971" spans="1:26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 t="s">
        <v>10960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>
        <v>1</v>
      </c>
      <c r="T7971" s="5">
        <v>0.2</v>
      </c>
      <c r="U7971" s="4">
        <v>13.588200000000001</v>
      </c>
      <c r="V7971" s="6">
        <v>0.1125</v>
      </c>
      <c r="W7971" t="s">
        <v>11579</v>
      </c>
      <c r="X7971">
        <v>2016</v>
      </c>
      <c r="Y7971" s="2">
        <v>10</v>
      </c>
      <c r="Z7971" s="2" t="s">
        <v>11580</v>
      </c>
    </row>
    <row r="7972" spans="1:26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 t="s">
        <v>10951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>
        <v>4</v>
      </c>
      <c r="T7972" s="5">
        <v>0.4</v>
      </c>
      <c r="U7972" s="4">
        <v>-112.6216</v>
      </c>
      <c r="V7972" s="6">
        <v>-0.21666666666666665</v>
      </c>
      <c r="W7972" t="s">
        <v>11585</v>
      </c>
      <c r="X7972">
        <v>2015</v>
      </c>
      <c r="Y7972" s="2">
        <v>8</v>
      </c>
      <c r="Z7972" s="2" t="s">
        <v>11584</v>
      </c>
    </row>
    <row r="7973" spans="1:26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 t="s">
        <v>10951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4">
        <v>31.175999999999998</v>
      </c>
      <c r="S7973">
        <v>3</v>
      </c>
      <c r="T7973" s="5">
        <v>0.2</v>
      </c>
      <c r="U7973" s="4">
        <v>-5.4558</v>
      </c>
      <c r="V7973" s="6">
        <v>-0.17500000000000002</v>
      </c>
      <c r="W7973" t="s">
        <v>11579</v>
      </c>
      <c r="X7973">
        <v>2015</v>
      </c>
      <c r="Y7973" s="2">
        <v>8</v>
      </c>
      <c r="Z7973" s="2" t="s">
        <v>11584</v>
      </c>
    </row>
    <row r="7974" spans="1:26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 t="s">
        <v>10951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4">
        <v>10.368</v>
      </c>
      <c r="S7974">
        <v>2</v>
      </c>
      <c r="T7974" s="5">
        <v>0.2</v>
      </c>
      <c r="U7974" s="4">
        <v>3.6288</v>
      </c>
      <c r="V7974" s="6">
        <v>0.35</v>
      </c>
      <c r="W7974" t="s">
        <v>11579</v>
      </c>
      <c r="X7974">
        <v>2015</v>
      </c>
      <c r="Y7974" s="2">
        <v>8</v>
      </c>
      <c r="Z7974" s="2" t="s">
        <v>11580</v>
      </c>
    </row>
    <row r="7975" spans="1:26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 t="s">
        <v>10951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>
        <v>2</v>
      </c>
      <c r="T7975" s="5">
        <v>0.7</v>
      </c>
      <c r="U7975" s="4">
        <v>-1.9068000000000001</v>
      </c>
      <c r="V7975" s="6">
        <v>-0.7</v>
      </c>
      <c r="W7975" t="s">
        <v>11583</v>
      </c>
      <c r="X7975">
        <v>2015</v>
      </c>
      <c r="Y7975" s="2">
        <v>8</v>
      </c>
      <c r="Z7975" s="2" t="s">
        <v>11584</v>
      </c>
    </row>
    <row r="7976" spans="1:26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 t="s">
        <v>10951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>
        <v>3</v>
      </c>
      <c r="T7976" s="5">
        <v>0.2</v>
      </c>
      <c r="U7976" s="4">
        <v>0</v>
      </c>
      <c r="V7976" s="6">
        <v>0</v>
      </c>
      <c r="W7976" t="s">
        <v>11579</v>
      </c>
      <c r="X7976">
        <v>2015</v>
      </c>
      <c r="Y7976" s="2">
        <v>8</v>
      </c>
      <c r="Z7976" s="2" t="s">
        <v>11584</v>
      </c>
    </row>
    <row r="7977" spans="1:26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 t="s">
        <v>10951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>
        <v>3</v>
      </c>
      <c r="T7977" s="5">
        <v>0.7</v>
      </c>
      <c r="U7977" s="4">
        <v>-2.7587999999999999</v>
      </c>
      <c r="V7977" s="6">
        <v>-0.73333333333333328</v>
      </c>
      <c r="W7977" t="s">
        <v>11583</v>
      </c>
      <c r="X7977">
        <v>2015</v>
      </c>
      <c r="Y7977" s="2">
        <v>8</v>
      </c>
      <c r="Z7977" s="2" t="s">
        <v>11584</v>
      </c>
    </row>
    <row r="7978" spans="1:26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 t="s">
        <v>10951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>
        <v>3</v>
      </c>
      <c r="T7978" s="5">
        <v>0.2</v>
      </c>
      <c r="U7978" s="4">
        <v>3.21</v>
      </c>
      <c r="V7978" s="6">
        <v>0.3125</v>
      </c>
      <c r="W7978" t="s">
        <v>11579</v>
      </c>
      <c r="X7978">
        <v>2015</v>
      </c>
      <c r="Y7978" s="2">
        <v>8</v>
      </c>
      <c r="Z7978" s="2" t="s">
        <v>11580</v>
      </c>
    </row>
    <row r="7979" spans="1:26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 t="s">
        <v>11258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>
        <v>3</v>
      </c>
      <c r="T7979" s="5">
        <v>0</v>
      </c>
      <c r="U7979" s="4">
        <v>197.99100000000001</v>
      </c>
      <c r="V7979" s="6">
        <v>0.3</v>
      </c>
      <c r="W7979" t="s">
        <v>11582</v>
      </c>
      <c r="X7979">
        <v>2014</v>
      </c>
      <c r="Y7979" s="2">
        <v>5</v>
      </c>
      <c r="Z7979" s="2" t="s">
        <v>11580</v>
      </c>
    </row>
    <row r="7980" spans="1:26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 t="s">
        <v>11258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>
        <v>3</v>
      </c>
      <c r="T7980" s="5">
        <v>0</v>
      </c>
      <c r="U7980" s="4">
        <v>32.981699999999996</v>
      </c>
      <c r="V7980" s="6">
        <v>0.28999999999999998</v>
      </c>
      <c r="W7980" t="s">
        <v>11582</v>
      </c>
      <c r="X7980">
        <v>2014</v>
      </c>
      <c r="Y7980" s="2">
        <v>5</v>
      </c>
      <c r="Z7980" s="2" t="s">
        <v>11580</v>
      </c>
    </row>
    <row r="7981" spans="1:26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 t="s">
        <v>10984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>
        <v>1</v>
      </c>
      <c r="T7981" s="5">
        <v>0.2</v>
      </c>
      <c r="U7981" s="4">
        <v>1.6588000000000001</v>
      </c>
      <c r="V7981" s="6">
        <v>0.32500000000000001</v>
      </c>
      <c r="W7981" t="s">
        <v>11579</v>
      </c>
      <c r="X7981">
        <v>2015</v>
      </c>
      <c r="Y7981" s="2">
        <v>8</v>
      </c>
      <c r="Z7981" s="2" t="s">
        <v>11580</v>
      </c>
    </row>
    <row r="7982" spans="1:26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 t="s">
        <v>10994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4">
        <v>16.448</v>
      </c>
      <c r="S7982">
        <v>2</v>
      </c>
      <c r="T7982" s="5">
        <v>0.2</v>
      </c>
      <c r="U7982" s="4">
        <v>5.5511999999999997</v>
      </c>
      <c r="V7982" s="6">
        <v>0.33749999999999997</v>
      </c>
      <c r="W7982" t="s">
        <v>11579</v>
      </c>
      <c r="X7982">
        <v>2014</v>
      </c>
      <c r="Y7982" s="2">
        <v>1</v>
      </c>
      <c r="Z7982" s="2" t="s">
        <v>11580</v>
      </c>
    </row>
    <row r="7983" spans="1:26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 t="s">
        <v>11544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>
        <v>4</v>
      </c>
      <c r="T7983" s="5">
        <v>0</v>
      </c>
      <c r="U7983" s="4">
        <v>22.118400000000001</v>
      </c>
      <c r="V7983" s="6">
        <v>0.27</v>
      </c>
      <c r="W7983" t="s">
        <v>11582</v>
      </c>
      <c r="X7983">
        <v>2014</v>
      </c>
      <c r="Y7983" s="2">
        <v>9</v>
      </c>
      <c r="Z7983" s="2" t="s">
        <v>11580</v>
      </c>
    </row>
    <row r="7984" spans="1:26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 t="s">
        <v>11544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>
        <v>5</v>
      </c>
      <c r="T7984" s="5">
        <v>0</v>
      </c>
      <c r="U7984" s="4">
        <v>76.47</v>
      </c>
      <c r="V7984" s="6">
        <v>0.3</v>
      </c>
      <c r="W7984" t="s">
        <v>11582</v>
      </c>
      <c r="X7984">
        <v>2014</v>
      </c>
      <c r="Y7984" s="2">
        <v>9</v>
      </c>
      <c r="Z7984" s="2" t="s">
        <v>11580</v>
      </c>
    </row>
    <row r="7985" spans="1:26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 t="s">
        <v>10955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>
        <v>5</v>
      </c>
      <c r="T7985" s="5">
        <v>0.2</v>
      </c>
      <c r="U7985" s="4">
        <v>4.9139999999999997</v>
      </c>
      <c r="V7985" s="6">
        <v>0.32500000000000001</v>
      </c>
      <c r="W7985" t="s">
        <v>11579</v>
      </c>
      <c r="X7985">
        <v>2017</v>
      </c>
      <c r="Y7985" s="2">
        <v>1</v>
      </c>
      <c r="Z7985" s="2" t="s">
        <v>11580</v>
      </c>
    </row>
    <row r="7986" spans="1:26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 t="s">
        <v>10955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4">
        <v>7.8719999999999999</v>
      </c>
      <c r="S7986">
        <v>3</v>
      </c>
      <c r="T7986" s="5">
        <v>0.2</v>
      </c>
      <c r="U7986" s="4">
        <v>0.88560000000000005</v>
      </c>
      <c r="V7986" s="6">
        <v>0.1125</v>
      </c>
      <c r="W7986" t="s">
        <v>11579</v>
      </c>
      <c r="X7986">
        <v>2017</v>
      </c>
      <c r="Y7986" s="2">
        <v>1</v>
      </c>
      <c r="Z7986" s="2" t="s">
        <v>11580</v>
      </c>
    </row>
    <row r="7987" spans="1:26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 t="s">
        <v>10979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>
        <v>5</v>
      </c>
      <c r="T7987" s="5">
        <v>0.2</v>
      </c>
      <c r="U7987" s="4">
        <v>2.8079999999999998</v>
      </c>
      <c r="V7987" s="6">
        <v>0.33749999999999997</v>
      </c>
      <c r="W7987" t="s">
        <v>11579</v>
      </c>
      <c r="X7987">
        <v>2016</v>
      </c>
      <c r="Y7987" s="2">
        <v>4</v>
      </c>
      <c r="Z7987" s="2" t="s">
        <v>11580</v>
      </c>
    </row>
    <row r="7988" spans="1:26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 t="s">
        <v>10940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>
        <v>5</v>
      </c>
      <c r="T7988" s="5">
        <v>0</v>
      </c>
      <c r="U7988" s="4">
        <v>43.176000000000002</v>
      </c>
      <c r="V7988" s="6">
        <v>0.48</v>
      </c>
      <c r="W7988" t="s">
        <v>11582</v>
      </c>
      <c r="X7988">
        <v>2016</v>
      </c>
      <c r="Y7988" s="2">
        <v>7</v>
      </c>
      <c r="Z7988" s="2" t="s">
        <v>11580</v>
      </c>
    </row>
    <row r="7989" spans="1:26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 t="s">
        <v>11545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4">
        <v>25.2</v>
      </c>
      <c r="S7989">
        <v>4</v>
      </c>
      <c r="T7989" s="5">
        <v>0</v>
      </c>
      <c r="U7989" s="4">
        <v>11.592000000000001</v>
      </c>
      <c r="V7989" s="6">
        <v>0.46</v>
      </c>
      <c r="W7989" t="s">
        <v>11582</v>
      </c>
      <c r="X7989">
        <v>2016</v>
      </c>
      <c r="Y7989" s="2">
        <v>8</v>
      </c>
      <c r="Z7989" s="2" t="s">
        <v>11580</v>
      </c>
    </row>
    <row r="7990" spans="1:26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 t="s">
        <v>11545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4">
        <v>37.590000000000003</v>
      </c>
      <c r="S7990">
        <v>3</v>
      </c>
      <c r="T7990" s="5">
        <v>0</v>
      </c>
      <c r="U7990" s="4">
        <v>17.667300000000001</v>
      </c>
      <c r="V7990" s="6">
        <v>0.47</v>
      </c>
      <c r="W7990" t="s">
        <v>11582</v>
      </c>
      <c r="X7990">
        <v>2016</v>
      </c>
      <c r="Y7990" s="2">
        <v>8</v>
      </c>
      <c r="Z7990" s="2" t="s">
        <v>11580</v>
      </c>
    </row>
    <row r="7991" spans="1:26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 t="s">
        <v>11545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>
        <v>1</v>
      </c>
      <c r="T7991" s="5">
        <v>0</v>
      </c>
      <c r="U7991" s="4">
        <v>4.1916000000000002</v>
      </c>
      <c r="V7991" s="6">
        <v>0.28000000000000003</v>
      </c>
      <c r="W7991" t="s">
        <v>11582</v>
      </c>
      <c r="X7991">
        <v>2016</v>
      </c>
      <c r="Y7991" s="2">
        <v>8</v>
      </c>
      <c r="Z7991" s="2" t="s">
        <v>11580</v>
      </c>
    </row>
    <row r="7992" spans="1:26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 t="s">
        <v>11545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4">
        <v>1.98</v>
      </c>
      <c r="S7992">
        <v>2</v>
      </c>
      <c r="T7992" s="5">
        <v>0</v>
      </c>
      <c r="U7992" s="4">
        <v>0.89100000000000001</v>
      </c>
      <c r="V7992" s="6">
        <v>0.45</v>
      </c>
      <c r="W7992" t="s">
        <v>11582</v>
      </c>
      <c r="X7992">
        <v>2016</v>
      </c>
      <c r="Y7992" s="2">
        <v>8</v>
      </c>
      <c r="Z7992" s="2" t="s">
        <v>11580</v>
      </c>
    </row>
    <row r="7993" spans="1:26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 t="s">
        <v>11165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>
        <v>4</v>
      </c>
      <c r="T7993" s="5">
        <v>0.7</v>
      </c>
      <c r="U7993" s="4">
        <v>-26.623999999999999</v>
      </c>
      <c r="V7993" s="6">
        <v>-0.66666666666666663</v>
      </c>
      <c r="W7993" t="s">
        <v>11583</v>
      </c>
      <c r="X7993">
        <v>2016</v>
      </c>
      <c r="Y7993" s="2">
        <v>6</v>
      </c>
      <c r="Z7993" s="2" t="s">
        <v>11584</v>
      </c>
    </row>
    <row r="7994" spans="1:26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 t="s">
        <v>11165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4">
        <v>18.463999999999999</v>
      </c>
      <c r="S7994">
        <v>2</v>
      </c>
      <c r="T7994" s="5">
        <v>0.2</v>
      </c>
      <c r="U7994" s="4">
        <v>2.3079999999999998</v>
      </c>
      <c r="V7994" s="6">
        <v>0.125</v>
      </c>
      <c r="W7994" t="s">
        <v>11579</v>
      </c>
      <c r="X7994">
        <v>2016</v>
      </c>
      <c r="Y7994" s="2">
        <v>6</v>
      </c>
      <c r="Z7994" s="2" t="s">
        <v>11580</v>
      </c>
    </row>
    <row r="7995" spans="1:26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 t="s">
        <v>11083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>
        <v>3</v>
      </c>
      <c r="T7995" s="5">
        <v>0.7</v>
      </c>
      <c r="U7995" s="4">
        <v>-3.4272</v>
      </c>
      <c r="V7995" s="6">
        <v>-0.70000000000000007</v>
      </c>
      <c r="W7995" t="s">
        <v>11583</v>
      </c>
      <c r="X7995">
        <v>2015</v>
      </c>
      <c r="Y7995" s="2">
        <v>11</v>
      </c>
      <c r="Z7995" s="2" t="s">
        <v>11584</v>
      </c>
    </row>
    <row r="7996" spans="1:26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 t="s">
        <v>11083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>
        <v>6</v>
      </c>
      <c r="T7996" s="5">
        <v>0.7</v>
      </c>
      <c r="U7996" s="4">
        <v>-247.7988</v>
      </c>
      <c r="V7996" s="6">
        <v>-1.7</v>
      </c>
      <c r="W7996" t="s">
        <v>11583</v>
      </c>
      <c r="X7996">
        <v>2015</v>
      </c>
      <c r="Y7996" s="2">
        <v>11</v>
      </c>
      <c r="Z7996" s="2" t="s">
        <v>11584</v>
      </c>
    </row>
    <row r="7997" spans="1:26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 t="s">
        <v>11083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>
        <v>6</v>
      </c>
      <c r="T7997" s="5">
        <v>0.7</v>
      </c>
      <c r="U7997" s="4">
        <v>-7.3692000000000002</v>
      </c>
      <c r="V7997" s="6">
        <v>-0.76666666666666672</v>
      </c>
      <c r="W7997" t="s">
        <v>11583</v>
      </c>
      <c r="X7997">
        <v>2015</v>
      </c>
      <c r="Y7997" s="2">
        <v>11</v>
      </c>
      <c r="Z7997" s="2" t="s">
        <v>11584</v>
      </c>
    </row>
    <row r="7998" spans="1:26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 t="s">
        <v>11022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>
        <v>5</v>
      </c>
      <c r="T7998" s="5">
        <v>0</v>
      </c>
      <c r="U7998" s="4">
        <v>87.89</v>
      </c>
      <c r="V7998" s="6">
        <v>0.44</v>
      </c>
      <c r="W7998" t="s">
        <v>11582</v>
      </c>
      <c r="X7998">
        <v>2017</v>
      </c>
      <c r="Y7998" s="2">
        <v>11</v>
      </c>
      <c r="Z7998" s="2" t="s">
        <v>11580</v>
      </c>
    </row>
    <row r="7999" spans="1:26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 t="s">
        <v>11022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>
        <v>12</v>
      </c>
      <c r="T7999" s="5">
        <v>0.2</v>
      </c>
      <c r="U7999" s="4">
        <v>20.9148</v>
      </c>
      <c r="V7999" s="6">
        <v>1.2500000000000001E-2</v>
      </c>
      <c r="W7999" t="s">
        <v>11579</v>
      </c>
      <c r="X7999">
        <v>2017</v>
      </c>
      <c r="Y7999" s="2">
        <v>11</v>
      </c>
      <c r="Z7999" s="2" t="s">
        <v>11580</v>
      </c>
    </row>
    <row r="8000" spans="1:26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 t="s">
        <v>11038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>
        <v>7</v>
      </c>
      <c r="T8000" s="5">
        <v>0</v>
      </c>
      <c r="U8000" s="4">
        <v>3.8976000000000002</v>
      </c>
      <c r="V8000" s="6">
        <v>0.32</v>
      </c>
      <c r="W8000" t="s">
        <v>11582</v>
      </c>
      <c r="X8000">
        <v>2014</v>
      </c>
      <c r="Y8000" s="2">
        <v>5</v>
      </c>
      <c r="Z8000" s="2" t="s">
        <v>11580</v>
      </c>
    </row>
    <row r="8001" spans="1:26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 t="s">
        <v>11038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>
        <v>4</v>
      </c>
      <c r="T8001" s="5">
        <v>0</v>
      </c>
      <c r="U8001" s="4">
        <v>19.034400000000002</v>
      </c>
      <c r="V8001" s="6">
        <v>0.33</v>
      </c>
      <c r="W8001" t="s">
        <v>11582</v>
      </c>
      <c r="X8001">
        <v>2014</v>
      </c>
      <c r="Y8001" s="2">
        <v>5</v>
      </c>
      <c r="Z8001" s="2" t="s">
        <v>11580</v>
      </c>
    </row>
    <row r="8002" spans="1:26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 t="s">
        <v>11441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>
        <v>4</v>
      </c>
      <c r="T8002" s="5">
        <v>0</v>
      </c>
      <c r="U8002" s="4">
        <v>76.548400000000001</v>
      </c>
      <c r="V8002" s="6">
        <v>0.29000000000000004</v>
      </c>
      <c r="W8002" t="s">
        <v>11582</v>
      </c>
      <c r="X8002">
        <v>2015</v>
      </c>
      <c r="Y8002" s="2">
        <v>11</v>
      </c>
      <c r="Z8002" s="2" t="s">
        <v>11580</v>
      </c>
    </row>
    <row r="8003" spans="1:26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 t="s">
        <v>10991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>
        <v>6</v>
      </c>
      <c r="T8003" s="5">
        <v>0</v>
      </c>
      <c r="U8003" s="4">
        <v>128.9742</v>
      </c>
      <c r="V8003" s="6">
        <v>0.43</v>
      </c>
      <c r="W8003" t="s">
        <v>11582</v>
      </c>
      <c r="X8003">
        <v>2015</v>
      </c>
      <c r="Y8003" s="2">
        <v>12</v>
      </c>
      <c r="Z8003" s="2" t="s">
        <v>11580</v>
      </c>
    </row>
    <row r="8004" spans="1:26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 t="s">
        <v>10991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>
        <v>7</v>
      </c>
      <c r="T8004" s="5">
        <v>0</v>
      </c>
      <c r="U8004" s="4">
        <v>0.51519999999999999</v>
      </c>
      <c r="V8004" s="6">
        <v>1.9999999999999997E-2</v>
      </c>
      <c r="W8004" t="s">
        <v>11582</v>
      </c>
      <c r="X8004">
        <v>2015</v>
      </c>
      <c r="Y8004" s="2">
        <v>12</v>
      </c>
      <c r="Z8004" s="2" t="s">
        <v>11580</v>
      </c>
    </row>
    <row r="8005" spans="1:26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 t="s">
        <v>11251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4">
        <v>271.89999999999998</v>
      </c>
      <c r="S8005">
        <v>2</v>
      </c>
      <c r="T8005" s="5">
        <v>0</v>
      </c>
      <c r="U8005" s="4">
        <v>78.850999999999999</v>
      </c>
      <c r="V8005" s="6">
        <v>0.29000000000000004</v>
      </c>
      <c r="W8005" t="s">
        <v>11582</v>
      </c>
      <c r="X8005">
        <v>2014</v>
      </c>
      <c r="Y8005" s="2">
        <v>12</v>
      </c>
      <c r="Z8005" s="2" t="s">
        <v>11580</v>
      </c>
    </row>
    <row r="8006" spans="1:26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 t="s">
        <v>11251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>
        <v>3</v>
      </c>
      <c r="T8006" s="5">
        <v>0</v>
      </c>
      <c r="U8006" s="4">
        <v>15.585599999999999</v>
      </c>
      <c r="V8006" s="6">
        <v>0.33999999999999997</v>
      </c>
      <c r="W8006" t="s">
        <v>11582</v>
      </c>
      <c r="X8006">
        <v>2014</v>
      </c>
      <c r="Y8006" s="2">
        <v>12</v>
      </c>
      <c r="Z8006" s="2" t="s">
        <v>11580</v>
      </c>
    </row>
    <row r="8007" spans="1:26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 t="s">
        <v>11251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>
        <v>2</v>
      </c>
      <c r="T8007" s="5">
        <v>0</v>
      </c>
      <c r="U8007" s="4">
        <v>3.2406000000000001</v>
      </c>
      <c r="V8007" s="6">
        <v>0.33</v>
      </c>
      <c r="W8007" t="s">
        <v>11582</v>
      </c>
      <c r="X8007">
        <v>2014</v>
      </c>
      <c r="Y8007" s="2">
        <v>12</v>
      </c>
      <c r="Z8007" s="2" t="s">
        <v>11580</v>
      </c>
    </row>
    <row r="8008" spans="1:26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 t="s">
        <v>11273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4">
        <v>93.36</v>
      </c>
      <c r="S8008">
        <v>12</v>
      </c>
      <c r="T8008" s="5">
        <v>0</v>
      </c>
      <c r="U8008" s="4">
        <v>0.93359999999999999</v>
      </c>
      <c r="V8008" s="6">
        <v>0.01</v>
      </c>
      <c r="W8008" t="s">
        <v>11582</v>
      </c>
      <c r="X8008">
        <v>2016</v>
      </c>
      <c r="Y8008" s="2">
        <v>10</v>
      </c>
      <c r="Z8008" s="2" t="s">
        <v>11580</v>
      </c>
    </row>
    <row r="8009" spans="1:26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 t="s">
        <v>11375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>
        <v>4</v>
      </c>
      <c r="T8009" s="5">
        <v>0</v>
      </c>
      <c r="U8009" s="4">
        <v>5.4123999999999999</v>
      </c>
      <c r="V8009" s="6">
        <v>0.01</v>
      </c>
      <c r="W8009" t="s">
        <v>11582</v>
      </c>
      <c r="X8009">
        <v>2015</v>
      </c>
      <c r="Y8009" s="2">
        <v>11</v>
      </c>
      <c r="Z8009" s="2" t="s">
        <v>11580</v>
      </c>
    </row>
    <row r="8010" spans="1:26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 t="s">
        <v>11375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>
        <v>3</v>
      </c>
      <c r="T8010" s="5">
        <v>0</v>
      </c>
      <c r="U8010" s="4">
        <v>49.970399999999998</v>
      </c>
      <c r="V8010" s="6">
        <v>0.47000000000000003</v>
      </c>
      <c r="W8010" t="s">
        <v>11582</v>
      </c>
      <c r="X8010">
        <v>2015</v>
      </c>
      <c r="Y8010" s="2">
        <v>11</v>
      </c>
      <c r="Z8010" s="2" t="s">
        <v>11580</v>
      </c>
    </row>
    <row r="8011" spans="1:26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 t="s">
        <v>11375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4">
        <v>1323.9</v>
      </c>
      <c r="S8011">
        <v>5</v>
      </c>
      <c r="T8011" s="5">
        <v>0</v>
      </c>
      <c r="U8011" s="4">
        <v>383.93099999999998</v>
      </c>
      <c r="V8011" s="6">
        <v>0.28999999999999998</v>
      </c>
      <c r="W8011" t="s">
        <v>11582</v>
      </c>
      <c r="X8011">
        <v>2015</v>
      </c>
      <c r="Y8011" s="2">
        <v>11</v>
      </c>
      <c r="Z8011" s="2" t="s">
        <v>11580</v>
      </c>
    </row>
    <row r="8012" spans="1:26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 t="s">
        <v>10951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>
        <v>6</v>
      </c>
      <c r="T8012" s="5">
        <v>0.2</v>
      </c>
      <c r="U8012" s="4">
        <v>41.152799999999999</v>
      </c>
      <c r="V8012" s="6">
        <v>0.32500000000000001</v>
      </c>
      <c r="W8012" t="s">
        <v>11579</v>
      </c>
      <c r="X8012">
        <v>2014</v>
      </c>
      <c r="Y8012" s="2">
        <v>3</v>
      </c>
      <c r="Z8012" s="2" t="s">
        <v>11580</v>
      </c>
    </row>
    <row r="8013" spans="1:26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 t="s">
        <v>11083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4">
        <v>125.944</v>
      </c>
      <c r="S8013">
        <v>7</v>
      </c>
      <c r="T8013" s="5">
        <v>0.2</v>
      </c>
      <c r="U8013" s="4">
        <v>15.743</v>
      </c>
      <c r="V8013" s="6">
        <v>0.125</v>
      </c>
      <c r="W8013" t="s">
        <v>11579</v>
      </c>
      <c r="X8013">
        <v>2015</v>
      </c>
      <c r="Y8013" s="2">
        <v>6</v>
      </c>
      <c r="Z8013" s="2" t="s">
        <v>11580</v>
      </c>
    </row>
    <row r="8014" spans="1:26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 t="s">
        <v>10949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>
        <v>5</v>
      </c>
      <c r="T8014" s="5">
        <v>0.2</v>
      </c>
      <c r="U8014" s="4">
        <v>207.47499999999999</v>
      </c>
      <c r="V8014" s="6">
        <v>0.3125</v>
      </c>
      <c r="W8014" t="s">
        <v>11579</v>
      </c>
      <c r="X8014">
        <v>2017</v>
      </c>
      <c r="Y8014" s="2">
        <v>5</v>
      </c>
      <c r="Z8014" s="2" t="s">
        <v>11580</v>
      </c>
    </row>
    <row r="8015" spans="1:26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 t="s">
        <v>10949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>
        <v>8</v>
      </c>
      <c r="T8015" s="5">
        <v>0</v>
      </c>
      <c r="U8015" s="4">
        <v>13.2</v>
      </c>
      <c r="V8015" s="6">
        <v>0.11</v>
      </c>
      <c r="W8015" t="s">
        <v>11582</v>
      </c>
      <c r="X8015">
        <v>2017</v>
      </c>
      <c r="Y8015" s="2">
        <v>5</v>
      </c>
      <c r="Z8015" s="2" t="s">
        <v>11580</v>
      </c>
    </row>
    <row r="8016" spans="1:26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 t="s">
        <v>10949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4">
        <v>3.29</v>
      </c>
      <c r="S8016">
        <v>1</v>
      </c>
      <c r="T8016" s="5">
        <v>0</v>
      </c>
      <c r="U8016" s="4">
        <v>1.4804999999999999</v>
      </c>
      <c r="V8016" s="6">
        <v>0.44999999999999996</v>
      </c>
      <c r="W8016" t="s">
        <v>11582</v>
      </c>
      <c r="X8016">
        <v>2017</v>
      </c>
      <c r="Y8016" s="2">
        <v>5</v>
      </c>
      <c r="Z8016" s="2" t="s">
        <v>11580</v>
      </c>
    </row>
    <row r="8017" spans="1:26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 t="s">
        <v>10949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>
        <v>3</v>
      </c>
      <c r="T8017" s="5">
        <v>0</v>
      </c>
      <c r="U8017" s="4">
        <v>6.0288000000000004</v>
      </c>
      <c r="V8017" s="6">
        <v>0.32</v>
      </c>
      <c r="W8017" t="s">
        <v>11582</v>
      </c>
      <c r="X8017">
        <v>2017</v>
      </c>
      <c r="Y8017" s="2">
        <v>5</v>
      </c>
      <c r="Z8017" s="2" t="s">
        <v>11580</v>
      </c>
    </row>
    <row r="8018" spans="1:26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 t="s">
        <v>11053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4">
        <v>60.671999999999997</v>
      </c>
      <c r="S8018">
        <v>6</v>
      </c>
      <c r="T8018" s="5">
        <v>0.2</v>
      </c>
      <c r="U8018" s="4">
        <v>12.892799999999999</v>
      </c>
      <c r="V8018" s="6">
        <v>0.21249999999999999</v>
      </c>
      <c r="W8018" t="s">
        <v>11579</v>
      </c>
      <c r="X8018">
        <v>2014</v>
      </c>
      <c r="Y8018" s="2">
        <v>9</v>
      </c>
      <c r="Z8018" s="2" t="s">
        <v>11580</v>
      </c>
    </row>
    <row r="8019" spans="1:26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 t="s">
        <v>11053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>
        <v>9</v>
      </c>
      <c r="T8019" s="5">
        <v>0.2</v>
      </c>
      <c r="U8019" s="4">
        <v>2.6964000000000001</v>
      </c>
      <c r="V8019" s="6">
        <v>8.7500000000000008E-2</v>
      </c>
      <c r="W8019" t="s">
        <v>11579</v>
      </c>
      <c r="X8019">
        <v>2014</v>
      </c>
      <c r="Y8019" s="2">
        <v>9</v>
      </c>
      <c r="Z8019" s="2" t="s">
        <v>11580</v>
      </c>
    </row>
    <row r="8020" spans="1:26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 t="s">
        <v>11167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>
        <v>1</v>
      </c>
      <c r="T8020" s="5">
        <v>0.2</v>
      </c>
      <c r="U8020" s="4">
        <v>4.6193</v>
      </c>
      <c r="V8020" s="6">
        <v>8.7499999999999994E-2</v>
      </c>
      <c r="W8020" t="s">
        <v>11579</v>
      </c>
      <c r="X8020">
        <v>2017</v>
      </c>
      <c r="Y8020" s="2">
        <v>10</v>
      </c>
      <c r="Z8020" s="2" t="s">
        <v>11580</v>
      </c>
    </row>
    <row r="8021" spans="1:26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 t="s">
        <v>11385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4">
        <v>83.9</v>
      </c>
      <c r="S8021">
        <v>10</v>
      </c>
      <c r="T8021" s="5">
        <v>0</v>
      </c>
      <c r="U8021" s="4">
        <v>20.975000000000001</v>
      </c>
      <c r="V8021" s="6">
        <v>0.25</v>
      </c>
      <c r="W8021" t="s">
        <v>11582</v>
      </c>
      <c r="X8021">
        <v>2017</v>
      </c>
      <c r="Y8021" s="2">
        <v>11</v>
      </c>
      <c r="Z8021" s="2" t="s">
        <v>11580</v>
      </c>
    </row>
    <row r="8022" spans="1:26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 t="s">
        <v>11385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>
        <v>2</v>
      </c>
      <c r="T8022" s="5">
        <v>0</v>
      </c>
      <c r="U8022" s="4">
        <v>5.7624000000000004</v>
      </c>
      <c r="V8022" s="6">
        <v>0.49000000000000005</v>
      </c>
      <c r="W8022" t="s">
        <v>11582</v>
      </c>
      <c r="X8022">
        <v>2017</v>
      </c>
      <c r="Y8022" s="2">
        <v>11</v>
      </c>
      <c r="Z8022" s="2" t="s">
        <v>11580</v>
      </c>
    </row>
    <row r="8023" spans="1:26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 t="s">
        <v>11035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>
        <v>3</v>
      </c>
      <c r="T8023" s="5">
        <v>0.8</v>
      </c>
      <c r="U8023" s="4">
        <v>-12.979200000000001</v>
      </c>
      <c r="V8023" s="6">
        <v>-2.6</v>
      </c>
      <c r="W8023" t="s">
        <v>11583</v>
      </c>
      <c r="X8023">
        <v>2014</v>
      </c>
      <c r="Y8023" s="2">
        <v>7</v>
      </c>
      <c r="Z8023" s="2" t="s">
        <v>11584</v>
      </c>
    </row>
    <row r="8024" spans="1:26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 t="s">
        <v>11035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4">
        <v>87.92</v>
      </c>
      <c r="S8024">
        <v>5</v>
      </c>
      <c r="T8024" s="5">
        <v>0.2</v>
      </c>
      <c r="U8024" s="4">
        <v>29.672999999999998</v>
      </c>
      <c r="V8024" s="6">
        <v>0.33749999999999997</v>
      </c>
      <c r="W8024" t="s">
        <v>11579</v>
      </c>
      <c r="X8024">
        <v>2014</v>
      </c>
      <c r="Y8024" s="2">
        <v>7</v>
      </c>
      <c r="Z8024" s="2" t="s">
        <v>11580</v>
      </c>
    </row>
    <row r="8025" spans="1:26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 t="s">
        <v>11035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>
        <v>5</v>
      </c>
      <c r="T8025" s="5">
        <v>0.3</v>
      </c>
      <c r="U8025" s="4">
        <v>-93.99</v>
      </c>
      <c r="V8025" s="6">
        <v>-0.14285714285714285</v>
      </c>
      <c r="W8025" t="s">
        <v>11585</v>
      </c>
      <c r="X8025">
        <v>2014</v>
      </c>
      <c r="Y8025" s="2">
        <v>7</v>
      </c>
      <c r="Z8025" s="2" t="s">
        <v>11584</v>
      </c>
    </row>
    <row r="8026" spans="1:26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 t="s">
        <v>11035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4">
        <v>1.044</v>
      </c>
      <c r="S8026">
        <v>1</v>
      </c>
      <c r="T8026" s="5">
        <v>0.8</v>
      </c>
      <c r="U8026" s="4">
        <v>-1.827</v>
      </c>
      <c r="V8026" s="6">
        <v>-1.75</v>
      </c>
      <c r="W8026" t="s">
        <v>11583</v>
      </c>
      <c r="X8026">
        <v>2014</v>
      </c>
      <c r="Y8026" s="2">
        <v>7</v>
      </c>
      <c r="Z8026" s="2" t="s">
        <v>11584</v>
      </c>
    </row>
    <row r="8027" spans="1:26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 t="s">
        <v>11029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4">
        <v>210.68</v>
      </c>
      <c r="S8027">
        <v>2</v>
      </c>
      <c r="T8027" s="5">
        <v>0</v>
      </c>
      <c r="U8027" s="4">
        <v>50.563200000000002</v>
      </c>
      <c r="V8027" s="6">
        <v>0.24</v>
      </c>
      <c r="W8027" t="s">
        <v>11582</v>
      </c>
      <c r="X8027">
        <v>2015</v>
      </c>
      <c r="Y8027" s="2">
        <v>9</v>
      </c>
      <c r="Z8027" s="2" t="s">
        <v>11580</v>
      </c>
    </row>
    <row r="8028" spans="1:26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 t="s">
        <v>11029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4">
        <v>78.8</v>
      </c>
      <c r="S8028">
        <v>1</v>
      </c>
      <c r="T8028" s="5">
        <v>0</v>
      </c>
      <c r="U8028" s="4">
        <v>1.5760000000000001</v>
      </c>
      <c r="V8028" s="6">
        <v>0.02</v>
      </c>
      <c r="W8028" t="s">
        <v>11582</v>
      </c>
      <c r="X8028">
        <v>2015</v>
      </c>
      <c r="Y8028" s="2">
        <v>9</v>
      </c>
      <c r="Z8028" s="2" t="s">
        <v>11580</v>
      </c>
    </row>
    <row r="8029" spans="1:26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 t="s">
        <v>11029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>
        <v>1</v>
      </c>
      <c r="T8029" s="5">
        <v>0</v>
      </c>
      <c r="U8029" s="4">
        <v>6.7965999999999998</v>
      </c>
      <c r="V8029" s="6">
        <v>0.34</v>
      </c>
      <c r="W8029" t="s">
        <v>11582</v>
      </c>
      <c r="X8029">
        <v>2015</v>
      </c>
      <c r="Y8029" s="2">
        <v>9</v>
      </c>
      <c r="Z8029" s="2" t="s">
        <v>11580</v>
      </c>
    </row>
    <row r="8030" spans="1:26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 t="s">
        <v>11029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4">
        <v>772.68</v>
      </c>
      <c r="S8030">
        <v>4</v>
      </c>
      <c r="T8030" s="5">
        <v>0</v>
      </c>
      <c r="U8030" s="4">
        <v>108.1752</v>
      </c>
      <c r="V8030" s="6">
        <v>0.14000000000000001</v>
      </c>
      <c r="W8030" t="s">
        <v>11582</v>
      </c>
      <c r="X8030">
        <v>2015</v>
      </c>
      <c r="Y8030" s="2">
        <v>9</v>
      </c>
      <c r="Z8030" s="2" t="s">
        <v>11580</v>
      </c>
    </row>
    <row r="8031" spans="1:26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 t="s">
        <v>10980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>
        <v>6</v>
      </c>
      <c r="T8031" s="5">
        <v>0.2</v>
      </c>
      <c r="U8031" s="4">
        <v>-9.282</v>
      </c>
      <c r="V8031" s="6">
        <v>-8.7500000000000008E-2</v>
      </c>
      <c r="W8031" t="s">
        <v>11579</v>
      </c>
      <c r="X8031">
        <v>2016</v>
      </c>
      <c r="Y8031" s="2">
        <v>10</v>
      </c>
      <c r="Z8031" s="2" t="s">
        <v>11584</v>
      </c>
    </row>
    <row r="8032" spans="1:26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 t="s">
        <v>11166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4">
        <v>23.076000000000001</v>
      </c>
      <c r="S8032">
        <v>3</v>
      </c>
      <c r="T8032" s="5">
        <v>0.6</v>
      </c>
      <c r="U8032" s="4">
        <v>-10.9611</v>
      </c>
      <c r="V8032" s="6">
        <v>-0.47499999999999998</v>
      </c>
      <c r="W8032" t="s">
        <v>11583</v>
      </c>
      <c r="X8032">
        <v>2016</v>
      </c>
      <c r="Y8032" s="2">
        <v>1</v>
      </c>
      <c r="Z8032" s="2" t="s">
        <v>11584</v>
      </c>
    </row>
    <row r="8033" spans="1:26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 t="s">
        <v>11166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>
        <v>5</v>
      </c>
      <c r="T8033" s="5">
        <v>0.2</v>
      </c>
      <c r="U8033" s="4">
        <v>9.0719999999999992</v>
      </c>
      <c r="V8033" s="6">
        <v>0.34999999999999992</v>
      </c>
      <c r="W8033" t="s">
        <v>11579</v>
      </c>
      <c r="X8033">
        <v>2016</v>
      </c>
      <c r="Y8033" s="2">
        <v>1</v>
      </c>
      <c r="Z8033" s="2" t="s">
        <v>11580</v>
      </c>
    </row>
    <row r="8034" spans="1:26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 t="s">
        <v>10997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>
        <v>3</v>
      </c>
      <c r="T8034" s="5">
        <v>0.2</v>
      </c>
      <c r="U8034" s="4">
        <v>16.183800000000002</v>
      </c>
      <c r="V8034" s="6">
        <v>0.33750000000000002</v>
      </c>
      <c r="W8034" t="s">
        <v>11579</v>
      </c>
      <c r="X8034">
        <v>2015</v>
      </c>
      <c r="Y8034" s="2">
        <v>6</v>
      </c>
      <c r="Z8034" s="2" t="s">
        <v>11580</v>
      </c>
    </row>
    <row r="8035" spans="1:26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 t="s">
        <v>10997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4">
        <v>0.98399999999999999</v>
      </c>
      <c r="S8035">
        <v>2</v>
      </c>
      <c r="T8035" s="5">
        <v>0.8</v>
      </c>
      <c r="U8035" s="4">
        <v>-1.476</v>
      </c>
      <c r="V8035" s="6">
        <v>-1.5</v>
      </c>
      <c r="W8035" t="s">
        <v>11583</v>
      </c>
      <c r="X8035">
        <v>2015</v>
      </c>
      <c r="Y8035" s="2">
        <v>6</v>
      </c>
      <c r="Z8035" s="2" t="s">
        <v>11584</v>
      </c>
    </row>
    <row r="8036" spans="1:26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 t="s">
        <v>10997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4">
        <v>75.384</v>
      </c>
      <c r="S8036">
        <v>9</v>
      </c>
      <c r="T8036" s="5">
        <v>0.6</v>
      </c>
      <c r="U8036" s="4">
        <v>-20.730599999999999</v>
      </c>
      <c r="V8036" s="6">
        <v>-0.27499999999999997</v>
      </c>
      <c r="W8036" t="s">
        <v>11583</v>
      </c>
      <c r="X8036">
        <v>2015</v>
      </c>
      <c r="Y8036" s="2">
        <v>6</v>
      </c>
      <c r="Z8036" s="2" t="s">
        <v>11584</v>
      </c>
    </row>
    <row r="8037" spans="1:26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 t="s">
        <v>10997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>
        <v>2</v>
      </c>
      <c r="T8037" s="5">
        <v>0.2</v>
      </c>
      <c r="U8037" s="4">
        <v>1.6704000000000001</v>
      </c>
      <c r="V8037" s="6">
        <v>0.36250000000000004</v>
      </c>
      <c r="W8037" t="s">
        <v>11579</v>
      </c>
      <c r="X8037">
        <v>2015</v>
      </c>
      <c r="Y8037" s="2">
        <v>6</v>
      </c>
      <c r="Z8037" s="2" t="s">
        <v>11580</v>
      </c>
    </row>
    <row r="8038" spans="1:26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 t="s">
        <v>11141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4">
        <v>37.68</v>
      </c>
      <c r="S8038">
        <v>6</v>
      </c>
      <c r="T8038" s="5">
        <v>0</v>
      </c>
      <c r="U8038" s="4">
        <v>16.956</v>
      </c>
      <c r="V8038" s="6">
        <v>0.45</v>
      </c>
      <c r="W8038" t="s">
        <v>11582</v>
      </c>
      <c r="X8038">
        <v>2015</v>
      </c>
      <c r="Y8038" s="2">
        <v>9</v>
      </c>
      <c r="Z8038" s="2" t="s">
        <v>11580</v>
      </c>
    </row>
    <row r="8039" spans="1:26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 t="s">
        <v>11252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4">
        <v>41.91</v>
      </c>
      <c r="S8039">
        <v>3</v>
      </c>
      <c r="T8039" s="5">
        <v>0</v>
      </c>
      <c r="U8039" s="4">
        <v>10.896599999999999</v>
      </c>
      <c r="V8039" s="6">
        <v>0.26</v>
      </c>
      <c r="W8039" t="s">
        <v>11582</v>
      </c>
      <c r="X8039">
        <v>2017</v>
      </c>
      <c r="Y8039" s="2">
        <v>7</v>
      </c>
      <c r="Z8039" s="2" t="s">
        <v>11580</v>
      </c>
    </row>
    <row r="8040" spans="1:26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 t="s">
        <v>10991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>
        <v>3</v>
      </c>
      <c r="T8040" s="5">
        <v>0.15</v>
      </c>
      <c r="U8040" s="4">
        <v>5.1294000000000004</v>
      </c>
      <c r="V8040" s="6">
        <v>1.1764705882352941E-2</v>
      </c>
      <c r="W8040" t="s">
        <v>11579</v>
      </c>
      <c r="X8040">
        <v>2017</v>
      </c>
      <c r="Y8040" s="2">
        <v>6</v>
      </c>
      <c r="Z8040" s="2" t="s">
        <v>11580</v>
      </c>
    </row>
    <row r="8041" spans="1:26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 t="s">
        <v>10979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>
        <v>6</v>
      </c>
      <c r="T8041" s="5">
        <v>0.2</v>
      </c>
      <c r="U8041" s="4">
        <v>38.870399999999997</v>
      </c>
      <c r="V8041" s="6">
        <v>9.9999999999999992E-2</v>
      </c>
      <c r="W8041" t="s">
        <v>11579</v>
      </c>
      <c r="X8041">
        <v>2017</v>
      </c>
      <c r="Y8041" s="2">
        <v>8</v>
      </c>
      <c r="Z8041" s="2" t="s">
        <v>11580</v>
      </c>
    </row>
    <row r="8042" spans="1:26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 t="s">
        <v>10979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>
        <v>6</v>
      </c>
      <c r="T8042" s="5">
        <v>0</v>
      </c>
      <c r="U8042" s="4">
        <v>34.354799999999997</v>
      </c>
      <c r="V8042" s="6">
        <v>5.9999999999999991E-2</v>
      </c>
      <c r="W8042" t="s">
        <v>11582</v>
      </c>
      <c r="X8042">
        <v>2017</v>
      </c>
      <c r="Y8042" s="2">
        <v>8</v>
      </c>
      <c r="Z8042" s="2" t="s">
        <v>11580</v>
      </c>
    </row>
    <row r="8043" spans="1:26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 t="s">
        <v>10979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4">
        <v>33.18</v>
      </c>
      <c r="S8043">
        <v>2</v>
      </c>
      <c r="T8043" s="5">
        <v>0</v>
      </c>
      <c r="U8043" s="4">
        <v>11.613</v>
      </c>
      <c r="V8043" s="6">
        <v>0.35</v>
      </c>
      <c r="W8043" t="s">
        <v>11582</v>
      </c>
      <c r="X8043">
        <v>2017</v>
      </c>
      <c r="Y8043" s="2">
        <v>8</v>
      </c>
      <c r="Z8043" s="2" t="s">
        <v>11580</v>
      </c>
    </row>
    <row r="8044" spans="1:26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 t="s">
        <v>11526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>
        <v>4</v>
      </c>
      <c r="T8044" s="5">
        <v>0</v>
      </c>
      <c r="U8044" s="4">
        <v>24.9132</v>
      </c>
      <c r="V8044" s="6">
        <v>0.38999999999999996</v>
      </c>
      <c r="W8044" t="s">
        <v>11582</v>
      </c>
      <c r="X8044">
        <v>2017</v>
      </c>
      <c r="Y8044" s="2">
        <v>3</v>
      </c>
      <c r="Z8044" s="2" t="s">
        <v>11580</v>
      </c>
    </row>
    <row r="8045" spans="1:26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 t="s">
        <v>11526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4">
        <v>26.72</v>
      </c>
      <c r="S8045">
        <v>1</v>
      </c>
      <c r="T8045" s="5">
        <v>0</v>
      </c>
      <c r="U8045" s="4">
        <v>11.7568</v>
      </c>
      <c r="V8045" s="6">
        <v>0.44</v>
      </c>
      <c r="W8045" t="s">
        <v>11582</v>
      </c>
      <c r="X8045">
        <v>2017</v>
      </c>
      <c r="Y8045" s="2">
        <v>3</v>
      </c>
      <c r="Z8045" s="2" t="s">
        <v>11580</v>
      </c>
    </row>
    <row r="8046" spans="1:26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 t="s">
        <v>11388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>
        <v>9</v>
      </c>
      <c r="T8046" s="5">
        <v>0.2</v>
      </c>
      <c r="U8046" s="4">
        <v>106.95780000000001</v>
      </c>
      <c r="V8046" s="6">
        <v>0.36250000000000004</v>
      </c>
      <c r="W8046" t="s">
        <v>11579</v>
      </c>
      <c r="X8046">
        <v>2017</v>
      </c>
      <c r="Y8046" s="2">
        <v>9</v>
      </c>
      <c r="Z8046" s="2" t="s">
        <v>11580</v>
      </c>
    </row>
    <row r="8047" spans="1:26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 t="s">
        <v>11029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>
        <v>5</v>
      </c>
      <c r="T8047" s="5">
        <v>0</v>
      </c>
      <c r="U8047" s="4">
        <v>129.77250000000001</v>
      </c>
      <c r="V8047" s="6">
        <v>0.33</v>
      </c>
      <c r="W8047" t="s">
        <v>11582</v>
      </c>
      <c r="X8047">
        <v>2016</v>
      </c>
      <c r="Y8047" s="2">
        <v>9</v>
      </c>
      <c r="Z8047" s="2" t="s">
        <v>11580</v>
      </c>
    </row>
    <row r="8048" spans="1:26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 t="s">
        <v>11162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4">
        <v>2.214</v>
      </c>
      <c r="S8048">
        <v>3</v>
      </c>
      <c r="T8048" s="5">
        <v>0.7</v>
      </c>
      <c r="U8048" s="4">
        <v>-1.476</v>
      </c>
      <c r="V8048" s="6">
        <v>-0.66666666666666663</v>
      </c>
      <c r="W8048" t="s">
        <v>11583</v>
      </c>
      <c r="X8048">
        <v>2016</v>
      </c>
      <c r="Y8048" s="2">
        <v>12</v>
      </c>
      <c r="Z8048" s="2" t="s">
        <v>11584</v>
      </c>
    </row>
    <row r="8049" spans="1:26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 t="s">
        <v>11201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>
        <v>3</v>
      </c>
      <c r="T8049" s="5">
        <v>0.2</v>
      </c>
      <c r="U8049" s="4">
        <v>5.2884000000000002</v>
      </c>
      <c r="V8049" s="6">
        <v>0.32500000000000007</v>
      </c>
      <c r="W8049" t="s">
        <v>11579</v>
      </c>
      <c r="X8049">
        <v>2017</v>
      </c>
      <c r="Y8049" s="2">
        <v>11</v>
      </c>
      <c r="Z8049" s="2" t="s">
        <v>11580</v>
      </c>
    </row>
    <row r="8050" spans="1:26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 t="s">
        <v>11029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4">
        <v>706.86</v>
      </c>
      <c r="S8050">
        <v>7</v>
      </c>
      <c r="T8050" s="5">
        <v>0</v>
      </c>
      <c r="U8050" s="4">
        <v>197.92080000000001</v>
      </c>
      <c r="V8050" s="6">
        <v>0.28000000000000003</v>
      </c>
      <c r="W8050" t="s">
        <v>11582</v>
      </c>
      <c r="X8050">
        <v>2016</v>
      </c>
      <c r="Y8050" s="2">
        <v>7</v>
      </c>
      <c r="Z8050" s="2" t="s">
        <v>11580</v>
      </c>
    </row>
    <row r="8051" spans="1:26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 t="s">
        <v>10967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>
        <v>5</v>
      </c>
      <c r="T8051" s="5">
        <v>0.7</v>
      </c>
      <c r="U8051" s="4">
        <v>-4.577</v>
      </c>
      <c r="V8051" s="6">
        <v>-0.76666666666666672</v>
      </c>
      <c r="W8051" t="s">
        <v>11583</v>
      </c>
      <c r="X8051">
        <v>2014</v>
      </c>
      <c r="Y8051" s="2">
        <v>9</v>
      </c>
      <c r="Z8051" s="2" t="s">
        <v>11584</v>
      </c>
    </row>
    <row r="8052" spans="1:26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 t="s">
        <v>10967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>
        <v>1</v>
      </c>
      <c r="T8052" s="5">
        <v>0.2</v>
      </c>
      <c r="U8052" s="4">
        <v>4.7664</v>
      </c>
      <c r="V8052" s="6">
        <v>0.22499999999999998</v>
      </c>
      <c r="W8052" t="s">
        <v>11579</v>
      </c>
      <c r="X8052">
        <v>2014</v>
      </c>
      <c r="Y8052" s="2">
        <v>9</v>
      </c>
      <c r="Z8052" s="2" t="s">
        <v>11580</v>
      </c>
    </row>
    <row r="8053" spans="1:26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 t="s">
        <v>10967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>
        <v>6</v>
      </c>
      <c r="T8053" s="5">
        <v>0.2</v>
      </c>
      <c r="U8053" s="4">
        <v>3.1032000000000002</v>
      </c>
      <c r="V8053" s="6">
        <v>7.5000000000000011E-2</v>
      </c>
      <c r="W8053" t="s">
        <v>11579</v>
      </c>
      <c r="X8053">
        <v>2014</v>
      </c>
      <c r="Y8053" s="2">
        <v>9</v>
      </c>
      <c r="Z8053" s="2" t="s">
        <v>11580</v>
      </c>
    </row>
    <row r="8054" spans="1:26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 t="s">
        <v>10949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>
        <v>3</v>
      </c>
      <c r="T8054" s="5">
        <v>0</v>
      </c>
      <c r="U8054" s="4">
        <v>4.4850000000000003</v>
      </c>
      <c r="V8054" s="6">
        <v>0.25</v>
      </c>
      <c r="W8054" t="s">
        <v>11582</v>
      </c>
      <c r="X8054">
        <v>2014</v>
      </c>
      <c r="Y8054" s="2">
        <v>7</v>
      </c>
      <c r="Z8054" s="2" t="s">
        <v>11580</v>
      </c>
    </row>
    <row r="8055" spans="1:26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 t="s">
        <v>10951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>
        <v>1</v>
      </c>
      <c r="T8055" s="5">
        <v>0.7</v>
      </c>
      <c r="U8055" s="4">
        <v>-1.8585</v>
      </c>
      <c r="V8055" s="6">
        <v>-0.70000000000000007</v>
      </c>
      <c r="W8055" t="s">
        <v>11583</v>
      </c>
      <c r="X8055">
        <v>2017</v>
      </c>
      <c r="Y8055" s="2">
        <v>9</v>
      </c>
      <c r="Z8055" s="2" t="s">
        <v>11584</v>
      </c>
    </row>
    <row r="8056" spans="1:26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 t="s">
        <v>10941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>
        <v>5</v>
      </c>
      <c r="T8056" s="5">
        <v>0</v>
      </c>
      <c r="U8056" s="4">
        <v>267.70499999999998</v>
      </c>
      <c r="V8056" s="6">
        <v>0.3</v>
      </c>
      <c r="W8056" t="s">
        <v>11582</v>
      </c>
      <c r="X8056">
        <v>2015</v>
      </c>
      <c r="Y8056" s="2">
        <v>8</v>
      </c>
      <c r="Z8056" s="2" t="s">
        <v>11580</v>
      </c>
    </row>
    <row r="8057" spans="1:26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 t="s">
        <v>10941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>
        <v>2</v>
      </c>
      <c r="T8057" s="5">
        <v>0.15</v>
      </c>
      <c r="U8057" s="4">
        <v>28.956800000000001</v>
      </c>
      <c r="V8057" s="6">
        <v>9.4117647058823528E-2</v>
      </c>
      <c r="W8057" t="s">
        <v>11579</v>
      </c>
      <c r="X8057">
        <v>2015</v>
      </c>
      <c r="Y8057" s="2">
        <v>8</v>
      </c>
      <c r="Z8057" s="2" t="s">
        <v>11580</v>
      </c>
    </row>
    <row r="8058" spans="1:26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 t="s">
        <v>10941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>
        <v>9</v>
      </c>
      <c r="T8058" s="5">
        <v>0</v>
      </c>
      <c r="U8058" s="4">
        <v>29.152799999999999</v>
      </c>
      <c r="V8058" s="6">
        <v>3.9999999999999994E-2</v>
      </c>
      <c r="W8058" t="s">
        <v>11582</v>
      </c>
      <c r="X8058">
        <v>2015</v>
      </c>
      <c r="Y8058" s="2">
        <v>8</v>
      </c>
      <c r="Z8058" s="2" t="s">
        <v>11580</v>
      </c>
    </row>
    <row r="8059" spans="1:26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 t="s">
        <v>10941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4">
        <v>41.36</v>
      </c>
      <c r="S8059">
        <v>5</v>
      </c>
      <c r="T8059" s="5">
        <v>0.2</v>
      </c>
      <c r="U8059" s="4">
        <v>13.959</v>
      </c>
      <c r="V8059" s="6">
        <v>0.33750000000000002</v>
      </c>
      <c r="W8059" t="s">
        <v>11579</v>
      </c>
      <c r="X8059">
        <v>2015</v>
      </c>
      <c r="Y8059" s="2">
        <v>8</v>
      </c>
      <c r="Z8059" s="2" t="s">
        <v>11580</v>
      </c>
    </row>
    <row r="8060" spans="1:26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 t="s">
        <v>10941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>
        <v>3</v>
      </c>
      <c r="T8060" s="5">
        <v>0.2</v>
      </c>
      <c r="U8060" s="4">
        <v>15.111599999999999</v>
      </c>
      <c r="V8060" s="6">
        <v>0.35</v>
      </c>
      <c r="W8060" t="s">
        <v>11579</v>
      </c>
      <c r="X8060">
        <v>2015</v>
      </c>
      <c r="Y8060" s="2">
        <v>8</v>
      </c>
      <c r="Z8060" s="2" t="s">
        <v>11580</v>
      </c>
    </row>
    <row r="8061" spans="1:26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 t="s">
        <v>10941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>
        <v>2</v>
      </c>
      <c r="T8061" s="5">
        <v>0</v>
      </c>
      <c r="U8061" s="4">
        <v>1.7472000000000001</v>
      </c>
      <c r="V8061" s="6">
        <v>0.42</v>
      </c>
      <c r="W8061" t="s">
        <v>11582</v>
      </c>
      <c r="X8061">
        <v>2015</v>
      </c>
      <c r="Y8061" s="2">
        <v>8</v>
      </c>
      <c r="Z8061" s="2" t="s">
        <v>11580</v>
      </c>
    </row>
    <row r="8062" spans="1:26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 t="s">
        <v>10940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>
        <v>5</v>
      </c>
      <c r="T8062" s="5">
        <v>0</v>
      </c>
      <c r="U8062" s="4">
        <v>28.858000000000001</v>
      </c>
      <c r="V8062" s="6">
        <v>0.47000000000000003</v>
      </c>
      <c r="W8062" t="s">
        <v>11582</v>
      </c>
      <c r="X8062">
        <v>2015</v>
      </c>
      <c r="Y8062" s="2">
        <v>9</v>
      </c>
      <c r="Z8062" s="2" t="s">
        <v>11580</v>
      </c>
    </row>
    <row r="8063" spans="1:26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 t="s">
        <v>10940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4">
        <v>24.448</v>
      </c>
      <c r="S8063">
        <v>2</v>
      </c>
      <c r="T8063" s="5">
        <v>0.2</v>
      </c>
      <c r="U8063" s="4">
        <v>8.8623999999999992</v>
      </c>
      <c r="V8063" s="6">
        <v>0.36249999999999993</v>
      </c>
      <c r="W8063" t="s">
        <v>11579</v>
      </c>
      <c r="X8063">
        <v>2015</v>
      </c>
      <c r="Y8063" s="2">
        <v>9</v>
      </c>
      <c r="Z8063" s="2" t="s">
        <v>11580</v>
      </c>
    </row>
    <row r="8064" spans="1:26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 t="s">
        <v>10963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>
        <v>4</v>
      </c>
      <c r="T8064" s="5">
        <v>0</v>
      </c>
      <c r="U8064" s="4">
        <v>71.269199999999998</v>
      </c>
      <c r="V8064" s="6">
        <v>0.27</v>
      </c>
      <c r="W8064" t="s">
        <v>11582</v>
      </c>
      <c r="X8064">
        <v>2016</v>
      </c>
      <c r="Y8064" s="2">
        <v>11</v>
      </c>
      <c r="Z8064" s="2" t="s">
        <v>11580</v>
      </c>
    </row>
    <row r="8065" spans="1:26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 t="s">
        <v>10963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>
        <v>3</v>
      </c>
      <c r="T8065" s="5">
        <v>0</v>
      </c>
      <c r="U8065" s="4">
        <v>100.7916</v>
      </c>
      <c r="V8065" s="6">
        <v>0.27999999999999997</v>
      </c>
      <c r="W8065" t="s">
        <v>11582</v>
      </c>
      <c r="X8065">
        <v>2016</v>
      </c>
      <c r="Y8065" s="2">
        <v>11</v>
      </c>
      <c r="Z8065" s="2" t="s">
        <v>11580</v>
      </c>
    </row>
    <row r="8066" spans="1:26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 t="s">
        <v>10963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4">
        <v>12.96</v>
      </c>
      <c r="S8066">
        <v>2</v>
      </c>
      <c r="T8066" s="5">
        <v>0</v>
      </c>
      <c r="U8066" s="4">
        <v>6.2207999999999997</v>
      </c>
      <c r="V8066" s="6">
        <v>0.47999999999999993</v>
      </c>
      <c r="W8066" t="s">
        <v>11582</v>
      </c>
      <c r="X8066">
        <v>2016</v>
      </c>
      <c r="Y8066" s="2">
        <v>11</v>
      </c>
      <c r="Z8066" s="2" t="s">
        <v>11580</v>
      </c>
    </row>
    <row r="8067" spans="1:26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 t="s">
        <v>10963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>
        <v>3</v>
      </c>
      <c r="T8067" s="5">
        <v>0</v>
      </c>
      <c r="U8067" s="4">
        <v>5.8410000000000002</v>
      </c>
      <c r="V8067" s="6">
        <v>0.05</v>
      </c>
      <c r="W8067" t="s">
        <v>11582</v>
      </c>
      <c r="X8067">
        <v>2016</v>
      </c>
      <c r="Y8067" s="2">
        <v>11</v>
      </c>
      <c r="Z8067" s="2" t="s">
        <v>11580</v>
      </c>
    </row>
    <row r="8068" spans="1:26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 t="s">
        <v>10963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4">
        <v>276.78399999999999</v>
      </c>
      <c r="S8068">
        <v>2</v>
      </c>
      <c r="T8068" s="5">
        <v>0.2</v>
      </c>
      <c r="U8068" s="4">
        <v>89.954800000000006</v>
      </c>
      <c r="V8068" s="6">
        <v>0.32500000000000001</v>
      </c>
      <c r="W8068" t="s">
        <v>11579</v>
      </c>
      <c r="X8068">
        <v>2016</v>
      </c>
      <c r="Y8068" s="2">
        <v>11</v>
      </c>
      <c r="Z8068" s="2" t="s">
        <v>11580</v>
      </c>
    </row>
    <row r="8069" spans="1:26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 t="s">
        <v>11126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>
        <v>3</v>
      </c>
      <c r="T8069" s="5">
        <v>0</v>
      </c>
      <c r="U8069" s="4">
        <v>86.389200000000002</v>
      </c>
      <c r="V8069" s="6">
        <v>0.36</v>
      </c>
      <c r="W8069" t="s">
        <v>11582</v>
      </c>
      <c r="X8069">
        <v>2015</v>
      </c>
      <c r="Y8069" s="2">
        <v>10</v>
      </c>
      <c r="Z8069" s="2" t="s">
        <v>11580</v>
      </c>
    </row>
    <row r="8070" spans="1:26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 t="s">
        <v>11126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4">
        <v>16.02</v>
      </c>
      <c r="S8070">
        <v>6</v>
      </c>
      <c r="T8070" s="5">
        <v>0</v>
      </c>
      <c r="U8070" s="4">
        <v>6.0876000000000001</v>
      </c>
      <c r="V8070" s="6">
        <v>0.38</v>
      </c>
      <c r="W8070" t="s">
        <v>11582</v>
      </c>
      <c r="X8070">
        <v>2015</v>
      </c>
      <c r="Y8070" s="2">
        <v>10</v>
      </c>
      <c r="Z8070" s="2" t="s">
        <v>11580</v>
      </c>
    </row>
    <row r="8071" spans="1:26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 t="s">
        <v>10983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>
        <v>5</v>
      </c>
      <c r="T8071" s="5">
        <v>0.2</v>
      </c>
      <c r="U8071" s="4">
        <v>-107.958</v>
      </c>
      <c r="V8071" s="6">
        <v>-0.23749999999999999</v>
      </c>
      <c r="W8071" t="s">
        <v>11579</v>
      </c>
      <c r="X8071">
        <v>2017</v>
      </c>
      <c r="Y8071" s="2">
        <v>1</v>
      </c>
      <c r="Z8071" s="2" t="s">
        <v>11584</v>
      </c>
    </row>
    <row r="8072" spans="1:26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 t="s">
        <v>10983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4">
        <v>141.41999999999999</v>
      </c>
      <c r="S8072">
        <v>5</v>
      </c>
      <c r="T8072" s="5">
        <v>0.6</v>
      </c>
      <c r="U8072" s="4">
        <v>-187.38149999999999</v>
      </c>
      <c r="V8072" s="6">
        <v>-1.325</v>
      </c>
      <c r="W8072" t="s">
        <v>11583</v>
      </c>
      <c r="X8072">
        <v>2017</v>
      </c>
      <c r="Y8072" s="2">
        <v>1</v>
      </c>
      <c r="Z8072" s="2" t="s">
        <v>11584</v>
      </c>
    </row>
    <row r="8073" spans="1:26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 t="s">
        <v>10983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>
        <v>4</v>
      </c>
      <c r="T8073" s="5">
        <v>0.3</v>
      </c>
      <c r="U8073" s="4">
        <v>-26.635200000000001</v>
      </c>
      <c r="V8073" s="6">
        <v>-8.5714285714285715E-2</v>
      </c>
      <c r="W8073" t="s">
        <v>11585</v>
      </c>
      <c r="X8073">
        <v>2017</v>
      </c>
      <c r="Y8073" s="2">
        <v>1</v>
      </c>
      <c r="Z8073" s="2" t="s">
        <v>11584</v>
      </c>
    </row>
    <row r="8074" spans="1:26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 t="s">
        <v>10983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>
        <v>4</v>
      </c>
      <c r="T8074" s="5">
        <v>0.2</v>
      </c>
      <c r="U8074" s="4">
        <v>2.2288000000000001</v>
      </c>
      <c r="V8074" s="6">
        <v>0.17499999999999999</v>
      </c>
      <c r="W8074" t="s">
        <v>11579</v>
      </c>
      <c r="X8074">
        <v>2017</v>
      </c>
      <c r="Y8074" s="2">
        <v>1</v>
      </c>
      <c r="Z8074" s="2" t="s">
        <v>11580</v>
      </c>
    </row>
    <row r="8075" spans="1:26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 t="s">
        <v>10983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>
        <v>5</v>
      </c>
      <c r="T8075" s="5">
        <v>0.8</v>
      </c>
      <c r="U8075" s="4">
        <v>-9.7050000000000001</v>
      </c>
      <c r="V8075" s="6">
        <v>-1.5</v>
      </c>
      <c r="W8075" t="s">
        <v>11583</v>
      </c>
      <c r="X8075">
        <v>2017</v>
      </c>
      <c r="Y8075" s="2">
        <v>1</v>
      </c>
      <c r="Z8075" s="2" t="s">
        <v>11584</v>
      </c>
    </row>
    <row r="8076" spans="1:26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 t="s">
        <v>10983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>
        <v>14</v>
      </c>
      <c r="T8076" s="5">
        <v>0.8</v>
      </c>
      <c r="U8076" s="4">
        <v>-22.684200000000001</v>
      </c>
      <c r="V8076" s="6">
        <v>-1.6500000000000001</v>
      </c>
      <c r="W8076" t="s">
        <v>11583</v>
      </c>
      <c r="X8076">
        <v>2017</v>
      </c>
      <c r="Y8076" s="2">
        <v>1</v>
      </c>
      <c r="Z8076" s="2" t="s">
        <v>11584</v>
      </c>
    </row>
    <row r="8077" spans="1:26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 t="s">
        <v>10983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>
        <v>2</v>
      </c>
      <c r="T8077" s="5">
        <v>0.8</v>
      </c>
      <c r="U8077" s="4">
        <v>-38.821199999999997</v>
      </c>
      <c r="V8077" s="6">
        <v>-2.5499999999999998</v>
      </c>
      <c r="W8077" t="s">
        <v>11583</v>
      </c>
      <c r="X8077">
        <v>2017</v>
      </c>
      <c r="Y8077" s="2">
        <v>1</v>
      </c>
      <c r="Z8077" s="2" t="s">
        <v>11584</v>
      </c>
    </row>
    <row r="8078" spans="1:26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 t="s">
        <v>11546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>
        <v>3</v>
      </c>
      <c r="T8078" s="5">
        <v>0</v>
      </c>
      <c r="U8078" s="4">
        <v>9.3228000000000009</v>
      </c>
      <c r="V8078" s="6">
        <v>0.34</v>
      </c>
      <c r="W8078" t="s">
        <v>11582</v>
      </c>
      <c r="X8078">
        <v>2015</v>
      </c>
      <c r="Y8078" s="2">
        <v>6</v>
      </c>
      <c r="Z8078" s="2" t="s">
        <v>11580</v>
      </c>
    </row>
    <row r="8079" spans="1:26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 t="s">
        <v>11546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>
        <v>1</v>
      </c>
      <c r="T8079" s="5">
        <v>0</v>
      </c>
      <c r="U8079" s="4">
        <v>74.691000000000003</v>
      </c>
      <c r="V8079" s="6">
        <v>0.45000000000000007</v>
      </c>
      <c r="W8079" t="s">
        <v>11582</v>
      </c>
      <c r="X8079">
        <v>2015</v>
      </c>
      <c r="Y8079" s="2">
        <v>6</v>
      </c>
      <c r="Z8079" s="2" t="s">
        <v>11580</v>
      </c>
    </row>
    <row r="8080" spans="1:26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 t="s">
        <v>11546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4">
        <v>75</v>
      </c>
      <c r="S8080">
        <v>3</v>
      </c>
      <c r="T8080" s="5">
        <v>0</v>
      </c>
      <c r="U8080" s="4">
        <v>18</v>
      </c>
      <c r="V8080" s="6">
        <v>0.24</v>
      </c>
      <c r="W8080" t="s">
        <v>11582</v>
      </c>
      <c r="X8080">
        <v>2015</v>
      </c>
      <c r="Y8080" s="2">
        <v>6</v>
      </c>
      <c r="Z8080" s="2" t="s">
        <v>11580</v>
      </c>
    </row>
    <row r="8081" spans="1:26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 t="s">
        <v>10949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>
        <v>8</v>
      </c>
      <c r="T8081" s="5">
        <v>0.2</v>
      </c>
      <c r="U8081" s="4">
        <v>46.995199999999997</v>
      </c>
      <c r="V8081" s="6">
        <v>0.35</v>
      </c>
      <c r="W8081" t="s">
        <v>11579</v>
      </c>
      <c r="X8081">
        <v>2016</v>
      </c>
      <c r="Y8081" s="2">
        <v>11</v>
      </c>
      <c r="Z8081" s="2" t="s">
        <v>11580</v>
      </c>
    </row>
    <row r="8082" spans="1:26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 t="s">
        <v>10952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>
        <v>6</v>
      </c>
      <c r="T8082" s="5">
        <v>0.2</v>
      </c>
      <c r="U8082" s="4">
        <v>47.626800000000003</v>
      </c>
      <c r="V8082" s="6">
        <v>0.32500000000000001</v>
      </c>
      <c r="W8082" t="s">
        <v>11579</v>
      </c>
      <c r="X8082">
        <v>2015</v>
      </c>
      <c r="Y8082" s="2">
        <v>10</v>
      </c>
      <c r="Z8082" s="2" t="s">
        <v>11580</v>
      </c>
    </row>
    <row r="8083" spans="1:26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 t="s">
        <v>10952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4">
        <v>131.904</v>
      </c>
      <c r="S8083">
        <v>3</v>
      </c>
      <c r="T8083" s="5">
        <v>0.2</v>
      </c>
      <c r="U8083" s="4">
        <v>47.815199999999997</v>
      </c>
      <c r="V8083" s="6">
        <v>0.36249999999999999</v>
      </c>
      <c r="W8083" t="s">
        <v>11579</v>
      </c>
      <c r="X8083">
        <v>2015</v>
      </c>
      <c r="Y8083" s="2">
        <v>10</v>
      </c>
      <c r="Z8083" s="2" t="s">
        <v>11580</v>
      </c>
    </row>
    <row r="8084" spans="1:26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 t="s">
        <v>10952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>
        <v>5</v>
      </c>
      <c r="T8084" s="5">
        <v>0.2</v>
      </c>
      <c r="U8084" s="4">
        <v>20.388000000000002</v>
      </c>
      <c r="V8084" s="6">
        <v>0.1</v>
      </c>
      <c r="W8084" t="s">
        <v>11579</v>
      </c>
      <c r="X8084">
        <v>2015</v>
      </c>
      <c r="Y8084" s="2">
        <v>10</v>
      </c>
      <c r="Z8084" s="2" t="s">
        <v>11580</v>
      </c>
    </row>
    <row r="8085" spans="1:26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 t="s">
        <v>10952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4">
        <v>14.301</v>
      </c>
      <c r="S8085">
        <v>7</v>
      </c>
      <c r="T8085" s="5">
        <v>0.7</v>
      </c>
      <c r="U8085" s="4">
        <v>-10.487399999999999</v>
      </c>
      <c r="V8085" s="6">
        <v>-0.73333333333333328</v>
      </c>
      <c r="W8085" t="s">
        <v>11583</v>
      </c>
      <c r="X8085">
        <v>2015</v>
      </c>
      <c r="Y8085" s="2">
        <v>10</v>
      </c>
      <c r="Z8085" s="2" t="s">
        <v>11584</v>
      </c>
    </row>
    <row r="8086" spans="1:26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 t="s">
        <v>10952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>
        <v>10</v>
      </c>
      <c r="T8086" s="5">
        <v>0.2</v>
      </c>
      <c r="U8086" s="4">
        <v>-161.69399999999999</v>
      </c>
      <c r="V8086" s="6">
        <v>-0.22499999999999998</v>
      </c>
      <c r="W8086" t="s">
        <v>11579</v>
      </c>
      <c r="X8086">
        <v>2015</v>
      </c>
      <c r="Y8086" s="2">
        <v>10</v>
      </c>
      <c r="Z8086" s="2" t="s">
        <v>11584</v>
      </c>
    </row>
    <row r="8087" spans="1:26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 t="s">
        <v>11247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>
        <v>5</v>
      </c>
      <c r="T8087" s="5">
        <v>0</v>
      </c>
      <c r="U8087" s="4">
        <v>18.329999999999998</v>
      </c>
      <c r="V8087" s="6">
        <v>0.3</v>
      </c>
      <c r="W8087" t="s">
        <v>11582</v>
      </c>
      <c r="X8087">
        <v>2016</v>
      </c>
      <c r="Y8087" s="2">
        <v>10</v>
      </c>
      <c r="Z8087" s="2" t="s">
        <v>11580</v>
      </c>
    </row>
    <row r="8088" spans="1:26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 t="s">
        <v>11201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>
        <v>3</v>
      </c>
      <c r="T8088" s="5">
        <v>0.2</v>
      </c>
      <c r="U8088" s="4">
        <v>5.2649999999999997</v>
      </c>
      <c r="V8088" s="6">
        <v>0.1875</v>
      </c>
      <c r="W8088" t="s">
        <v>11579</v>
      </c>
      <c r="X8088">
        <v>2017</v>
      </c>
      <c r="Y8088" s="2">
        <v>4</v>
      </c>
      <c r="Z8088" s="2" t="s">
        <v>11580</v>
      </c>
    </row>
    <row r="8089" spans="1:26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 t="s">
        <v>11104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>
        <v>4</v>
      </c>
      <c r="T8089" s="5">
        <v>0.2</v>
      </c>
      <c r="U8089" s="4">
        <v>1.1808000000000001</v>
      </c>
      <c r="V8089" s="6">
        <v>0.1125</v>
      </c>
      <c r="W8089" t="s">
        <v>11579</v>
      </c>
      <c r="X8089">
        <v>2016</v>
      </c>
      <c r="Y8089" s="2">
        <v>9</v>
      </c>
      <c r="Z8089" s="2" t="s">
        <v>11580</v>
      </c>
    </row>
    <row r="8090" spans="1:26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 t="s">
        <v>11193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>
        <v>2</v>
      </c>
      <c r="T8090" s="5">
        <v>0.2</v>
      </c>
      <c r="U8090" s="4">
        <v>12.974</v>
      </c>
      <c r="V8090" s="6">
        <v>0.32500000000000001</v>
      </c>
      <c r="W8090" t="s">
        <v>11579</v>
      </c>
      <c r="X8090">
        <v>2015</v>
      </c>
      <c r="Y8090" s="2">
        <v>7</v>
      </c>
      <c r="Z8090" s="2" t="s">
        <v>11580</v>
      </c>
    </row>
    <row r="8091" spans="1:26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 t="s">
        <v>11168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>
        <v>9</v>
      </c>
      <c r="T8091" s="5">
        <v>0</v>
      </c>
      <c r="U8091" s="4">
        <v>20.1708</v>
      </c>
      <c r="V8091" s="6">
        <v>0.26</v>
      </c>
      <c r="W8091" t="s">
        <v>11582</v>
      </c>
      <c r="X8091">
        <v>2015</v>
      </c>
      <c r="Y8091" s="2">
        <v>8</v>
      </c>
      <c r="Z8091" s="2" t="s">
        <v>11580</v>
      </c>
    </row>
    <row r="8092" spans="1:26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 t="s">
        <v>11050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4">
        <v>269.36</v>
      </c>
      <c r="S8092">
        <v>7</v>
      </c>
      <c r="T8092" s="5">
        <v>0</v>
      </c>
      <c r="U8092" s="4">
        <v>70.033600000000007</v>
      </c>
      <c r="V8092" s="6">
        <v>0.26</v>
      </c>
      <c r="W8092" t="s">
        <v>11582</v>
      </c>
      <c r="X8092">
        <v>2014</v>
      </c>
      <c r="Y8092" s="2">
        <v>12</v>
      </c>
      <c r="Z8092" s="2" t="s">
        <v>11580</v>
      </c>
    </row>
    <row r="8093" spans="1:26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 t="s">
        <v>11034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>
        <v>2</v>
      </c>
      <c r="T8093" s="5">
        <v>0</v>
      </c>
      <c r="U8093" s="4">
        <v>2.8224</v>
      </c>
      <c r="V8093" s="6">
        <v>0.49000000000000005</v>
      </c>
      <c r="W8093" t="s">
        <v>11582</v>
      </c>
      <c r="X8093">
        <v>2015</v>
      </c>
      <c r="Y8093" s="2">
        <v>12</v>
      </c>
      <c r="Z8093" s="2" t="s">
        <v>11580</v>
      </c>
    </row>
    <row r="8094" spans="1:26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 t="s">
        <v>11029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>
        <v>5</v>
      </c>
      <c r="T8094" s="5">
        <v>0</v>
      </c>
      <c r="U8094" s="4">
        <v>32.97</v>
      </c>
      <c r="V8094" s="6">
        <v>0.3</v>
      </c>
      <c r="W8094" t="s">
        <v>11582</v>
      </c>
      <c r="X8094">
        <v>2017</v>
      </c>
      <c r="Y8094" s="2">
        <v>11</v>
      </c>
      <c r="Z8094" s="2" t="s">
        <v>11580</v>
      </c>
    </row>
    <row r="8095" spans="1:26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 t="s">
        <v>10979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>
        <v>3</v>
      </c>
      <c r="T8095" s="5">
        <v>0</v>
      </c>
      <c r="U8095" s="4">
        <v>10.507199999999999</v>
      </c>
      <c r="V8095" s="6">
        <v>0.44</v>
      </c>
      <c r="W8095" t="s">
        <v>11582</v>
      </c>
      <c r="X8095">
        <v>2017</v>
      </c>
      <c r="Y8095" s="2">
        <v>7</v>
      </c>
      <c r="Z8095" s="2" t="s">
        <v>11580</v>
      </c>
    </row>
    <row r="8096" spans="1:26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 t="s">
        <v>10979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>
        <v>4</v>
      </c>
      <c r="T8096" s="5">
        <v>0</v>
      </c>
      <c r="U8096" s="4">
        <v>12.052</v>
      </c>
      <c r="V8096" s="6">
        <v>0.46</v>
      </c>
      <c r="W8096" t="s">
        <v>11582</v>
      </c>
      <c r="X8096">
        <v>2017</v>
      </c>
      <c r="Y8096" s="2">
        <v>7</v>
      </c>
      <c r="Z8096" s="2" t="s">
        <v>11580</v>
      </c>
    </row>
    <row r="8097" spans="1:26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 t="s">
        <v>10979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4">
        <v>12.96</v>
      </c>
      <c r="S8097">
        <v>2</v>
      </c>
      <c r="T8097" s="5">
        <v>0</v>
      </c>
      <c r="U8097" s="4">
        <v>6.2207999999999997</v>
      </c>
      <c r="V8097" s="6">
        <v>0.47999999999999993</v>
      </c>
      <c r="W8097" t="s">
        <v>11582</v>
      </c>
      <c r="X8097">
        <v>2017</v>
      </c>
      <c r="Y8097" s="2">
        <v>7</v>
      </c>
      <c r="Z8097" s="2" t="s">
        <v>11580</v>
      </c>
    </row>
    <row r="8098" spans="1:26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 t="s">
        <v>10979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>
        <v>5</v>
      </c>
      <c r="T8098" s="5">
        <v>0</v>
      </c>
      <c r="U8098" s="4">
        <v>32.893000000000001</v>
      </c>
      <c r="V8098" s="6">
        <v>0.14000000000000001</v>
      </c>
      <c r="W8098" t="s">
        <v>11582</v>
      </c>
      <c r="X8098">
        <v>2017</v>
      </c>
      <c r="Y8098" s="2">
        <v>7</v>
      </c>
      <c r="Z8098" s="2" t="s">
        <v>11580</v>
      </c>
    </row>
    <row r="8099" spans="1:26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 t="s">
        <v>11090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>
        <v>5</v>
      </c>
      <c r="T8099" s="5">
        <v>0</v>
      </c>
      <c r="U8099" s="4">
        <v>34.292499999999997</v>
      </c>
      <c r="V8099" s="6">
        <v>0.28999999999999998</v>
      </c>
      <c r="W8099" t="s">
        <v>11582</v>
      </c>
      <c r="X8099">
        <v>2017</v>
      </c>
      <c r="Y8099" s="2">
        <v>12</v>
      </c>
      <c r="Z8099" s="2" t="s">
        <v>11580</v>
      </c>
    </row>
    <row r="8100" spans="1:26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 t="s">
        <v>11090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4">
        <v>4.28</v>
      </c>
      <c r="S8100">
        <v>1</v>
      </c>
      <c r="T8100" s="5">
        <v>0</v>
      </c>
      <c r="U8100" s="4">
        <v>1.9259999999999999</v>
      </c>
      <c r="V8100" s="6">
        <v>0.44999999999999996</v>
      </c>
      <c r="W8100" t="s">
        <v>11582</v>
      </c>
      <c r="X8100">
        <v>2017</v>
      </c>
      <c r="Y8100" s="2">
        <v>12</v>
      </c>
      <c r="Z8100" s="2" t="s">
        <v>11580</v>
      </c>
    </row>
    <row r="8101" spans="1:26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 t="s">
        <v>10984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>
        <v>3</v>
      </c>
      <c r="T8101" s="5">
        <v>0</v>
      </c>
      <c r="U8101" s="4">
        <v>5.1014999999999997</v>
      </c>
      <c r="V8101" s="6">
        <v>0.18999999999999997</v>
      </c>
      <c r="W8101" t="s">
        <v>11582</v>
      </c>
      <c r="X8101">
        <v>2016</v>
      </c>
      <c r="Y8101" s="2">
        <v>3</v>
      </c>
      <c r="Z8101" s="2" t="s">
        <v>11580</v>
      </c>
    </row>
    <row r="8102" spans="1:26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 t="s">
        <v>10984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4">
        <v>3357.6</v>
      </c>
      <c r="S8102">
        <v>3</v>
      </c>
      <c r="T8102" s="5">
        <v>0.2</v>
      </c>
      <c r="U8102" s="4">
        <v>377.73</v>
      </c>
      <c r="V8102" s="6">
        <v>0.1125</v>
      </c>
      <c r="W8102" t="s">
        <v>11579</v>
      </c>
      <c r="X8102">
        <v>2016</v>
      </c>
      <c r="Y8102" s="2">
        <v>3</v>
      </c>
      <c r="Z8102" s="2" t="s">
        <v>11580</v>
      </c>
    </row>
    <row r="8103" spans="1:26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 t="s">
        <v>10984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>
        <v>2</v>
      </c>
      <c r="T8103" s="5">
        <v>0</v>
      </c>
      <c r="U8103" s="4">
        <v>3.7995999999999999</v>
      </c>
      <c r="V8103" s="6">
        <v>0.46</v>
      </c>
      <c r="W8103" t="s">
        <v>11582</v>
      </c>
      <c r="X8103">
        <v>2015</v>
      </c>
      <c r="Y8103" s="2">
        <v>5</v>
      </c>
      <c r="Z8103" s="2" t="s">
        <v>11580</v>
      </c>
    </row>
    <row r="8104" spans="1:26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 t="s">
        <v>10984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>
        <v>7</v>
      </c>
      <c r="T8104" s="5">
        <v>0.2</v>
      </c>
      <c r="U8104" s="4">
        <v>334.49849999999998</v>
      </c>
      <c r="V8104" s="6">
        <v>0.11249999999999999</v>
      </c>
      <c r="W8104" t="s">
        <v>11579</v>
      </c>
      <c r="X8104">
        <v>2015</v>
      </c>
      <c r="Y8104" s="2">
        <v>5</v>
      </c>
      <c r="Z8104" s="2" t="s">
        <v>11580</v>
      </c>
    </row>
    <row r="8105" spans="1:26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 t="s">
        <v>10984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>
        <v>7</v>
      </c>
      <c r="T8105" s="5">
        <v>0</v>
      </c>
      <c r="U8105" s="4">
        <v>29.341200000000001</v>
      </c>
      <c r="V8105" s="6">
        <v>0.27999999999999997</v>
      </c>
      <c r="W8105" t="s">
        <v>11582</v>
      </c>
      <c r="X8105">
        <v>2015</v>
      </c>
      <c r="Y8105" s="2">
        <v>5</v>
      </c>
      <c r="Z8105" s="2" t="s">
        <v>11580</v>
      </c>
    </row>
    <row r="8106" spans="1:26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 t="s">
        <v>10984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>
        <v>6</v>
      </c>
      <c r="T8106" s="5">
        <v>0.2</v>
      </c>
      <c r="U8106" s="4">
        <v>58.179600000000001</v>
      </c>
      <c r="V8106" s="6">
        <v>7.5000000000000011E-2</v>
      </c>
      <c r="W8106" t="s">
        <v>11579</v>
      </c>
      <c r="X8106">
        <v>2015</v>
      </c>
      <c r="Y8106" s="2">
        <v>5</v>
      </c>
      <c r="Z8106" s="2" t="s">
        <v>11580</v>
      </c>
    </row>
    <row r="8107" spans="1:26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 t="s">
        <v>10997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>
        <v>1</v>
      </c>
      <c r="T8107" s="5">
        <v>0.32</v>
      </c>
      <c r="U8107" s="4">
        <v>-17.0274</v>
      </c>
      <c r="V8107" s="6">
        <v>-0.19117647058823528</v>
      </c>
      <c r="W8107" t="s">
        <v>11585</v>
      </c>
      <c r="X8107">
        <v>2017</v>
      </c>
      <c r="Y8107" s="2">
        <v>2</v>
      </c>
      <c r="Z8107" s="2" t="s">
        <v>11584</v>
      </c>
    </row>
    <row r="8108" spans="1:26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 t="s">
        <v>10997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4">
        <v>175.44</v>
      </c>
      <c r="S8108">
        <v>6</v>
      </c>
      <c r="T8108" s="5">
        <v>0.2</v>
      </c>
      <c r="U8108" s="4">
        <v>52.631999999999998</v>
      </c>
      <c r="V8108" s="6">
        <v>0.3</v>
      </c>
      <c r="W8108" t="s">
        <v>11579</v>
      </c>
      <c r="X8108">
        <v>2017</v>
      </c>
      <c r="Y8108" s="2">
        <v>2</v>
      </c>
      <c r="Z8108" s="2" t="s">
        <v>11580</v>
      </c>
    </row>
    <row r="8109" spans="1:26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 t="s">
        <v>10997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>
        <v>4</v>
      </c>
      <c r="T8109" s="5">
        <v>0.2</v>
      </c>
      <c r="U8109" s="4">
        <v>-87.667199999999994</v>
      </c>
      <c r="V8109" s="6">
        <v>-0.19999999999999998</v>
      </c>
      <c r="W8109" t="s">
        <v>11579</v>
      </c>
      <c r="X8109">
        <v>2017</v>
      </c>
      <c r="Y8109" s="2">
        <v>2</v>
      </c>
      <c r="Z8109" s="2" t="s">
        <v>11584</v>
      </c>
    </row>
    <row r="8110" spans="1:26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 t="s">
        <v>10967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>
        <v>4</v>
      </c>
      <c r="T8110" s="5">
        <v>0.3</v>
      </c>
      <c r="U8110" s="4">
        <v>-58.504800000000003</v>
      </c>
      <c r="V8110" s="6">
        <v>-0.27142857142857141</v>
      </c>
      <c r="W8110" t="s">
        <v>11585</v>
      </c>
      <c r="X8110">
        <v>2017</v>
      </c>
      <c r="Y8110" s="2">
        <v>12</v>
      </c>
      <c r="Z8110" s="2" t="s">
        <v>11584</v>
      </c>
    </row>
    <row r="8111" spans="1:26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 t="s">
        <v>10955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4">
        <v>55.584000000000003</v>
      </c>
      <c r="S8111">
        <v>6</v>
      </c>
      <c r="T8111" s="5">
        <v>0.2</v>
      </c>
      <c r="U8111" s="4">
        <v>20.844000000000001</v>
      </c>
      <c r="V8111" s="6">
        <v>0.375</v>
      </c>
      <c r="W8111" t="s">
        <v>11579</v>
      </c>
      <c r="X8111">
        <v>2017</v>
      </c>
      <c r="Y8111" s="2">
        <v>11</v>
      </c>
      <c r="Z8111" s="2" t="s">
        <v>11580</v>
      </c>
    </row>
    <row r="8112" spans="1:26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 t="s">
        <v>10955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4">
        <v>127.386</v>
      </c>
      <c r="S8112">
        <v>2</v>
      </c>
      <c r="T8112" s="5">
        <v>0.3</v>
      </c>
      <c r="U8112" s="4">
        <v>-25.4772</v>
      </c>
      <c r="V8112" s="6">
        <v>-0.2</v>
      </c>
      <c r="W8112" t="s">
        <v>11585</v>
      </c>
      <c r="X8112">
        <v>2017</v>
      </c>
      <c r="Y8112" s="2">
        <v>11</v>
      </c>
      <c r="Z8112" s="2" t="s">
        <v>11584</v>
      </c>
    </row>
    <row r="8113" spans="1:26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 t="s">
        <v>10973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>
        <v>5</v>
      </c>
      <c r="T8113" s="5">
        <v>0.3</v>
      </c>
      <c r="U8113" s="4">
        <v>-17.745000000000001</v>
      </c>
      <c r="V8113" s="6">
        <v>-7.1428571428571425E-2</v>
      </c>
      <c r="W8113" t="s">
        <v>11585</v>
      </c>
      <c r="X8113">
        <v>2016</v>
      </c>
      <c r="Y8113" s="2">
        <v>12</v>
      </c>
      <c r="Z8113" s="2" t="s">
        <v>11584</v>
      </c>
    </row>
    <row r="8114" spans="1:26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 t="s">
        <v>10973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>
        <v>4</v>
      </c>
      <c r="T8114" s="5">
        <v>0.8</v>
      </c>
      <c r="U8114" s="4">
        <v>-30.8672</v>
      </c>
      <c r="V8114" s="6">
        <v>-2.65</v>
      </c>
      <c r="W8114" t="s">
        <v>11583</v>
      </c>
      <c r="X8114">
        <v>2016</v>
      </c>
      <c r="Y8114" s="2">
        <v>12</v>
      </c>
      <c r="Z8114" s="2" t="s">
        <v>11584</v>
      </c>
    </row>
    <row r="8115" spans="1:26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 t="s">
        <v>10973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>
        <v>2</v>
      </c>
      <c r="T8115" s="5">
        <v>0.3</v>
      </c>
      <c r="U8115" s="4">
        <v>-1.2178</v>
      </c>
      <c r="V8115" s="6">
        <v>-1.4285714285714287E-2</v>
      </c>
      <c r="W8115" t="s">
        <v>11585</v>
      </c>
      <c r="X8115">
        <v>2016</v>
      </c>
      <c r="Y8115" s="2">
        <v>12</v>
      </c>
      <c r="Z8115" s="2" t="s">
        <v>11584</v>
      </c>
    </row>
    <row r="8116" spans="1:26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 t="s">
        <v>11051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>
        <v>5</v>
      </c>
      <c r="T8116" s="5">
        <v>0.2</v>
      </c>
      <c r="U8116" s="4">
        <v>2.3220000000000001</v>
      </c>
      <c r="V8116" s="6">
        <v>0.1125</v>
      </c>
      <c r="W8116" t="s">
        <v>11579</v>
      </c>
      <c r="X8116">
        <v>2017</v>
      </c>
      <c r="Y8116" s="2">
        <v>10</v>
      </c>
      <c r="Z8116" s="2" t="s">
        <v>11580</v>
      </c>
    </row>
    <row r="8117" spans="1:26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 t="s">
        <v>10941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4">
        <v>148.02000000000001</v>
      </c>
      <c r="S8117">
        <v>3</v>
      </c>
      <c r="T8117" s="5">
        <v>0</v>
      </c>
      <c r="U8117" s="4">
        <v>41.445599999999999</v>
      </c>
      <c r="V8117" s="6">
        <v>0.27999999999999997</v>
      </c>
      <c r="W8117" t="s">
        <v>11582</v>
      </c>
      <c r="X8117">
        <v>2017</v>
      </c>
      <c r="Y8117" s="2">
        <v>8</v>
      </c>
      <c r="Z8117" s="2" t="s">
        <v>11580</v>
      </c>
    </row>
    <row r="8118" spans="1:26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 t="s">
        <v>11541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4">
        <v>33.29</v>
      </c>
      <c r="S8118">
        <v>1</v>
      </c>
      <c r="T8118" s="5">
        <v>0</v>
      </c>
      <c r="U8118" s="4">
        <v>7.9896000000000003</v>
      </c>
      <c r="V8118" s="6">
        <v>0.24000000000000002</v>
      </c>
      <c r="W8118" t="s">
        <v>11582</v>
      </c>
      <c r="X8118">
        <v>2017</v>
      </c>
      <c r="Y8118" s="2">
        <v>11</v>
      </c>
      <c r="Z8118" s="2" t="s">
        <v>11580</v>
      </c>
    </row>
    <row r="8119" spans="1:26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 t="s">
        <v>10984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>
        <v>5</v>
      </c>
      <c r="T8119" s="5">
        <v>0</v>
      </c>
      <c r="U8119" s="4">
        <v>100.4255</v>
      </c>
      <c r="V8119" s="6">
        <v>0.49000000000000005</v>
      </c>
      <c r="W8119" t="s">
        <v>11582</v>
      </c>
      <c r="X8119">
        <v>2017</v>
      </c>
      <c r="Y8119" s="2">
        <v>6</v>
      </c>
      <c r="Z8119" s="2" t="s">
        <v>11580</v>
      </c>
    </row>
    <row r="8120" spans="1:26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 t="s">
        <v>11020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>
        <v>4</v>
      </c>
      <c r="T8120" s="5">
        <v>0.3</v>
      </c>
      <c r="U8120" s="4">
        <v>-75.191999999999993</v>
      </c>
      <c r="V8120" s="6">
        <v>-0.14285714285714282</v>
      </c>
      <c r="W8120" t="s">
        <v>11585</v>
      </c>
      <c r="X8120">
        <v>2017</v>
      </c>
      <c r="Y8120" s="2">
        <v>7</v>
      </c>
      <c r="Z8120" s="2" t="s">
        <v>11584</v>
      </c>
    </row>
    <row r="8121" spans="1:26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 t="s">
        <v>11034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>
        <v>2</v>
      </c>
      <c r="T8121" s="5">
        <v>0</v>
      </c>
      <c r="U8121" s="4">
        <v>10.909599999999999</v>
      </c>
      <c r="V8121" s="6">
        <v>0.25999999999999995</v>
      </c>
      <c r="W8121" t="s">
        <v>11582</v>
      </c>
      <c r="X8121">
        <v>2016</v>
      </c>
      <c r="Y8121" s="2">
        <v>11</v>
      </c>
      <c r="Z8121" s="2" t="s">
        <v>11580</v>
      </c>
    </row>
    <row r="8122" spans="1:26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 t="s">
        <v>11034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>
        <v>3</v>
      </c>
      <c r="T8122" s="5">
        <v>0.2</v>
      </c>
      <c r="U8122" s="4">
        <v>0</v>
      </c>
      <c r="V8122" s="6">
        <v>0</v>
      </c>
      <c r="W8122" t="s">
        <v>11579</v>
      </c>
      <c r="X8122">
        <v>2016</v>
      </c>
      <c r="Y8122" s="2">
        <v>11</v>
      </c>
      <c r="Z8122" s="2" t="s">
        <v>11584</v>
      </c>
    </row>
    <row r="8123" spans="1:26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 t="s">
        <v>11034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>
        <v>11</v>
      </c>
      <c r="T8123" s="5">
        <v>0.2</v>
      </c>
      <c r="U8123" s="4">
        <v>11.026400000000001</v>
      </c>
      <c r="V8123" s="6">
        <v>0.35000000000000003</v>
      </c>
      <c r="W8123" t="s">
        <v>11579</v>
      </c>
      <c r="X8123">
        <v>2016</v>
      </c>
      <c r="Y8123" s="2">
        <v>11</v>
      </c>
      <c r="Z8123" s="2" t="s">
        <v>11580</v>
      </c>
    </row>
    <row r="8124" spans="1:26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 t="s">
        <v>10951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>
        <v>3</v>
      </c>
      <c r="T8124" s="5">
        <v>0.2</v>
      </c>
      <c r="U8124" s="4">
        <v>9.5850000000000009</v>
      </c>
      <c r="V8124" s="6">
        <v>0.3125</v>
      </c>
      <c r="W8124" t="s">
        <v>11579</v>
      </c>
      <c r="X8124">
        <v>2014</v>
      </c>
      <c r="Y8124" s="2">
        <v>12</v>
      </c>
      <c r="Z8124" s="2" t="s">
        <v>11580</v>
      </c>
    </row>
    <row r="8125" spans="1:26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 t="s">
        <v>10951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>
        <v>4</v>
      </c>
      <c r="T8125" s="5">
        <v>0.4</v>
      </c>
      <c r="U8125" s="4">
        <v>125.99720000000001</v>
      </c>
      <c r="V8125" s="6">
        <v>0.11666666666666665</v>
      </c>
      <c r="W8125" t="s">
        <v>11585</v>
      </c>
      <c r="X8125">
        <v>2014</v>
      </c>
      <c r="Y8125" s="2">
        <v>12</v>
      </c>
      <c r="Z8125" s="2" t="s">
        <v>11580</v>
      </c>
    </row>
    <row r="8126" spans="1:26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 t="s">
        <v>11167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>
        <v>2</v>
      </c>
      <c r="T8126" s="5">
        <v>0.2</v>
      </c>
      <c r="U8126" s="4">
        <v>-28.2744</v>
      </c>
      <c r="V8126" s="6">
        <v>-0.17499999999999999</v>
      </c>
      <c r="W8126" t="s">
        <v>11579</v>
      </c>
      <c r="X8126">
        <v>2017</v>
      </c>
      <c r="Y8126" s="2">
        <v>9</v>
      </c>
      <c r="Z8126" s="2" t="s">
        <v>11584</v>
      </c>
    </row>
    <row r="8127" spans="1:26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 t="s">
        <v>10974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>
        <v>3</v>
      </c>
      <c r="T8127" s="5">
        <v>0.8</v>
      </c>
      <c r="U8127" s="4">
        <v>-4.9878</v>
      </c>
      <c r="V8127" s="6">
        <v>-1.7</v>
      </c>
      <c r="W8127" t="s">
        <v>11583</v>
      </c>
      <c r="X8127">
        <v>2015</v>
      </c>
      <c r="Y8127" s="2">
        <v>2</v>
      </c>
      <c r="Z8127" s="2" t="s">
        <v>11584</v>
      </c>
    </row>
    <row r="8128" spans="1:26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 t="s">
        <v>10974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>
        <v>2</v>
      </c>
      <c r="T8128" s="5">
        <v>0.2</v>
      </c>
      <c r="U8128" s="4">
        <v>4.4004000000000003</v>
      </c>
      <c r="V8128" s="6">
        <v>0.23750000000000004</v>
      </c>
      <c r="W8128" t="s">
        <v>11579</v>
      </c>
      <c r="X8128">
        <v>2015</v>
      </c>
      <c r="Y8128" s="2">
        <v>2</v>
      </c>
      <c r="Z8128" s="2" t="s">
        <v>11580</v>
      </c>
    </row>
    <row r="8129" spans="1:26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 t="s">
        <v>10974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4">
        <v>670.75199999999995</v>
      </c>
      <c r="S8129">
        <v>3</v>
      </c>
      <c r="T8129" s="5">
        <v>0.2</v>
      </c>
      <c r="U8129" s="4">
        <v>-125.76600000000001</v>
      </c>
      <c r="V8129" s="6">
        <v>-0.18750000000000003</v>
      </c>
      <c r="W8129" t="s">
        <v>11579</v>
      </c>
      <c r="X8129">
        <v>2015</v>
      </c>
      <c r="Y8129" s="2">
        <v>2</v>
      </c>
      <c r="Z8129" s="2" t="s">
        <v>11584</v>
      </c>
    </row>
    <row r="8130" spans="1:26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 t="s">
        <v>10950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>
        <v>5</v>
      </c>
      <c r="T8130" s="5">
        <v>0.6</v>
      </c>
      <c r="U8130" s="4">
        <v>-43.847999999999999</v>
      </c>
      <c r="V8130" s="6">
        <v>-0.67500000000000004</v>
      </c>
      <c r="W8130" t="s">
        <v>11583</v>
      </c>
      <c r="X8130">
        <v>2017</v>
      </c>
      <c r="Y8130" s="2">
        <v>8</v>
      </c>
      <c r="Z8130" s="2" t="s">
        <v>11584</v>
      </c>
    </row>
    <row r="8131" spans="1:26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 t="s">
        <v>11306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>
        <v>2</v>
      </c>
      <c r="T8131" s="5">
        <v>0</v>
      </c>
      <c r="U8131" s="4">
        <v>15.0984</v>
      </c>
      <c r="V8131" s="6">
        <v>0.36000000000000004</v>
      </c>
      <c r="W8131" t="s">
        <v>11582</v>
      </c>
      <c r="X8131">
        <v>2014</v>
      </c>
      <c r="Y8131" s="2">
        <v>7</v>
      </c>
      <c r="Z8131" s="2" t="s">
        <v>11580</v>
      </c>
    </row>
    <row r="8132" spans="1:26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 t="s">
        <v>11306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4">
        <v>11.96</v>
      </c>
      <c r="S8132">
        <v>2</v>
      </c>
      <c r="T8132" s="5">
        <v>0</v>
      </c>
      <c r="U8132" s="4">
        <v>5.8604000000000003</v>
      </c>
      <c r="V8132" s="6">
        <v>0.49</v>
      </c>
      <c r="W8132" t="s">
        <v>11582</v>
      </c>
      <c r="X8132">
        <v>2014</v>
      </c>
      <c r="Y8132" s="2">
        <v>7</v>
      </c>
      <c r="Z8132" s="2" t="s">
        <v>11580</v>
      </c>
    </row>
    <row r="8133" spans="1:26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 t="s">
        <v>11306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4">
        <v>13.12</v>
      </c>
      <c r="S8133">
        <v>4</v>
      </c>
      <c r="T8133" s="5">
        <v>0</v>
      </c>
      <c r="U8133" s="4">
        <v>3.8048000000000002</v>
      </c>
      <c r="V8133" s="6">
        <v>0.29000000000000004</v>
      </c>
      <c r="W8133" t="s">
        <v>11582</v>
      </c>
      <c r="X8133">
        <v>2014</v>
      </c>
      <c r="Y8133" s="2">
        <v>7</v>
      </c>
      <c r="Z8133" s="2" t="s">
        <v>11580</v>
      </c>
    </row>
    <row r="8134" spans="1:26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 t="s">
        <v>11306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>
        <v>3</v>
      </c>
      <c r="T8134" s="5">
        <v>0</v>
      </c>
      <c r="U8134" s="4">
        <v>160.62299999999999</v>
      </c>
      <c r="V8134" s="6">
        <v>0.3</v>
      </c>
      <c r="W8134" t="s">
        <v>11582</v>
      </c>
      <c r="X8134">
        <v>2014</v>
      </c>
      <c r="Y8134" s="2">
        <v>7</v>
      </c>
      <c r="Z8134" s="2" t="s">
        <v>11580</v>
      </c>
    </row>
    <row r="8135" spans="1:26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 t="s">
        <v>10970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>
        <v>3</v>
      </c>
      <c r="T8135" s="5">
        <v>0.6</v>
      </c>
      <c r="U8135" s="4">
        <v>-70.960499999999996</v>
      </c>
      <c r="V8135" s="6">
        <v>-0.97499999999999998</v>
      </c>
      <c r="W8135" t="s">
        <v>11583</v>
      </c>
      <c r="X8135">
        <v>2015</v>
      </c>
      <c r="Y8135" s="2">
        <v>10</v>
      </c>
      <c r="Z8135" s="2" t="s">
        <v>11584</v>
      </c>
    </row>
    <row r="8136" spans="1:26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 t="s">
        <v>11116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>
        <v>3</v>
      </c>
      <c r="T8136" s="5">
        <v>0</v>
      </c>
      <c r="U8136" s="4">
        <v>17.314800000000002</v>
      </c>
      <c r="V8136" s="6">
        <v>0.47000000000000003</v>
      </c>
      <c r="W8136" t="s">
        <v>11582</v>
      </c>
      <c r="X8136">
        <v>2015</v>
      </c>
      <c r="Y8136" s="2">
        <v>2</v>
      </c>
      <c r="Z8136" s="2" t="s">
        <v>11580</v>
      </c>
    </row>
    <row r="8137" spans="1:26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 t="s">
        <v>11116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>
        <v>7</v>
      </c>
      <c r="T8137" s="5">
        <v>0</v>
      </c>
      <c r="U8137" s="4">
        <v>41.223700000000001</v>
      </c>
      <c r="V8137" s="6">
        <v>0.47000000000000003</v>
      </c>
      <c r="W8137" t="s">
        <v>11582</v>
      </c>
      <c r="X8137">
        <v>2015</v>
      </c>
      <c r="Y8137" s="2">
        <v>2</v>
      </c>
      <c r="Z8137" s="2" t="s">
        <v>11580</v>
      </c>
    </row>
    <row r="8138" spans="1:26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 t="s">
        <v>11039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>
        <v>7</v>
      </c>
      <c r="T8138" s="5">
        <v>0.45</v>
      </c>
      <c r="U8138" s="4">
        <v>-255.58750000000001</v>
      </c>
      <c r="V8138" s="6">
        <v>-0.45454545454545453</v>
      </c>
      <c r="W8138" t="s">
        <v>11583</v>
      </c>
      <c r="X8138">
        <v>2016</v>
      </c>
      <c r="Y8138" s="2">
        <v>8</v>
      </c>
      <c r="Z8138" s="2" t="s">
        <v>11584</v>
      </c>
    </row>
    <row r="8139" spans="1:26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 t="s">
        <v>11029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>
        <v>9</v>
      </c>
      <c r="T8139" s="5">
        <v>0</v>
      </c>
      <c r="U8139" s="4">
        <v>21.477599999999999</v>
      </c>
      <c r="V8139" s="6">
        <v>0.37999999999999995</v>
      </c>
      <c r="W8139" t="s">
        <v>11582</v>
      </c>
      <c r="X8139">
        <v>2014</v>
      </c>
      <c r="Y8139" s="2">
        <v>11</v>
      </c>
      <c r="Z8139" s="2" t="s">
        <v>11580</v>
      </c>
    </row>
    <row r="8140" spans="1:26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 t="s">
        <v>10967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>
        <v>8</v>
      </c>
      <c r="T8140" s="5">
        <v>0.2</v>
      </c>
      <c r="U8140" s="4">
        <v>1.2672000000000001</v>
      </c>
      <c r="V8140" s="6">
        <v>0.11250000000000002</v>
      </c>
      <c r="W8140" t="s">
        <v>11579</v>
      </c>
      <c r="X8140">
        <v>2016</v>
      </c>
      <c r="Y8140" s="2">
        <v>7</v>
      </c>
      <c r="Z8140" s="2" t="s">
        <v>11580</v>
      </c>
    </row>
    <row r="8141" spans="1:26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 t="s">
        <v>10967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>
        <v>10</v>
      </c>
      <c r="T8141" s="5">
        <v>0.2</v>
      </c>
      <c r="U8141" s="4">
        <v>24.856999999999999</v>
      </c>
      <c r="V8141" s="6">
        <v>8.7500000000000008E-2</v>
      </c>
      <c r="W8141" t="s">
        <v>11579</v>
      </c>
      <c r="X8141">
        <v>2016</v>
      </c>
      <c r="Y8141" s="2">
        <v>7</v>
      </c>
      <c r="Z8141" s="2" t="s">
        <v>11580</v>
      </c>
    </row>
    <row r="8142" spans="1:26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 t="s">
        <v>10967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>
        <v>4</v>
      </c>
      <c r="T8142" s="5">
        <v>0.2</v>
      </c>
      <c r="U8142" s="4">
        <v>6.7047999999999996</v>
      </c>
      <c r="V8142" s="6">
        <v>0.36249999999999999</v>
      </c>
      <c r="W8142" t="s">
        <v>11579</v>
      </c>
      <c r="X8142">
        <v>2016</v>
      </c>
      <c r="Y8142" s="2">
        <v>7</v>
      </c>
      <c r="Z8142" s="2" t="s">
        <v>11580</v>
      </c>
    </row>
    <row r="8143" spans="1:26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 t="s">
        <v>11022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>
        <v>3</v>
      </c>
      <c r="T8143" s="5">
        <v>0</v>
      </c>
      <c r="U8143" s="4">
        <v>7.2176999999999998</v>
      </c>
      <c r="V8143" s="6">
        <v>0.49</v>
      </c>
      <c r="W8143" t="s">
        <v>11582</v>
      </c>
      <c r="X8143">
        <v>2016</v>
      </c>
      <c r="Y8143" s="2">
        <v>2</v>
      </c>
      <c r="Z8143" s="2" t="s">
        <v>11580</v>
      </c>
    </row>
    <row r="8144" spans="1:26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 t="s">
        <v>11022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>
        <v>3</v>
      </c>
      <c r="T8144" s="5">
        <v>0</v>
      </c>
      <c r="U8144" s="4">
        <v>50.3658</v>
      </c>
      <c r="V8144" s="6">
        <v>0.27</v>
      </c>
      <c r="W8144" t="s">
        <v>11582</v>
      </c>
      <c r="X8144">
        <v>2016</v>
      </c>
      <c r="Y8144" s="2">
        <v>2</v>
      </c>
      <c r="Z8144" s="2" t="s">
        <v>11580</v>
      </c>
    </row>
    <row r="8145" spans="1:26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 t="s">
        <v>11022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>
        <v>4</v>
      </c>
      <c r="T8145" s="5">
        <v>0.2</v>
      </c>
      <c r="U8145" s="4">
        <v>6.9715999999999996</v>
      </c>
      <c r="V8145" s="6">
        <v>1.2500000000000001E-2</v>
      </c>
      <c r="W8145" t="s">
        <v>11579</v>
      </c>
      <c r="X8145">
        <v>2016</v>
      </c>
      <c r="Y8145" s="2">
        <v>2</v>
      </c>
      <c r="Z8145" s="2" t="s">
        <v>11580</v>
      </c>
    </row>
    <row r="8146" spans="1:26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 t="s">
        <v>11022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>
        <v>4</v>
      </c>
      <c r="T8146" s="5">
        <v>0.2</v>
      </c>
      <c r="U8146" s="4">
        <v>-31.993600000000001</v>
      </c>
      <c r="V8146" s="6">
        <v>-0.2</v>
      </c>
      <c r="W8146" t="s">
        <v>11579</v>
      </c>
      <c r="X8146">
        <v>2016</v>
      </c>
      <c r="Y8146" s="2">
        <v>2</v>
      </c>
      <c r="Z8146" s="2" t="s">
        <v>11584</v>
      </c>
    </row>
    <row r="8147" spans="1:26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 t="s">
        <v>11472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>
        <v>6</v>
      </c>
      <c r="T8147" s="5">
        <v>0</v>
      </c>
      <c r="U8147" s="4">
        <v>155.727</v>
      </c>
      <c r="V8147" s="6">
        <v>0.33</v>
      </c>
      <c r="W8147" t="s">
        <v>11582</v>
      </c>
      <c r="X8147">
        <v>2014</v>
      </c>
      <c r="Y8147" s="2">
        <v>6</v>
      </c>
      <c r="Z8147" s="2" t="s">
        <v>11580</v>
      </c>
    </row>
    <row r="8148" spans="1:26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 t="s">
        <v>11472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>
        <v>2</v>
      </c>
      <c r="T8148" s="5">
        <v>0</v>
      </c>
      <c r="U8148" s="4">
        <v>1.6896</v>
      </c>
      <c r="V8148" s="6">
        <v>0.48</v>
      </c>
      <c r="W8148" t="s">
        <v>11582</v>
      </c>
      <c r="X8148">
        <v>2014</v>
      </c>
      <c r="Y8148" s="2">
        <v>6</v>
      </c>
      <c r="Z8148" s="2" t="s">
        <v>11580</v>
      </c>
    </row>
    <row r="8149" spans="1:26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 t="s">
        <v>11340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>
        <v>4</v>
      </c>
      <c r="T8149" s="5">
        <v>0</v>
      </c>
      <c r="U8149" s="4">
        <v>23.086400000000001</v>
      </c>
      <c r="V8149" s="6">
        <v>0.47000000000000003</v>
      </c>
      <c r="W8149" t="s">
        <v>11582</v>
      </c>
      <c r="X8149">
        <v>2017</v>
      </c>
      <c r="Y8149" s="2">
        <v>6</v>
      </c>
      <c r="Z8149" s="2" t="s">
        <v>11580</v>
      </c>
    </row>
    <row r="8150" spans="1:26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 t="s">
        <v>11143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>
        <v>7</v>
      </c>
      <c r="T8150" s="5">
        <v>0</v>
      </c>
      <c r="U8150" s="4">
        <v>9.8783999999999992</v>
      </c>
      <c r="V8150" s="6">
        <v>0.48999999999999994</v>
      </c>
      <c r="W8150" t="s">
        <v>11582</v>
      </c>
      <c r="X8150">
        <v>2016</v>
      </c>
      <c r="Y8150" s="2">
        <v>12</v>
      </c>
      <c r="Z8150" s="2" t="s">
        <v>11580</v>
      </c>
    </row>
    <row r="8151" spans="1:26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 t="s">
        <v>11547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>
        <v>2</v>
      </c>
      <c r="T8151" s="5">
        <v>0</v>
      </c>
      <c r="U8151" s="4">
        <v>5.0195999999999996</v>
      </c>
      <c r="V8151" s="6">
        <v>0.47</v>
      </c>
      <c r="W8151" t="s">
        <v>11582</v>
      </c>
      <c r="X8151">
        <v>2014</v>
      </c>
      <c r="Y8151" s="2">
        <v>1</v>
      </c>
      <c r="Z8151" s="2" t="s">
        <v>11580</v>
      </c>
    </row>
    <row r="8152" spans="1:26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 t="s">
        <v>11547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>
        <v>2</v>
      </c>
      <c r="T8152" s="5">
        <v>0</v>
      </c>
      <c r="U8152" s="4">
        <v>39.748800000000003</v>
      </c>
      <c r="V8152" s="6">
        <v>0.28000000000000003</v>
      </c>
      <c r="W8152" t="s">
        <v>11582</v>
      </c>
      <c r="X8152">
        <v>2014</v>
      </c>
      <c r="Y8152" s="2">
        <v>1</v>
      </c>
      <c r="Z8152" s="2" t="s">
        <v>11580</v>
      </c>
    </row>
    <row r="8153" spans="1:26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 t="s">
        <v>10979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>
        <v>2</v>
      </c>
      <c r="T8153" s="5">
        <v>0</v>
      </c>
      <c r="U8153" s="4">
        <v>4.8719999999999999</v>
      </c>
      <c r="V8153" s="6">
        <v>0.15000000000000002</v>
      </c>
      <c r="W8153" t="s">
        <v>11582</v>
      </c>
      <c r="X8153">
        <v>2017</v>
      </c>
      <c r="Y8153" s="2">
        <v>3</v>
      </c>
      <c r="Z8153" s="2" t="s">
        <v>11580</v>
      </c>
    </row>
    <row r="8154" spans="1:26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 t="s">
        <v>10979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>
        <v>3</v>
      </c>
      <c r="T8154" s="5">
        <v>0</v>
      </c>
      <c r="U8154" s="4">
        <v>9.6191999999999993</v>
      </c>
      <c r="V8154" s="6">
        <v>0.48</v>
      </c>
      <c r="W8154" t="s">
        <v>11582</v>
      </c>
      <c r="X8154">
        <v>2017</v>
      </c>
      <c r="Y8154" s="2">
        <v>3</v>
      </c>
      <c r="Z8154" s="2" t="s">
        <v>11580</v>
      </c>
    </row>
    <row r="8155" spans="1:26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 t="s">
        <v>10979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4">
        <v>13999.96</v>
      </c>
      <c r="S8155">
        <v>4</v>
      </c>
      <c r="T8155" s="5">
        <v>0</v>
      </c>
      <c r="U8155" s="4">
        <v>6719.9808000000003</v>
      </c>
      <c r="V8155" s="6">
        <v>0.48000000000000004</v>
      </c>
      <c r="W8155" t="s">
        <v>11582</v>
      </c>
      <c r="X8155">
        <v>2017</v>
      </c>
      <c r="Y8155" s="2">
        <v>3</v>
      </c>
      <c r="Z8155" s="2" t="s">
        <v>11580</v>
      </c>
    </row>
    <row r="8156" spans="1:26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 t="s">
        <v>11334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>
        <v>2</v>
      </c>
      <c r="T8156" s="5">
        <v>0</v>
      </c>
      <c r="U8156" s="4">
        <v>38.08</v>
      </c>
      <c r="V8156" s="6">
        <v>0.16</v>
      </c>
      <c r="W8156" t="s">
        <v>11582</v>
      </c>
      <c r="X8156">
        <v>2017</v>
      </c>
      <c r="Y8156" s="2">
        <v>3</v>
      </c>
      <c r="Z8156" s="2" t="s">
        <v>11580</v>
      </c>
    </row>
    <row r="8157" spans="1:26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 t="s">
        <v>11334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>
        <v>2</v>
      </c>
      <c r="T8157" s="5">
        <v>0</v>
      </c>
      <c r="U8157" s="4">
        <v>27.882000000000001</v>
      </c>
      <c r="V8157" s="6">
        <v>0.45</v>
      </c>
      <c r="W8157" t="s">
        <v>11582</v>
      </c>
      <c r="X8157">
        <v>2017</v>
      </c>
      <c r="Y8157" s="2">
        <v>3</v>
      </c>
      <c r="Z8157" s="2" t="s">
        <v>11580</v>
      </c>
    </row>
    <row r="8158" spans="1:26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 t="s">
        <v>11168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>
        <v>2</v>
      </c>
      <c r="T8158" s="5">
        <v>0.3</v>
      </c>
      <c r="U8158" s="4">
        <v>-23.937200000000001</v>
      </c>
      <c r="V8158" s="6">
        <v>-9.9999999999999992E-2</v>
      </c>
      <c r="W8158" t="s">
        <v>11585</v>
      </c>
      <c r="X8158">
        <v>2016</v>
      </c>
      <c r="Y8158" s="2">
        <v>10</v>
      </c>
      <c r="Z8158" s="2" t="s">
        <v>11584</v>
      </c>
    </row>
    <row r="8159" spans="1:26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 t="s">
        <v>11130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>
        <v>5</v>
      </c>
      <c r="T8159" s="5">
        <v>0</v>
      </c>
      <c r="U8159" s="4">
        <v>95.2</v>
      </c>
      <c r="V8159" s="6">
        <v>0.16</v>
      </c>
      <c r="W8159" t="s">
        <v>11582</v>
      </c>
      <c r="X8159">
        <v>2016</v>
      </c>
      <c r="Y8159" s="2">
        <v>11</v>
      </c>
      <c r="Z8159" s="2" t="s">
        <v>11580</v>
      </c>
    </row>
    <row r="8160" spans="1:26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 t="s">
        <v>11060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4">
        <v>16.032</v>
      </c>
      <c r="S8160">
        <v>3</v>
      </c>
      <c r="T8160" s="5">
        <v>0.2</v>
      </c>
      <c r="U8160" s="4">
        <v>5.6112000000000002</v>
      </c>
      <c r="V8160" s="6">
        <v>0.35000000000000003</v>
      </c>
      <c r="W8160" t="s">
        <v>11579</v>
      </c>
      <c r="X8160">
        <v>2017</v>
      </c>
      <c r="Y8160" s="2">
        <v>12</v>
      </c>
      <c r="Z8160" s="2" t="s">
        <v>11580</v>
      </c>
    </row>
    <row r="8161" spans="1:26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 t="s">
        <v>11510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>
        <v>5</v>
      </c>
      <c r="T8161" s="5">
        <v>0</v>
      </c>
      <c r="U8161" s="4">
        <v>87.89</v>
      </c>
      <c r="V8161" s="6">
        <v>0.44</v>
      </c>
      <c r="W8161" t="s">
        <v>11582</v>
      </c>
      <c r="X8161">
        <v>2016</v>
      </c>
      <c r="Y8161" s="2">
        <v>3</v>
      </c>
      <c r="Z8161" s="2" t="s">
        <v>11580</v>
      </c>
    </row>
    <row r="8162" spans="1:26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 t="s">
        <v>11244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4">
        <v>227.96</v>
      </c>
      <c r="S8162">
        <v>2</v>
      </c>
      <c r="T8162" s="5">
        <v>0</v>
      </c>
      <c r="U8162" s="4">
        <v>36.473599999999998</v>
      </c>
      <c r="V8162" s="6">
        <v>0.15999999999999998</v>
      </c>
      <c r="W8162" t="s">
        <v>11582</v>
      </c>
      <c r="X8162">
        <v>2016</v>
      </c>
      <c r="Y8162" s="2">
        <v>2</v>
      </c>
      <c r="Z8162" s="2" t="s">
        <v>11580</v>
      </c>
    </row>
    <row r="8163" spans="1:26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 t="s">
        <v>11029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>
        <v>6</v>
      </c>
      <c r="T8163" s="5">
        <v>0</v>
      </c>
      <c r="U8163" s="4">
        <v>76.315200000000004</v>
      </c>
      <c r="V8163" s="6">
        <v>0.26</v>
      </c>
      <c r="W8163" t="s">
        <v>11582</v>
      </c>
      <c r="X8163">
        <v>2015</v>
      </c>
      <c r="Y8163" s="2">
        <v>9</v>
      </c>
      <c r="Z8163" s="2" t="s">
        <v>11580</v>
      </c>
    </row>
    <row r="8164" spans="1:26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 t="s">
        <v>11029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>
        <v>2</v>
      </c>
      <c r="T8164" s="5">
        <v>0</v>
      </c>
      <c r="U8164" s="4">
        <v>89.3142</v>
      </c>
      <c r="V8164" s="6">
        <v>0.28999999999999998</v>
      </c>
      <c r="W8164" t="s">
        <v>11582</v>
      </c>
      <c r="X8164">
        <v>2015</v>
      </c>
      <c r="Y8164" s="2">
        <v>9</v>
      </c>
      <c r="Z8164" s="2" t="s">
        <v>11580</v>
      </c>
    </row>
    <row r="8165" spans="1:26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 t="s">
        <v>11130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4">
        <v>96.96</v>
      </c>
      <c r="S8165">
        <v>6</v>
      </c>
      <c r="T8165" s="5">
        <v>0</v>
      </c>
      <c r="U8165" s="4">
        <v>33.936</v>
      </c>
      <c r="V8165" s="6">
        <v>0.35000000000000003</v>
      </c>
      <c r="W8165" t="s">
        <v>11582</v>
      </c>
      <c r="X8165">
        <v>2015</v>
      </c>
      <c r="Y8165" s="2">
        <v>11</v>
      </c>
      <c r="Z8165" s="2" t="s">
        <v>11580</v>
      </c>
    </row>
    <row r="8166" spans="1:26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 t="s">
        <v>11130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>
        <v>7</v>
      </c>
      <c r="T8166" s="5">
        <v>0.2</v>
      </c>
      <c r="U8166" s="4">
        <v>41.120800000000003</v>
      </c>
      <c r="V8166" s="6">
        <v>0.35000000000000003</v>
      </c>
      <c r="W8166" t="s">
        <v>11579</v>
      </c>
      <c r="X8166">
        <v>2015</v>
      </c>
      <c r="Y8166" s="2">
        <v>11</v>
      </c>
      <c r="Z8166" s="2" t="s">
        <v>11580</v>
      </c>
    </row>
    <row r="8167" spans="1:26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 t="s">
        <v>11130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>
        <v>3</v>
      </c>
      <c r="T8167" s="5">
        <v>0.2</v>
      </c>
      <c r="U8167" s="4">
        <v>4.1832000000000003</v>
      </c>
      <c r="V8167" s="6">
        <v>0.35000000000000003</v>
      </c>
      <c r="W8167" t="s">
        <v>11579</v>
      </c>
      <c r="X8167">
        <v>2015</v>
      </c>
      <c r="Y8167" s="2">
        <v>11</v>
      </c>
      <c r="Z8167" s="2" t="s">
        <v>11580</v>
      </c>
    </row>
    <row r="8168" spans="1:26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 t="s">
        <v>11130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4">
        <v>512.49900000000002</v>
      </c>
      <c r="S8168">
        <v>3</v>
      </c>
      <c r="T8168" s="5">
        <v>0.15</v>
      </c>
      <c r="U8168" s="4">
        <v>-30.146999999999998</v>
      </c>
      <c r="V8168" s="6">
        <v>-5.8823529411764698E-2</v>
      </c>
      <c r="W8168" t="s">
        <v>11579</v>
      </c>
      <c r="X8168">
        <v>2015</v>
      </c>
      <c r="Y8168" s="2">
        <v>11</v>
      </c>
      <c r="Z8168" s="2" t="s">
        <v>11584</v>
      </c>
    </row>
    <row r="8169" spans="1:26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 t="s">
        <v>11000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>
        <v>7</v>
      </c>
      <c r="T8169" s="5">
        <v>0.2</v>
      </c>
      <c r="U8169" s="4">
        <v>-32.3673</v>
      </c>
      <c r="V8169" s="6">
        <v>-3.7499999999999999E-2</v>
      </c>
      <c r="W8169" t="s">
        <v>11579</v>
      </c>
      <c r="X8169">
        <v>2016</v>
      </c>
      <c r="Y8169" s="2">
        <v>7</v>
      </c>
      <c r="Z8169" s="2" t="s">
        <v>11584</v>
      </c>
    </row>
    <row r="8170" spans="1:26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 t="s">
        <v>11038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>
        <v>7</v>
      </c>
      <c r="T8170" s="5">
        <v>0</v>
      </c>
      <c r="U8170" s="4">
        <v>366.63479999999998</v>
      </c>
      <c r="V8170" s="6">
        <v>0.18</v>
      </c>
      <c r="W8170" t="s">
        <v>11582</v>
      </c>
      <c r="X8170">
        <v>2017</v>
      </c>
      <c r="Y8170" s="2">
        <v>11</v>
      </c>
      <c r="Z8170" s="2" t="s">
        <v>11580</v>
      </c>
    </row>
    <row r="8171" spans="1:26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 t="s">
        <v>11038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>
        <v>2</v>
      </c>
      <c r="T8171" s="5">
        <v>0.2</v>
      </c>
      <c r="U8171" s="4">
        <v>-73.0548</v>
      </c>
      <c r="V8171" s="6">
        <v>-0.16250000000000001</v>
      </c>
      <c r="W8171" t="s">
        <v>11579</v>
      </c>
      <c r="X8171">
        <v>2017</v>
      </c>
      <c r="Y8171" s="2">
        <v>11</v>
      </c>
      <c r="Z8171" s="2" t="s">
        <v>11584</v>
      </c>
    </row>
    <row r="8172" spans="1:26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 t="s">
        <v>11038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>
        <v>3</v>
      </c>
      <c r="T8172" s="5">
        <v>0</v>
      </c>
      <c r="U8172" s="4">
        <v>32.688000000000002</v>
      </c>
      <c r="V8172" s="6">
        <v>0.30000000000000004</v>
      </c>
      <c r="W8172" t="s">
        <v>11582</v>
      </c>
      <c r="X8172">
        <v>2017</v>
      </c>
      <c r="Y8172" s="2">
        <v>11</v>
      </c>
      <c r="Z8172" s="2" t="s">
        <v>11580</v>
      </c>
    </row>
    <row r="8173" spans="1:26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 t="s">
        <v>11258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>
        <v>7</v>
      </c>
      <c r="T8173" s="5">
        <v>0</v>
      </c>
      <c r="U8173" s="4">
        <v>68.686800000000005</v>
      </c>
      <c r="V8173" s="6">
        <v>0.26</v>
      </c>
      <c r="W8173" t="s">
        <v>11582</v>
      </c>
      <c r="X8173">
        <v>2016</v>
      </c>
      <c r="Y8173" s="2">
        <v>2</v>
      </c>
      <c r="Z8173" s="2" t="s">
        <v>11580</v>
      </c>
    </row>
    <row r="8174" spans="1:26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 t="s">
        <v>10941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4">
        <v>2.88</v>
      </c>
      <c r="S8174">
        <v>1</v>
      </c>
      <c r="T8174" s="5">
        <v>0</v>
      </c>
      <c r="U8174" s="4">
        <v>1.4112</v>
      </c>
      <c r="V8174" s="6">
        <v>0.49000000000000005</v>
      </c>
      <c r="W8174" t="s">
        <v>11582</v>
      </c>
      <c r="X8174">
        <v>2014</v>
      </c>
      <c r="Y8174" s="2">
        <v>7</v>
      </c>
      <c r="Z8174" s="2" t="s">
        <v>11580</v>
      </c>
    </row>
    <row r="8175" spans="1:26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 t="s">
        <v>10941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>
        <v>6</v>
      </c>
      <c r="T8175" s="5">
        <v>0.2</v>
      </c>
      <c r="U8175" s="4">
        <v>14.1426</v>
      </c>
      <c r="V8175" s="6">
        <v>0.33749999999999997</v>
      </c>
      <c r="W8175" t="s">
        <v>11579</v>
      </c>
      <c r="X8175">
        <v>2014</v>
      </c>
      <c r="Y8175" s="2">
        <v>7</v>
      </c>
      <c r="Z8175" s="2" t="s">
        <v>11580</v>
      </c>
    </row>
    <row r="8176" spans="1:26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 t="s">
        <v>10941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>
        <v>4</v>
      </c>
      <c r="T8176" s="5">
        <v>0</v>
      </c>
      <c r="U8176" s="4">
        <v>4.0663999999999998</v>
      </c>
      <c r="V8176" s="6">
        <v>0.16999999999999998</v>
      </c>
      <c r="W8176" t="s">
        <v>11582</v>
      </c>
      <c r="X8176">
        <v>2014</v>
      </c>
      <c r="Y8176" s="2">
        <v>7</v>
      </c>
      <c r="Z8176" s="2" t="s">
        <v>11580</v>
      </c>
    </row>
    <row r="8177" spans="1:26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 t="s">
        <v>10955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>
        <v>4</v>
      </c>
      <c r="T8177" s="5">
        <v>0.2</v>
      </c>
      <c r="U8177" s="4">
        <v>52.822800000000001</v>
      </c>
      <c r="V8177" s="6">
        <v>0.33750000000000002</v>
      </c>
      <c r="W8177" t="s">
        <v>11579</v>
      </c>
      <c r="X8177">
        <v>2016</v>
      </c>
      <c r="Y8177" s="2">
        <v>1</v>
      </c>
      <c r="Z8177" s="2" t="s">
        <v>11580</v>
      </c>
    </row>
    <row r="8178" spans="1:26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 t="s">
        <v>11029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>
        <v>6</v>
      </c>
      <c r="T8178" s="5">
        <v>0</v>
      </c>
      <c r="U8178" s="4">
        <v>37.218600000000002</v>
      </c>
      <c r="V8178" s="6">
        <v>0.29000000000000004</v>
      </c>
      <c r="W8178" t="s">
        <v>11582</v>
      </c>
      <c r="X8178">
        <v>2016</v>
      </c>
      <c r="Y8178" s="2">
        <v>9</v>
      </c>
      <c r="Z8178" s="2" t="s">
        <v>11580</v>
      </c>
    </row>
    <row r="8179" spans="1:26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 t="s">
        <v>11116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4">
        <v>474.95</v>
      </c>
      <c r="S8179">
        <v>5</v>
      </c>
      <c r="T8179" s="5">
        <v>0</v>
      </c>
      <c r="U8179" s="4">
        <v>142.48500000000001</v>
      </c>
      <c r="V8179" s="6">
        <v>0.30000000000000004</v>
      </c>
      <c r="W8179" t="s">
        <v>11582</v>
      </c>
      <c r="X8179">
        <v>2017</v>
      </c>
      <c r="Y8179" s="2">
        <v>12</v>
      </c>
      <c r="Z8179" s="2" t="s">
        <v>11580</v>
      </c>
    </row>
    <row r="8180" spans="1:26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 t="s">
        <v>11181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>
        <v>2</v>
      </c>
      <c r="T8180" s="5">
        <v>0</v>
      </c>
      <c r="U8180" s="4">
        <v>449.99099999999999</v>
      </c>
      <c r="V8180" s="6">
        <v>0.44999999999999996</v>
      </c>
      <c r="W8180" t="s">
        <v>11582</v>
      </c>
      <c r="X8180">
        <v>2016</v>
      </c>
      <c r="Y8180" s="2">
        <v>9</v>
      </c>
      <c r="Z8180" s="2" t="s">
        <v>11580</v>
      </c>
    </row>
    <row r="8181" spans="1:26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 t="s">
        <v>10952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4">
        <v>277.5</v>
      </c>
      <c r="S8181">
        <v>4</v>
      </c>
      <c r="T8181" s="5">
        <v>0.5</v>
      </c>
      <c r="U8181" s="4">
        <v>-188.7</v>
      </c>
      <c r="V8181" s="6">
        <v>-0.67999999999999994</v>
      </c>
      <c r="W8181" t="s">
        <v>11583</v>
      </c>
      <c r="X8181">
        <v>2015</v>
      </c>
      <c r="Y8181" s="2">
        <v>8</v>
      </c>
      <c r="Z8181" s="2" t="s">
        <v>11584</v>
      </c>
    </row>
    <row r="8182" spans="1:26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 t="s">
        <v>10998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>
        <v>8</v>
      </c>
      <c r="T8182" s="5">
        <v>0.4</v>
      </c>
      <c r="U8182" s="4">
        <v>-480.20319999999998</v>
      </c>
      <c r="V8182" s="6">
        <v>-0.38333333333333336</v>
      </c>
      <c r="W8182" t="s">
        <v>11585</v>
      </c>
      <c r="X8182">
        <v>2015</v>
      </c>
      <c r="Y8182" s="2">
        <v>11</v>
      </c>
      <c r="Z8182" s="2" t="s">
        <v>11584</v>
      </c>
    </row>
    <row r="8183" spans="1:26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 t="s">
        <v>10998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>
        <v>5</v>
      </c>
      <c r="T8183" s="5">
        <v>0.4</v>
      </c>
      <c r="U8183" s="4">
        <v>-24.043500000000002</v>
      </c>
      <c r="V8183" s="6">
        <v>-0.21666666666666667</v>
      </c>
      <c r="W8183" t="s">
        <v>11585</v>
      </c>
      <c r="X8183">
        <v>2015</v>
      </c>
      <c r="Y8183" s="2">
        <v>11</v>
      </c>
      <c r="Z8183" s="2" t="s">
        <v>11584</v>
      </c>
    </row>
    <row r="8184" spans="1:26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 t="s">
        <v>11020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>
        <v>3</v>
      </c>
      <c r="T8184" s="5">
        <v>0.6</v>
      </c>
      <c r="U8184" s="4">
        <v>-10.1736</v>
      </c>
      <c r="V8184" s="6">
        <v>-0.45</v>
      </c>
      <c r="W8184" t="s">
        <v>11583</v>
      </c>
      <c r="X8184">
        <v>2017</v>
      </c>
      <c r="Y8184" s="2">
        <v>5</v>
      </c>
      <c r="Z8184" s="2" t="s">
        <v>11584</v>
      </c>
    </row>
    <row r="8185" spans="1:26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 t="s">
        <v>11020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>
        <v>1</v>
      </c>
      <c r="T8185" s="5">
        <v>0.6</v>
      </c>
      <c r="U8185" s="4">
        <v>-0.99329999999999996</v>
      </c>
      <c r="V8185" s="6">
        <v>-0.52500000000000002</v>
      </c>
      <c r="W8185" t="s">
        <v>11583</v>
      </c>
      <c r="X8185">
        <v>2017</v>
      </c>
      <c r="Y8185" s="2">
        <v>5</v>
      </c>
      <c r="Z8185" s="2" t="s">
        <v>11584</v>
      </c>
    </row>
    <row r="8186" spans="1:26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 t="s">
        <v>10955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>
        <v>3</v>
      </c>
      <c r="T8186" s="5">
        <v>0.2</v>
      </c>
      <c r="U8186" s="4">
        <v>20.5764</v>
      </c>
      <c r="V8186" s="6">
        <v>0.32500000000000001</v>
      </c>
      <c r="W8186" t="s">
        <v>11579</v>
      </c>
      <c r="X8186">
        <v>2017</v>
      </c>
      <c r="Y8186" s="2">
        <v>7</v>
      </c>
      <c r="Z8186" s="2" t="s">
        <v>11580</v>
      </c>
    </row>
    <row r="8187" spans="1:26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 t="s">
        <v>10955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>
        <v>1</v>
      </c>
      <c r="T8187" s="5">
        <v>0.2</v>
      </c>
      <c r="U8187" s="4">
        <v>2.9340000000000002</v>
      </c>
      <c r="V8187" s="6">
        <v>0.37500000000000006</v>
      </c>
      <c r="W8187" t="s">
        <v>11579</v>
      </c>
      <c r="X8187">
        <v>2015</v>
      </c>
      <c r="Y8187" s="2">
        <v>9</v>
      </c>
      <c r="Z8187" s="2" t="s">
        <v>11580</v>
      </c>
    </row>
    <row r="8188" spans="1:26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 t="s">
        <v>10955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>
        <v>4</v>
      </c>
      <c r="T8188" s="5">
        <v>0.3</v>
      </c>
      <c r="U8188" s="4">
        <v>-12.148</v>
      </c>
      <c r="V8188" s="6">
        <v>-7.1428571428571425E-2</v>
      </c>
      <c r="W8188" t="s">
        <v>11585</v>
      </c>
      <c r="X8188">
        <v>2015</v>
      </c>
      <c r="Y8188" s="2">
        <v>9</v>
      </c>
      <c r="Z8188" s="2" t="s">
        <v>11584</v>
      </c>
    </row>
    <row r="8189" spans="1:26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 t="s">
        <v>10978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>
        <v>9</v>
      </c>
      <c r="T8189" s="5">
        <v>0</v>
      </c>
      <c r="U8189" s="4">
        <v>29.525400000000001</v>
      </c>
      <c r="V8189" s="6">
        <v>0.47000000000000003</v>
      </c>
      <c r="W8189" t="s">
        <v>11582</v>
      </c>
      <c r="X8189">
        <v>2016</v>
      </c>
      <c r="Y8189" s="2">
        <v>12</v>
      </c>
      <c r="Z8189" s="2" t="s">
        <v>11580</v>
      </c>
    </row>
    <row r="8190" spans="1:26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 t="s">
        <v>11326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>
        <v>3</v>
      </c>
      <c r="T8190" s="5">
        <v>0</v>
      </c>
      <c r="U8190" s="4">
        <v>9.3312000000000008</v>
      </c>
      <c r="V8190" s="6">
        <v>0.48000000000000004</v>
      </c>
      <c r="W8190" t="s">
        <v>11582</v>
      </c>
      <c r="X8190">
        <v>2015</v>
      </c>
      <c r="Y8190" s="2">
        <v>10</v>
      </c>
      <c r="Z8190" s="2" t="s">
        <v>11580</v>
      </c>
    </row>
    <row r="8191" spans="1:26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 t="s">
        <v>11326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>
        <v>1</v>
      </c>
      <c r="T8191" s="5">
        <v>0</v>
      </c>
      <c r="U8191" s="4">
        <v>3.6162000000000001</v>
      </c>
      <c r="V8191" s="6">
        <v>0.49</v>
      </c>
      <c r="W8191" t="s">
        <v>11582</v>
      </c>
      <c r="X8191">
        <v>2015</v>
      </c>
      <c r="Y8191" s="2">
        <v>10</v>
      </c>
      <c r="Z8191" s="2" t="s">
        <v>11580</v>
      </c>
    </row>
    <row r="8192" spans="1:26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 t="s">
        <v>11080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>
        <v>6</v>
      </c>
      <c r="T8192" s="5">
        <v>0</v>
      </c>
      <c r="U8192" s="4">
        <v>18.662400000000002</v>
      </c>
      <c r="V8192" s="6">
        <v>0.48000000000000004</v>
      </c>
      <c r="W8192" t="s">
        <v>11582</v>
      </c>
      <c r="X8192">
        <v>2017</v>
      </c>
      <c r="Y8192" s="2">
        <v>11</v>
      </c>
      <c r="Z8192" s="2" t="s">
        <v>11580</v>
      </c>
    </row>
    <row r="8193" spans="1:26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 t="s">
        <v>11080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>
        <v>4</v>
      </c>
      <c r="T8193" s="5">
        <v>0</v>
      </c>
      <c r="U8193" s="4">
        <v>76.9816</v>
      </c>
      <c r="V8193" s="6">
        <v>0.41000000000000003</v>
      </c>
      <c r="W8193" t="s">
        <v>11582</v>
      </c>
      <c r="X8193">
        <v>2017</v>
      </c>
      <c r="Y8193" s="2">
        <v>11</v>
      </c>
      <c r="Z8193" s="2" t="s">
        <v>11580</v>
      </c>
    </row>
    <row r="8194" spans="1:26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 t="s">
        <v>11169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>
        <v>7</v>
      </c>
      <c r="T8194" s="5">
        <v>0.7</v>
      </c>
      <c r="U8194" s="4">
        <v>-4.2336</v>
      </c>
      <c r="V8194" s="6">
        <v>-0.7</v>
      </c>
      <c r="W8194" t="s">
        <v>11583</v>
      </c>
      <c r="X8194">
        <v>2015</v>
      </c>
      <c r="Y8194" s="2">
        <v>11</v>
      </c>
      <c r="Z8194" s="2" t="s">
        <v>11584</v>
      </c>
    </row>
    <row r="8195" spans="1:26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 t="s">
        <v>11169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4">
        <v>98.352000000000004</v>
      </c>
      <c r="S8195">
        <v>3</v>
      </c>
      <c r="T8195" s="5">
        <v>0.2</v>
      </c>
      <c r="U8195" s="4">
        <v>9.8352000000000004</v>
      </c>
      <c r="V8195" s="6">
        <v>0.1</v>
      </c>
      <c r="W8195" t="s">
        <v>11579</v>
      </c>
      <c r="X8195">
        <v>2015</v>
      </c>
      <c r="Y8195" s="2">
        <v>11</v>
      </c>
      <c r="Z8195" s="2" t="s">
        <v>11580</v>
      </c>
    </row>
    <row r="8196" spans="1:26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 t="s">
        <v>11169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>
        <v>2</v>
      </c>
      <c r="T8196" s="5">
        <v>0.2</v>
      </c>
      <c r="U8196" s="4">
        <v>25.180800000000001</v>
      </c>
      <c r="V8196" s="6">
        <v>7.4999999999999997E-2</v>
      </c>
      <c r="W8196" t="s">
        <v>11579</v>
      </c>
      <c r="X8196">
        <v>2015</v>
      </c>
      <c r="Y8196" s="2">
        <v>11</v>
      </c>
      <c r="Z8196" s="2" t="s">
        <v>11580</v>
      </c>
    </row>
    <row r="8197" spans="1:26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 t="s">
        <v>11192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>
        <v>2</v>
      </c>
      <c r="T8197" s="5">
        <v>0</v>
      </c>
      <c r="U8197" s="4">
        <v>4.3903999999999996</v>
      </c>
      <c r="V8197" s="6">
        <v>0.48999999999999994</v>
      </c>
      <c r="W8197" t="s">
        <v>11582</v>
      </c>
      <c r="X8197">
        <v>2015</v>
      </c>
      <c r="Y8197" s="2">
        <v>12</v>
      </c>
      <c r="Z8197" s="2" t="s">
        <v>11580</v>
      </c>
    </row>
    <row r="8198" spans="1:26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 t="s">
        <v>11120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>
        <v>4</v>
      </c>
      <c r="T8198" s="5">
        <v>0.2</v>
      </c>
      <c r="U8198" s="4">
        <v>-1.1195999999999999</v>
      </c>
      <c r="V8198" s="6">
        <v>-1.2499999999999999E-2</v>
      </c>
      <c r="W8198" t="s">
        <v>11579</v>
      </c>
      <c r="X8198">
        <v>2017</v>
      </c>
      <c r="Y8198" s="2">
        <v>9</v>
      </c>
      <c r="Z8198" s="2" t="s">
        <v>11584</v>
      </c>
    </row>
    <row r="8199" spans="1:26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 t="s">
        <v>11120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>
        <v>5</v>
      </c>
      <c r="T8199" s="5">
        <v>0.2</v>
      </c>
      <c r="U8199" s="4">
        <v>7.1959999999999997</v>
      </c>
      <c r="V8199" s="6">
        <v>0.1</v>
      </c>
      <c r="W8199" t="s">
        <v>11579</v>
      </c>
      <c r="X8199">
        <v>2017</v>
      </c>
      <c r="Y8199" s="2">
        <v>9</v>
      </c>
      <c r="Z8199" s="2" t="s">
        <v>11580</v>
      </c>
    </row>
    <row r="8200" spans="1:26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 t="s">
        <v>11120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>
        <v>3</v>
      </c>
      <c r="T8200" s="5">
        <v>0.2</v>
      </c>
      <c r="U8200" s="4">
        <v>5.4432</v>
      </c>
      <c r="V8200" s="6">
        <v>0.35000000000000003</v>
      </c>
      <c r="W8200" t="s">
        <v>11579</v>
      </c>
      <c r="X8200">
        <v>2017</v>
      </c>
      <c r="Y8200" s="2">
        <v>9</v>
      </c>
      <c r="Z8200" s="2" t="s">
        <v>11580</v>
      </c>
    </row>
    <row r="8201" spans="1:26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 t="s">
        <v>10950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>
        <v>5</v>
      </c>
      <c r="T8201" s="5">
        <v>0.8</v>
      </c>
      <c r="U8201" s="4">
        <v>-18.252500000000001</v>
      </c>
      <c r="V8201" s="6">
        <v>-1.7500000000000002</v>
      </c>
      <c r="W8201" t="s">
        <v>11583</v>
      </c>
      <c r="X8201">
        <v>2017</v>
      </c>
      <c r="Y8201" s="2">
        <v>4</v>
      </c>
      <c r="Z8201" s="2" t="s">
        <v>11584</v>
      </c>
    </row>
    <row r="8202" spans="1:26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 t="s">
        <v>10950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>
        <v>1</v>
      </c>
      <c r="T8202" s="5">
        <v>0.2</v>
      </c>
      <c r="U8202" s="4">
        <v>-18.196000000000002</v>
      </c>
      <c r="V8202" s="6">
        <v>-0.25</v>
      </c>
      <c r="W8202" t="s">
        <v>11579</v>
      </c>
      <c r="X8202">
        <v>2017</v>
      </c>
      <c r="Y8202" s="2">
        <v>4</v>
      </c>
      <c r="Z8202" s="2" t="s">
        <v>11584</v>
      </c>
    </row>
    <row r="8203" spans="1:26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 t="s">
        <v>10978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4">
        <v>67.150000000000006</v>
      </c>
      <c r="S8203">
        <v>5</v>
      </c>
      <c r="T8203" s="5">
        <v>0</v>
      </c>
      <c r="U8203" s="4">
        <v>16.787500000000001</v>
      </c>
      <c r="V8203" s="6">
        <v>0.25</v>
      </c>
      <c r="W8203" t="s">
        <v>11582</v>
      </c>
      <c r="X8203">
        <v>2015</v>
      </c>
      <c r="Y8203" s="2">
        <v>11</v>
      </c>
      <c r="Z8203" s="2" t="s">
        <v>11580</v>
      </c>
    </row>
    <row r="8204" spans="1:26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 t="s">
        <v>10978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>
        <v>2</v>
      </c>
      <c r="T8204" s="5">
        <v>0</v>
      </c>
      <c r="U8204" s="4">
        <v>142.9948</v>
      </c>
      <c r="V8204" s="6">
        <v>0.26</v>
      </c>
      <c r="W8204" t="s">
        <v>11582</v>
      </c>
      <c r="X8204">
        <v>2015</v>
      </c>
      <c r="Y8204" s="2">
        <v>11</v>
      </c>
      <c r="Z8204" s="2" t="s">
        <v>11580</v>
      </c>
    </row>
    <row r="8205" spans="1:26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 t="s">
        <v>10978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4">
        <v>11.82</v>
      </c>
      <c r="S8205">
        <v>3</v>
      </c>
      <c r="T8205" s="5">
        <v>0</v>
      </c>
      <c r="U8205" s="4">
        <v>4.7279999999999998</v>
      </c>
      <c r="V8205" s="6">
        <v>0.39999999999999997</v>
      </c>
      <c r="W8205" t="s">
        <v>11582</v>
      </c>
      <c r="X8205">
        <v>2015</v>
      </c>
      <c r="Y8205" s="2">
        <v>11</v>
      </c>
      <c r="Z8205" s="2" t="s">
        <v>11580</v>
      </c>
    </row>
    <row r="8206" spans="1:26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 t="s">
        <v>10978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4">
        <v>4643.8</v>
      </c>
      <c r="S8206">
        <v>4</v>
      </c>
      <c r="T8206" s="5">
        <v>0</v>
      </c>
      <c r="U8206" s="4">
        <v>2229.0239999999999</v>
      </c>
      <c r="V8206" s="6">
        <v>0.48</v>
      </c>
      <c r="W8206" t="s">
        <v>11582</v>
      </c>
      <c r="X8206">
        <v>2015</v>
      </c>
      <c r="Y8206" s="2">
        <v>11</v>
      </c>
      <c r="Z8206" s="2" t="s">
        <v>11580</v>
      </c>
    </row>
    <row r="8207" spans="1:26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 t="s">
        <v>10978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>
        <v>2</v>
      </c>
      <c r="T8207" s="5">
        <v>0.1</v>
      </c>
      <c r="U8207" s="4">
        <v>115.5528</v>
      </c>
      <c r="V8207" s="6">
        <v>0.2</v>
      </c>
      <c r="W8207" t="s">
        <v>11579</v>
      </c>
      <c r="X8207">
        <v>2015</v>
      </c>
      <c r="Y8207" s="2">
        <v>11</v>
      </c>
      <c r="Z8207" s="2" t="s">
        <v>11580</v>
      </c>
    </row>
    <row r="8208" spans="1:26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 t="s">
        <v>11170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>
        <v>1</v>
      </c>
      <c r="T8208" s="5">
        <v>0.45</v>
      </c>
      <c r="U8208" s="4">
        <v>-76.606200000000001</v>
      </c>
      <c r="V8208" s="6">
        <v>-0.4</v>
      </c>
      <c r="W8208" t="s">
        <v>11583</v>
      </c>
      <c r="X8208">
        <v>2015</v>
      </c>
      <c r="Y8208" s="2">
        <v>4</v>
      </c>
      <c r="Z8208" s="2" t="s">
        <v>11584</v>
      </c>
    </row>
    <row r="8209" spans="1:26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 t="s">
        <v>11170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>
        <v>1</v>
      </c>
      <c r="T8209" s="5">
        <v>0.2</v>
      </c>
      <c r="U8209" s="4">
        <v>0.4264</v>
      </c>
      <c r="V8209" s="6">
        <v>0.16250000000000001</v>
      </c>
      <c r="W8209" t="s">
        <v>11579</v>
      </c>
      <c r="X8209">
        <v>2015</v>
      </c>
      <c r="Y8209" s="2">
        <v>4</v>
      </c>
      <c r="Z8209" s="2" t="s">
        <v>11580</v>
      </c>
    </row>
    <row r="8210" spans="1:26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 t="s">
        <v>11071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>
        <v>6</v>
      </c>
      <c r="T8210" s="5">
        <v>0.7</v>
      </c>
      <c r="U8210" s="4">
        <v>-913.17600000000004</v>
      </c>
      <c r="V8210" s="6">
        <v>-0.66666666666666674</v>
      </c>
      <c r="W8210" t="s">
        <v>11583</v>
      </c>
      <c r="X8210">
        <v>2015</v>
      </c>
      <c r="Y8210" s="2">
        <v>9</v>
      </c>
      <c r="Z8210" s="2" t="s">
        <v>11584</v>
      </c>
    </row>
    <row r="8211" spans="1:26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 t="s">
        <v>11071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>
        <v>4</v>
      </c>
      <c r="T8211" s="5">
        <v>0.2</v>
      </c>
      <c r="U8211" s="4">
        <v>-58.873600000000003</v>
      </c>
      <c r="V8211" s="6">
        <v>-0.2</v>
      </c>
      <c r="W8211" t="s">
        <v>11579</v>
      </c>
      <c r="X8211">
        <v>2015</v>
      </c>
      <c r="Y8211" s="2">
        <v>9</v>
      </c>
      <c r="Z8211" s="2" t="s">
        <v>11584</v>
      </c>
    </row>
    <row r="8212" spans="1:26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 t="s">
        <v>11071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>
        <v>2</v>
      </c>
      <c r="T8212" s="5">
        <v>0.2</v>
      </c>
      <c r="U8212" s="4">
        <v>7.1372</v>
      </c>
      <c r="V8212" s="6">
        <v>8.7500000000000008E-2</v>
      </c>
      <c r="W8212" t="s">
        <v>11579</v>
      </c>
      <c r="X8212">
        <v>2017</v>
      </c>
      <c r="Y8212" s="2">
        <v>9</v>
      </c>
      <c r="Z8212" s="2" t="s">
        <v>11580</v>
      </c>
    </row>
    <row r="8213" spans="1:26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 t="s">
        <v>10993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4">
        <v>44.46</v>
      </c>
      <c r="S8213">
        <v>5</v>
      </c>
      <c r="T8213" s="5">
        <v>0.6</v>
      </c>
      <c r="U8213" s="4">
        <v>-17.783999999999999</v>
      </c>
      <c r="V8213" s="6">
        <v>-0.39999999999999997</v>
      </c>
      <c r="W8213" t="s">
        <v>11583</v>
      </c>
      <c r="X8213">
        <v>2016</v>
      </c>
      <c r="Y8213" s="2">
        <v>11</v>
      </c>
      <c r="Z8213" s="2" t="s">
        <v>11584</v>
      </c>
    </row>
    <row r="8214" spans="1:26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 t="s">
        <v>10993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>
        <v>3</v>
      </c>
      <c r="T8214" s="5">
        <v>0.2</v>
      </c>
      <c r="U8214" s="4">
        <v>19.630500000000001</v>
      </c>
      <c r="V8214" s="6">
        <v>6.25E-2</v>
      </c>
      <c r="W8214" t="s">
        <v>11579</v>
      </c>
      <c r="X8214">
        <v>2016</v>
      </c>
      <c r="Y8214" s="2">
        <v>11</v>
      </c>
      <c r="Z8214" s="2" t="s">
        <v>11580</v>
      </c>
    </row>
    <row r="8215" spans="1:26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 t="s">
        <v>11171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>
        <v>4</v>
      </c>
      <c r="T8215" s="5">
        <v>0.7</v>
      </c>
      <c r="U8215" s="4">
        <v>-4.6463999999999999</v>
      </c>
      <c r="V8215" s="6">
        <v>-0.73333333333333328</v>
      </c>
      <c r="W8215" t="s">
        <v>11583</v>
      </c>
      <c r="X8215">
        <v>2015</v>
      </c>
      <c r="Y8215" s="2">
        <v>9</v>
      </c>
      <c r="Z8215" s="2" t="s">
        <v>11584</v>
      </c>
    </row>
    <row r="8216" spans="1:26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 t="s">
        <v>11171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4">
        <v>10.48</v>
      </c>
      <c r="S8216">
        <v>1</v>
      </c>
      <c r="T8216" s="5">
        <v>0.2</v>
      </c>
      <c r="U8216" s="4">
        <v>3.7989999999999999</v>
      </c>
      <c r="V8216" s="6">
        <v>0.36249999999999999</v>
      </c>
      <c r="W8216" t="s">
        <v>11579</v>
      </c>
      <c r="X8216">
        <v>2015</v>
      </c>
      <c r="Y8216" s="2">
        <v>9</v>
      </c>
      <c r="Z8216" s="2" t="s">
        <v>11580</v>
      </c>
    </row>
    <row r="8217" spans="1:26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 t="s">
        <v>11171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>
        <v>1</v>
      </c>
      <c r="T8217" s="5">
        <v>0.7</v>
      </c>
      <c r="U8217" s="4">
        <v>-1.8106</v>
      </c>
      <c r="V8217" s="6">
        <v>-0.73333333333333339</v>
      </c>
      <c r="W8217" t="s">
        <v>11583</v>
      </c>
      <c r="X8217">
        <v>2015</v>
      </c>
      <c r="Y8217" s="2">
        <v>9</v>
      </c>
      <c r="Z8217" s="2" t="s">
        <v>11584</v>
      </c>
    </row>
    <row r="8218" spans="1:26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 t="s">
        <v>11171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>
        <v>2</v>
      </c>
      <c r="T8218" s="5">
        <v>0.7</v>
      </c>
      <c r="U8218" s="4">
        <v>-2.2848000000000002</v>
      </c>
      <c r="V8218" s="6">
        <v>-0.70000000000000007</v>
      </c>
      <c r="W8218" t="s">
        <v>11583</v>
      </c>
      <c r="X8218">
        <v>2015</v>
      </c>
      <c r="Y8218" s="2">
        <v>9</v>
      </c>
      <c r="Z8218" s="2" t="s">
        <v>11584</v>
      </c>
    </row>
    <row r="8219" spans="1:26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 t="s">
        <v>11035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>
        <v>3</v>
      </c>
      <c r="T8219" s="5">
        <v>0.2</v>
      </c>
      <c r="U8219" s="4">
        <v>0.86880000000000002</v>
      </c>
      <c r="V8219" s="6">
        <v>0.19999999999999998</v>
      </c>
      <c r="W8219" t="s">
        <v>11579</v>
      </c>
      <c r="X8219">
        <v>2014</v>
      </c>
      <c r="Y8219" s="2">
        <v>10</v>
      </c>
      <c r="Z8219" s="2" t="s">
        <v>11580</v>
      </c>
    </row>
    <row r="8220" spans="1:26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 t="s">
        <v>11035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>
        <v>3</v>
      </c>
      <c r="T8220" s="5">
        <v>0.6</v>
      </c>
      <c r="U8220" s="4">
        <v>-19.0656</v>
      </c>
      <c r="V8220" s="6">
        <v>-0.6</v>
      </c>
      <c r="W8220" t="s">
        <v>11583</v>
      </c>
      <c r="X8220">
        <v>2014</v>
      </c>
      <c r="Y8220" s="2">
        <v>10</v>
      </c>
      <c r="Z8220" s="2" t="s">
        <v>11584</v>
      </c>
    </row>
    <row r="8221" spans="1:26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 t="s">
        <v>11035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>
        <v>2</v>
      </c>
      <c r="T8221" s="5">
        <v>0.2</v>
      </c>
      <c r="U8221" s="4">
        <v>1.7248000000000001</v>
      </c>
      <c r="V8221" s="6">
        <v>0.35000000000000003</v>
      </c>
      <c r="W8221" t="s">
        <v>11579</v>
      </c>
      <c r="X8221">
        <v>2014</v>
      </c>
      <c r="Y8221" s="2">
        <v>10</v>
      </c>
      <c r="Z8221" s="2" t="s">
        <v>11580</v>
      </c>
    </row>
    <row r="8222" spans="1:26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 t="s">
        <v>11035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>
        <v>3</v>
      </c>
      <c r="T8222" s="5">
        <v>0.8</v>
      </c>
      <c r="U8222" s="4">
        <v>-3.0396000000000001</v>
      </c>
      <c r="V8222" s="6">
        <v>-1.7</v>
      </c>
      <c r="W8222" t="s">
        <v>11583</v>
      </c>
      <c r="X8222">
        <v>2014</v>
      </c>
      <c r="Y8222" s="2">
        <v>10</v>
      </c>
      <c r="Z8222" s="2" t="s">
        <v>11584</v>
      </c>
    </row>
    <row r="8223" spans="1:26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 t="s">
        <v>11035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4">
        <v>15.071999999999999</v>
      </c>
      <c r="S8223">
        <v>4</v>
      </c>
      <c r="T8223" s="5">
        <v>0.2</v>
      </c>
      <c r="U8223" s="4">
        <v>-3.7679999999999998</v>
      </c>
      <c r="V8223" s="6">
        <v>-0.25</v>
      </c>
      <c r="W8223" t="s">
        <v>11579</v>
      </c>
      <c r="X8223">
        <v>2014</v>
      </c>
      <c r="Y8223" s="2">
        <v>10</v>
      </c>
      <c r="Z8223" s="2" t="s">
        <v>11584</v>
      </c>
    </row>
    <row r="8224" spans="1:26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 t="s">
        <v>10986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4">
        <v>12.624000000000001</v>
      </c>
      <c r="S8224">
        <v>2</v>
      </c>
      <c r="T8224" s="5">
        <v>0.2</v>
      </c>
      <c r="U8224" s="4">
        <v>-2.5247999999999999</v>
      </c>
      <c r="V8224" s="6">
        <v>-0.19999999999999998</v>
      </c>
      <c r="W8224" t="s">
        <v>11579</v>
      </c>
      <c r="X8224">
        <v>2014</v>
      </c>
      <c r="Y8224" s="2">
        <v>2</v>
      </c>
      <c r="Z8224" s="2" t="s">
        <v>11584</v>
      </c>
    </row>
    <row r="8225" spans="1:26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 t="s">
        <v>11033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>
        <v>6</v>
      </c>
      <c r="T8225" s="5">
        <v>0</v>
      </c>
      <c r="U8225" s="4">
        <v>83.646000000000001</v>
      </c>
      <c r="V8225" s="6">
        <v>0.45</v>
      </c>
      <c r="W8225" t="s">
        <v>11582</v>
      </c>
      <c r="X8225">
        <v>2016</v>
      </c>
      <c r="Y8225" s="2">
        <v>6</v>
      </c>
      <c r="Z8225" s="2" t="s">
        <v>11580</v>
      </c>
    </row>
    <row r="8226" spans="1:26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 t="s">
        <v>11033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4">
        <v>12.96</v>
      </c>
      <c r="S8226">
        <v>2</v>
      </c>
      <c r="T8226" s="5">
        <v>0</v>
      </c>
      <c r="U8226" s="4">
        <v>6.2207999999999997</v>
      </c>
      <c r="V8226" s="6">
        <v>0.47999999999999993</v>
      </c>
      <c r="W8226" t="s">
        <v>11582</v>
      </c>
      <c r="X8226">
        <v>2016</v>
      </c>
      <c r="Y8226" s="2">
        <v>6</v>
      </c>
      <c r="Z8226" s="2" t="s">
        <v>11580</v>
      </c>
    </row>
    <row r="8227" spans="1:26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 t="s">
        <v>11348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>
        <v>10</v>
      </c>
      <c r="T8227" s="5">
        <v>0</v>
      </c>
      <c r="U8227" s="4">
        <v>91.055999999999997</v>
      </c>
      <c r="V8227" s="6">
        <v>0.48000000000000004</v>
      </c>
      <c r="W8227" t="s">
        <v>11582</v>
      </c>
      <c r="X8227">
        <v>2017</v>
      </c>
      <c r="Y8227" s="2">
        <v>11</v>
      </c>
      <c r="Z8227" s="2" t="s">
        <v>11580</v>
      </c>
    </row>
    <row r="8228" spans="1:26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 t="s">
        <v>11348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4">
        <v>40.99</v>
      </c>
      <c r="S8228">
        <v>1</v>
      </c>
      <c r="T8228" s="5">
        <v>0</v>
      </c>
      <c r="U8228" s="4">
        <v>20.085100000000001</v>
      </c>
      <c r="V8228" s="6">
        <v>0.49</v>
      </c>
      <c r="W8228" t="s">
        <v>11582</v>
      </c>
      <c r="X8228">
        <v>2017</v>
      </c>
      <c r="Y8228" s="2">
        <v>11</v>
      </c>
      <c r="Z8228" s="2" t="s">
        <v>11580</v>
      </c>
    </row>
    <row r="8229" spans="1:26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 t="s">
        <v>11217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>
        <v>2</v>
      </c>
      <c r="T8229" s="5">
        <v>0</v>
      </c>
      <c r="U8229" s="4">
        <v>7.4375999999999998</v>
      </c>
      <c r="V8229" s="6">
        <v>0.09</v>
      </c>
      <c r="W8229" t="s">
        <v>11582</v>
      </c>
      <c r="X8229">
        <v>2016</v>
      </c>
      <c r="Y8229" s="2">
        <v>4</v>
      </c>
      <c r="Z8229" s="2" t="s">
        <v>11580</v>
      </c>
    </row>
    <row r="8230" spans="1:26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 t="s">
        <v>11217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>
        <v>2</v>
      </c>
      <c r="T8230" s="5">
        <v>0</v>
      </c>
      <c r="U8230" s="4">
        <v>8.0652000000000008</v>
      </c>
      <c r="V8230" s="6">
        <v>0.26</v>
      </c>
      <c r="W8230" t="s">
        <v>11582</v>
      </c>
      <c r="X8230">
        <v>2016</v>
      </c>
      <c r="Y8230" s="2">
        <v>4</v>
      </c>
      <c r="Z8230" s="2" t="s">
        <v>11580</v>
      </c>
    </row>
    <row r="8231" spans="1:26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 t="s">
        <v>11217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>
        <v>3</v>
      </c>
      <c r="T8231" s="5">
        <v>0</v>
      </c>
      <c r="U8231" s="4">
        <v>37.787399999999998</v>
      </c>
      <c r="V8231" s="6">
        <v>0.42</v>
      </c>
      <c r="W8231" t="s">
        <v>11582</v>
      </c>
      <c r="X8231">
        <v>2016</v>
      </c>
      <c r="Y8231" s="2">
        <v>4</v>
      </c>
      <c r="Z8231" s="2" t="s">
        <v>11580</v>
      </c>
    </row>
    <row r="8232" spans="1:26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 t="s">
        <v>11471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>
        <v>3</v>
      </c>
      <c r="T8232" s="5">
        <v>0</v>
      </c>
      <c r="U8232" s="4">
        <v>9.7119</v>
      </c>
      <c r="V8232" s="6">
        <v>0.27</v>
      </c>
      <c r="W8232" t="s">
        <v>11582</v>
      </c>
      <c r="X8232">
        <v>2016</v>
      </c>
      <c r="Y8232" s="2">
        <v>6</v>
      </c>
      <c r="Z8232" s="2" t="s">
        <v>11580</v>
      </c>
    </row>
    <row r="8233" spans="1:26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 t="s">
        <v>11471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>
        <v>7</v>
      </c>
      <c r="T8233" s="5">
        <v>0</v>
      </c>
      <c r="U8233" s="4">
        <v>291.37779999999998</v>
      </c>
      <c r="V8233" s="6">
        <v>0.23</v>
      </c>
      <c r="W8233" t="s">
        <v>11582</v>
      </c>
      <c r="X8233">
        <v>2016</v>
      </c>
      <c r="Y8233" s="2">
        <v>6</v>
      </c>
      <c r="Z8233" s="2" t="s">
        <v>11580</v>
      </c>
    </row>
    <row r="8234" spans="1:26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 t="s">
        <v>11001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>
        <v>5</v>
      </c>
      <c r="T8234" s="5">
        <v>0</v>
      </c>
      <c r="U8234" s="4">
        <v>42.362499999999997</v>
      </c>
      <c r="V8234" s="6">
        <v>0.25</v>
      </c>
      <c r="W8234" t="s">
        <v>11582</v>
      </c>
      <c r="X8234">
        <v>2014</v>
      </c>
      <c r="Y8234" s="2">
        <v>9</v>
      </c>
      <c r="Z8234" s="2" t="s">
        <v>11580</v>
      </c>
    </row>
    <row r="8235" spans="1:26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 t="s">
        <v>11001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4">
        <v>40.68</v>
      </c>
      <c r="S8235">
        <v>2</v>
      </c>
      <c r="T8235" s="5">
        <v>0</v>
      </c>
      <c r="U8235" s="4">
        <v>0.40679999999999999</v>
      </c>
      <c r="V8235" s="6">
        <v>0.01</v>
      </c>
      <c r="W8235" t="s">
        <v>11582</v>
      </c>
      <c r="X8235">
        <v>2014</v>
      </c>
      <c r="Y8235" s="2">
        <v>9</v>
      </c>
      <c r="Z8235" s="2" t="s">
        <v>11580</v>
      </c>
    </row>
    <row r="8236" spans="1:26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 t="s">
        <v>10942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4">
        <v>3.3279999999999998</v>
      </c>
      <c r="S8236">
        <v>2</v>
      </c>
      <c r="T8236" s="5">
        <v>0.2</v>
      </c>
      <c r="U8236" s="4">
        <v>0.41599999999999998</v>
      </c>
      <c r="V8236" s="6">
        <v>0.125</v>
      </c>
      <c r="W8236" t="s">
        <v>11579</v>
      </c>
      <c r="X8236">
        <v>2017</v>
      </c>
      <c r="Y8236" s="2">
        <v>5</v>
      </c>
      <c r="Z8236" s="2" t="s">
        <v>11580</v>
      </c>
    </row>
    <row r="8237" spans="1:26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 t="s">
        <v>10942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>
        <v>4</v>
      </c>
      <c r="T8237" s="5">
        <v>0.45</v>
      </c>
      <c r="U8237" s="4">
        <v>-458.14679999999998</v>
      </c>
      <c r="V8237" s="6">
        <v>-0.49090909090909091</v>
      </c>
      <c r="W8237" t="s">
        <v>11583</v>
      </c>
      <c r="X8237">
        <v>2017</v>
      </c>
      <c r="Y8237" s="2">
        <v>5</v>
      </c>
      <c r="Z8237" s="2" t="s">
        <v>11584</v>
      </c>
    </row>
    <row r="8238" spans="1:26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 t="s">
        <v>10942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>
        <v>5</v>
      </c>
      <c r="T8238" s="5">
        <v>0.2</v>
      </c>
      <c r="U8238" s="4">
        <v>0</v>
      </c>
      <c r="V8238" s="6">
        <v>0</v>
      </c>
      <c r="W8238" t="s">
        <v>11579</v>
      </c>
      <c r="X8238">
        <v>2017</v>
      </c>
      <c r="Y8238" s="2">
        <v>5</v>
      </c>
      <c r="Z8238" s="2" t="s">
        <v>11584</v>
      </c>
    </row>
    <row r="8239" spans="1:26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 t="s">
        <v>10942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>
        <v>2</v>
      </c>
      <c r="T8239" s="5">
        <v>0.2</v>
      </c>
      <c r="U8239" s="4">
        <v>-0.77480000000000004</v>
      </c>
      <c r="V8239" s="6">
        <v>-0.16250000000000001</v>
      </c>
      <c r="W8239" t="s">
        <v>11579</v>
      </c>
      <c r="X8239">
        <v>2017</v>
      </c>
      <c r="Y8239" s="2">
        <v>10</v>
      </c>
      <c r="Z8239" s="2" t="s">
        <v>11584</v>
      </c>
    </row>
    <row r="8240" spans="1:26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 t="s">
        <v>10942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4">
        <v>6.6719999999999997</v>
      </c>
      <c r="S8240">
        <v>1</v>
      </c>
      <c r="T8240" s="5">
        <v>0.2</v>
      </c>
      <c r="U8240" s="4">
        <v>2.5019999999999998</v>
      </c>
      <c r="V8240" s="6">
        <v>0.375</v>
      </c>
      <c r="W8240" t="s">
        <v>11579</v>
      </c>
      <c r="X8240">
        <v>2017</v>
      </c>
      <c r="Y8240" s="2">
        <v>10</v>
      </c>
      <c r="Z8240" s="2" t="s">
        <v>11580</v>
      </c>
    </row>
    <row r="8241" spans="1:26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 t="s">
        <v>10942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>
        <v>2</v>
      </c>
      <c r="T8241" s="5">
        <v>0.2</v>
      </c>
      <c r="U8241" s="4">
        <v>1.1120000000000001</v>
      </c>
      <c r="V8241" s="6">
        <v>0.25</v>
      </c>
      <c r="W8241" t="s">
        <v>11579</v>
      </c>
      <c r="X8241">
        <v>2017</v>
      </c>
      <c r="Y8241" s="2">
        <v>10</v>
      </c>
      <c r="Z8241" s="2" t="s">
        <v>11580</v>
      </c>
    </row>
    <row r="8242" spans="1:26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 t="s">
        <v>10942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4">
        <v>43.936</v>
      </c>
      <c r="S8242">
        <v>4</v>
      </c>
      <c r="T8242" s="5">
        <v>0.2</v>
      </c>
      <c r="U8242" s="4">
        <v>6.0411999999999999</v>
      </c>
      <c r="V8242" s="6">
        <v>0.13750000000000001</v>
      </c>
      <c r="W8242" t="s">
        <v>11579</v>
      </c>
      <c r="X8242">
        <v>2017</v>
      </c>
      <c r="Y8242" s="2">
        <v>10</v>
      </c>
      <c r="Z8242" s="2" t="s">
        <v>11580</v>
      </c>
    </row>
    <row r="8243" spans="1:26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 t="s">
        <v>10949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>
        <v>2</v>
      </c>
      <c r="T8243" s="5">
        <v>0.2</v>
      </c>
      <c r="U8243" s="4">
        <v>8.3103999999999996</v>
      </c>
      <c r="V8243" s="6">
        <v>0.35</v>
      </c>
      <c r="W8243" t="s">
        <v>11579</v>
      </c>
      <c r="X8243">
        <v>2014</v>
      </c>
      <c r="Y8243" s="2">
        <v>9</v>
      </c>
      <c r="Z8243" s="2" t="s">
        <v>11580</v>
      </c>
    </row>
    <row r="8244" spans="1:26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 t="s">
        <v>10949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>
        <v>3</v>
      </c>
      <c r="T8244" s="5">
        <v>0</v>
      </c>
      <c r="U8244" s="4">
        <v>57.12</v>
      </c>
      <c r="V8244" s="6">
        <v>0.16</v>
      </c>
      <c r="W8244" t="s">
        <v>11582</v>
      </c>
      <c r="X8244">
        <v>2014</v>
      </c>
      <c r="Y8244" s="2">
        <v>9</v>
      </c>
      <c r="Z8244" s="2" t="s">
        <v>11580</v>
      </c>
    </row>
    <row r="8245" spans="1:26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 t="s">
        <v>11000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4">
        <v>806.33600000000001</v>
      </c>
      <c r="S8245">
        <v>8</v>
      </c>
      <c r="T8245" s="5">
        <v>0.2</v>
      </c>
      <c r="U8245" s="4">
        <v>50.396000000000001</v>
      </c>
      <c r="V8245" s="6">
        <v>6.25E-2</v>
      </c>
      <c r="W8245" t="s">
        <v>11579</v>
      </c>
      <c r="X8245">
        <v>2014</v>
      </c>
      <c r="Y8245" s="2">
        <v>8</v>
      </c>
      <c r="Z8245" s="2" t="s">
        <v>11580</v>
      </c>
    </row>
    <row r="8246" spans="1:26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 t="s">
        <v>11000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>
        <v>3</v>
      </c>
      <c r="T8246" s="5">
        <v>0</v>
      </c>
      <c r="U8246" s="4">
        <v>31.6128</v>
      </c>
      <c r="V8246" s="6">
        <v>0.37</v>
      </c>
      <c r="W8246" t="s">
        <v>11582</v>
      </c>
      <c r="X8246">
        <v>2014</v>
      </c>
      <c r="Y8246" s="2">
        <v>8</v>
      </c>
      <c r="Z8246" s="2" t="s">
        <v>11580</v>
      </c>
    </row>
    <row r="8247" spans="1:26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 t="s">
        <v>11252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>
        <v>3</v>
      </c>
      <c r="T8247" s="5">
        <v>0</v>
      </c>
      <c r="U8247" s="4">
        <v>10.347300000000001</v>
      </c>
      <c r="V8247" s="6">
        <v>0.03</v>
      </c>
      <c r="W8247" t="s">
        <v>11582</v>
      </c>
      <c r="X8247">
        <v>2014</v>
      </c>
      <c r="Y8247" s="2">
        <v>8</v>
      </c>
      <c r="Z8247" s="2" t="s">
        <v>11580</v>
      </c>
    </row>
    <row r="8248" spans="1:26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 t="s">
        <v>10975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>
        <v>5</v>
      </c>
      <c r="T8248" s="5">
        <v>0.8</v>
      </c>
      <c r="U8248" s="4">
        <v>-191.619</v>
      </c>
      <c r="V8248" s="6">
        <v>-2.7</v>
      </c>
      <c r="W8248" t="s">
        <v>11583</v>
      </c>
      <c r="X8248">
        <v>2015</v>
      </c>
      <c r="Y8248" s="2">
        <v>5</v>
      </c>
      <c r="Z8248" s="2" t="s">
        <v>11584</v>
      </c>
    </row>
    <row r="8249" spans="1:26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 t="s">
        <v>10975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>
        <v>2</v>
      </c>
      <c r="T8249" s="5">
        <v>0.2</v>
      </c>
      <c r="U8249" s="4">
        <v>3.6783999999999999</v>
      </c>
      <c r="V8249" s="6">
        <v>0.1</v>
      </c>
      <c r="W8249" t="s">
        <v>11579</v>
      </c>
      <c r="X8249">
        <v>2015</v>
      </c>
      <c r="Y8249" s="2">
        <v>5</v>
      </c>
      <c r="Z8249" s="2" t="s">
        <v>11580</v>
      </c>
    </row>
    <row r="8250" spans="1:26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 t="s">
        <v>10951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>
        <v>2</v>
      </c>
      <c r="T8250" s="5">
        <v>0.4</v>
      </c>
      <c r="U8250" s="4">
        <v>-123.998</v>
      </c>
      <c r="V8250" s="6">
        <v>-0.16666666666666666</v>
      </c>
      <c r="W8250" t="s">
        <v>11585</v>
      </c>
      <c r="X8250">
        <v>2016</v>
      </c>
      <c r="Y8250" s="2">
        <v>5</v>
      </c>
      <c r="Z8250" s="2" t="s">
        <v>11584</v>
      </c>
    </row>
    <row r="8251" spans="1:26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 t="s">
        <v>11020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>
        <v>2</v>
      </c>
      <c r="T8251" s="5">
        <v>0.8</v>
      </c>
      <c r="U8251" s="4">
        <v>-16.818000000000001</v>
      </c>
      <c r="V8251" s="6">
        <v>-1.5000000000000002</v>
      </c>
      <c r="W8251" t="s">
        <v>11583</v>
      </c>
      <c r="X8251">
        <v>2015</v>
      </c>
      <c r="Y8251" s="2">
        <v>3</v>
      </c>
      <c r="Z8251" s="2" t="s">
        <v>11584</v>
      </c>
    </row>
    <row r="8252" spans="1:26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 t="s">
        <v>11020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>
        <v>2</v>
      </c>
      <c r="T8252" s="5">
        <v>0.6</v>
      </c>
      <c r="U8252" s="4">
        <v>-1.8848</v>
      </c>
      <c r="V8252" s="6">
        <v>-0.4</v>
      </c>
      <c r="W8252" t="s">
        <v>11583</v>
      </c>
      <c r="X8252">
        <v>2015</v>
      </c>
      <c r="Y8252" s="2">
        <v>3</v>
      </c>
      <c r="Z8252" s="2" t="s">
        <v>11584</v>
      </c>
    </row>
    <row r="8253" spans="1:26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 t="s">
        <v>11020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>
        <v>5</v>
      </c>
      <c r="T8253" s="5">
        <v>0.8</v>
      </c>
      <c r="U8253" s="4">
        <v>-470.548</v>
      </c>
      <c r="V8253" s="6">
        <v>-2.6</v>
      </c>
      <c r="W8253" t="s">
        <v>11583</v>
      </c>
      <c r="X8253">
        <v>2015</v>
      </c>
      <c r="Y8253" s="2">
        <v>3</v>
      </c>
      <c r="Z8253" s="2" t="s">
        <v>11584</v>
      </c>
    </row>
    <row r="8254" spans="1:26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 t="s">
        <v>11020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>
        <v>2</v>
      </c>
      <c r="T8254" s="5">
        <v>0.2</v>
      </c>
      <c r="U8254" s="4">
        <v>6.0415999999999999</v>
      </c>
      <c r="V8254" s="6">
        <v>0.1</v>
      </c>
      <c r="W8254" t="s">
        <v>11579</v>
      </c>
      <c r="X8254">
        <v>2015</v>
      </c>
      <c r="Y8254" s="2">
        <v>3</v>
      </c>
      <c r="Z8254" s="2" t="s">
        <v>11580</v>
      </c>
    </row>
    <row r="8255" spans="1:26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 t="s">
        <v>11050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4">
        <v>299.99</v>
      </c>
      <c r="S8255">
        <v>1</v>
      </c>
      <c r="T8255" s="5">
        <v>0</v>
      </c>
      <c r="U8255" s="4">
        <v>89.997</v>
      </c>
      <c r="V8255" s="6">
        <v>0.3</v>
      </c>
      <c r="W8255" t="s">
        <v>11582</v>
      </c>
      <c r="X8255">
        <v>2017</v>
      </c>
      <c r="Y8255" s="2">
        <v>8</v>
      </c>
      <c r="Z8255" s="2" t="s">
        <v>11580</v>
      </c>
    </row>
    <row r="8256" spans="1:26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 t="s">
        <v>11050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4">
        <v>192.16</v>
      </c>
      <c r="S8256">
        <v>4</v>
      </c>
      <c r="T8256" s="5">
        <v>0</v>
      </c>
      <c r="U8256" s="4">
        <v>92.236800000000002</v>
      </c>
      <c r="V8256" s="6">
        <v>0.48000000000000004</v>
      </c>
      <c r="W8256" t="s">
        <v>11582</v>
      </c>
      <c r="X8256">
        <v>2017</v>
      </c>
      <c r="Y8256" s="2">
        <v>8</v>
      </c>
      <c r="Z8256" s="2" t="s">
        <v>11580</v>
      </c>
    </row>
    <row r="8257" spans="1:26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 t="s">
        <v>11050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>
        <v>8</v>
      </c>
      <c r="T8257" s="5">
        <v>0.2</v>
      </c>
      <c r="U8257" s="4">
        <v>27.295200000000001</v>
      </c>
      <c r="V8257" s="6">
        <v>0.1125</v>
      </c>
      <c r="W8257" t="s">
        <v>11579</v>
      </c>
      <c r="X8257">
        <v>2017</v>
      </c>
      <c r="Y8257" s="2">
        <v>8</v>
      </c>
      <c r="Z8257" s="2" t="s">
        <v>11580</v>
      </c>
    </row>
    <row r="8258" spans="1:26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 t="s">
        <v>11050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>
        <v>3</v>
      </c>
      <c r="T8258" s="5">
        <v>0</v>
      </c>
      <c r="U8258" s="4">
        <v>11.685</v>
      </c>
      <c r="V8258" s="6">
        <v>0.25</v>
      </c>
      <c r="W8258" t="s">
        <v>11582</v>
      </c>
      <c r="X8258">
        <v>2017</v>
      </c>
      <c r="Y8258" s="2">
        <v>8</v>
      </c>
      <c r="Z8258" s="2" t="s">
        <v>11580</v>
      </c>
    </row>
    <row r="8259" spans="1:26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 t="s">
        <v>11050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4">
        <v>174.95</v>
      </c>
      <c r="S8259">
        <v>5</v>
      </c>
      <c r="T8259" s="5">
        <v>0</v>
      </c>
      <c r="U8259" s="4">
        <v>12.246499999999999</v>
      </c>
      <c r="V8259" s="6">
        <v>7.0000000000000007E-2</v>
      </c>
      <c r="W8259" t="s">
        <v>11582</v>
      </c>
      <c r="X8259">
        <v>2017</v>
      </c>
      <c r="Y8259" s="2">
        <v>8</v>
      </c>
      <c r="Z8259" s="2" t="s">
        <v>11580</v>
      </c>
    </row>
    <row r="8260" spans="1:26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 t="s">
        <v>11050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4">
        <v>100.70399999999999</v>
      </c>
      <c r="S8260">
        <v>6</v>
      </c>
      <c r="T8260" s="5">
        <v>0.2</v>
      </c>
      <c r="U8260" s="4">
        <v>37.764000000000003</v>
      </c>
      <c r="V8260" s="6">
        <v>0.37500000000000006</v>
      </c>
      <c r="W8260" t="s">
        <v>11579</v>
      </c>
      <c r="X8260">
        <v>2017</v>
      </c>
      <c r="Y8260" s="2">
        <v>8</v>
      </c>
      <c r="Z8260" s="2" t="s">
        <v>11580</v>
      </c>
    </row>
    <row r="8261" spans="1:26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 t="s">
        <v>11495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>
        <v>9</v>
      </c>
      <c r="T8261" s="5">
        <v>0</v>
      </c>
      <c r="U8261" s="4">
        <v>180.76589999999999</v>
      </c>
      <c r="V8261" s="6">
        <v>0.48999999999999994</v>
      </c>
      <c r="W8261" t="s">
        <v>11582</v>
      </c>
      <c r="X8261">
        <v>2016</v>
      </c>
      <c r="Y8261" s="2">
        <v>6</v>
      </c>
      <c r="Z8261" s="2" t="s">
        <v>11580</v>
      </c>
    </row>
    <row r="8262" spans="1:26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 t="s">
        <v>11495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>
        <v>1</v>
      </c>
      <c r="T8262" s="5">
        <v>0</v>
      </c>
      <c r="U8262" s="4">
        <v>3.7694000000000001</v>
      </c>
      <c r="V8262" s="6">
        <v>0.47000000000000003</v>
      </c>
      <c r="W8262" t="s">
        <v>11582</v>
      </c>
      <c r="X8262">
        <v>2016</v>
      </c>
      <c r="Y8262" s="2">
        <v>6</v>
      </c>
      <c r="Z8262" s="2" t="s">
        <v>11580</v>
      </c>
    </row>
    <row r="8263" spans="1:26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 t="s">
        <v>11495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4">
        <v>171.04</v>
      </c>
      <c r="S8263">
        <v>4</v>
      </c>
      <c r="T8263" s="5">
        <v>0</v>
      </c>
      <c r="U8263" s="4">
        <v>44.470399999999998</v>
      </c>
      <c r="V8263" s="6">
        <v>0.26</v>
      </c>
      <c r="W8263" t="s">
        <v>11582</v>
      </c>
      <c r="X8263">
        <v>2016</v>
      </c>
      <c r="Y8263" s="2">
        <v>6</v>
      </c>
      <c r="Z8263" s="2" t="s">
        <v>11580</v>
      </c>
    </row>
    <row r="8264" spans="1:26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 t="s">
        <v>11265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>
        <v>3</v>
      </c>
      <c r="T8264" s="5">
        <v>0</v>
      </c>
      <c r="U8264" s="4">
        <v>9.3312000000000008</v>
      </c>
      <c r="V8264" s="6">
        <v>0.48000000000000004</v>
      </c>
      <c r="W8264" t="s">
        <v>11582</v>
      </c>
      <c r="X8264">
        <v>2016</v>
      </c>
      <c r="Y8264" s="2">
        <v>12</v>
      </c>
      <c r="Z8264" s="2" t="s">
        <v>11580</v>
      </c>
    </row>
    <row r="8265" spans="1:26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 t="s">
        <v>11040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>
        <v>4</v>
      </c>
      <c r="T8265" s="5">
        <v>0.7</v>
      </c>
      <c r="U8265" s="4">
        <v>-10.0372</v>
      </c>
      <c r="V8265" s="6">
        <v>-0.76666666666666661</v>
      </c>
      <c r="W8265" t="s">
        <v>11583</v>
      </c>
      <c r="X8265">
        <v>2015</v>
      </c>
      <c r="Y8265" s="2">
        <v>9</v>
      </c>
      <c r="Z8265" s="2" t="s">
        <v>11584</v>
      </c>
    </row>
    <row r="8266" spans="1:26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 t="s">
        <v>11029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4">
        <v>122.94</v>
      </c>
      <c r="S8266">
        <v>3</v>
      </c>
      <c r="T8266" s="5">
        <v>0</v>
      </c>
      <c r="U8266" s="4">
        <v>30.734999999999999</v>
      </c>
      <c r="V8266" s="6">
        <v>0.25</v>
      </c>
      <c r="W8266" t="s">
        <v>11582</v>
      </c>
      <c r="X8266">
        <v>2014</v>
      </c>
      <c r="Y8266" s="2">
        <v>12</v>
      </c>
      <c r="Z8266" s="2" t="s">
        <v>11580</v>
      </c>
    </row>
    <row r="8267" spans="1:26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 t="s">
        <v>11029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>
        <v>7</v>
      </c>
      <c r="T8267" s="5">
        <v>0.2</v>
      </c>
      <c r="U8267" s="4">
        <v>12.8499</v>
      </c>
      <c r="V8267" s="6">
        <v>0.36249999999999999</v>
      </c>
      <c r="W8267" t="s">
        <v>11579</v>
      </c>
      <c r="X8267">
        <v>2014</v>
      </c>
      <c r="Y8267" s="2">
        <v>12</v>
      </c>
      <c r="Z8267" s="2" t="s">
        <v>11580</v>
      </c>
    </row>
    <row r="8268" spans="1:26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 t="s">
        <v>11215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>
        <v>2</v>
      </c>
      <c r="T8268" s="5">
        <v>0</v>
      </c>
      <c r="U8268" s="4">
        <v>5.1947999999999999</v>
      </c>
      <c r="V8268" s="6">
        <v>0.26</v>
      </c>
      <c r="W8268" t="s">
        <v>11582</v>
      </c>
      <c r="X8268">
        <v>2014</v>
      </c>
      <c r="Y8268" s="2">
        <v>4</v>
      </c>
      <c r="Z8268" s="2" t="s">
        <v>11580</v>
      </c>
    </row>
    <row r="8269" spans="1:26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 t="s">
        <v>10975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4">
        <v>69.375</v>
      </c>
      <c r="S8269">
        <v>1</v>
      </c>
      <c r="T8269" s="5">
        <v>0.5</v>
      </c>
      <c r="U8269" s="4">
        <v>-47.174999999999997</v>
      </c>
      <c r="V8269" s="6">
        <v>-0.67999999999999994</v>
      </c>
      <c r="W8269" t="s">
        <v>11583</v>
      </c>
      <c r="X8269">
        <v>2017</v>
      </c>
      <c r="Y8269" s="2">
        <v>1</v>
      </c>
      <c r="Z8269" s="2" t="s">
        <v>11584</v>
      </c>
    </row>
    <row r="8270" spans="1:26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 t="s">
        <v>10975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>
        <v>4</v>
      </c>
      <c r="T8270" s="5">
        <v>0.2</v>
      </c>
      <c r="U8270" s="4">
        <v>2.7719999999999998</v>
      </c>
      <c r="V8270" s="6">
        <v>8.7499999999999994E-2</v>
      </c>
      <c r="W8270" t="s">
        <v>11579</v>
      </c>
      <c r="X8270">
        <v>2017</v>
      </c>
      <c r="Y8270" s="2">
        <v>1</v>
      </c>
      <c r="Z8270" s="2" t="s">
        <v>11580</v>
      </c>
    </row>
    <row r="8271" spans="1:26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 t="s">
        <v>10975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4">
        <v>2003.1679999999999</v>
      </c>
      <c r="S8271">
        <v>4</v>
      </c>
      <c r="T8271" s="5">
        <v>0.2</v>
      </c>
      <c r="U8271" s="4">
        <v>250.39599999999999</v>
      </c>
      <c r="V8271" s="6">
        <v>0.125</v>
      </c>
      <c r="W8271" t="s">
        <v>11579</v>
      </c>
      <c r="X8271">
        <v>2017</v>
      </c>
      <c r="Y8271" s="2">
        <v>1</v>
      </c>
      <c r="Z8271" s="2" t="s">
        <v>11580</v>
      </c>
    </row>
    <row r="8272" spans="1:26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 t="s">
        <v>10975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>
        <v>2</v>
      </c>
      <c r="T8272" s="5">
        <v>0.2</v>
      </c>
      <c r="U8272" s="4">
        <v>3.1536</v>
      </c>
      <c r="V8272" s="6">
        <v>0.33750000000000002</v>
      </c>
      <c r="W8272" t="s">
        <v>11579</v>
      </c>
      <c r="X8272">
        <v>2017</v>
      </c>
      <c r="Y8272" s="2">
        <v>1</v>
      </c>
      <c r="Z8272" s="2" t="s">
        <v>11580</v>
      </c>
    </row>
    <row r="8273" spans="1:26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 t="s">
        <v>10949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>
        <v>8</v>
      </c>
      <c r="T8273" s="5">
        <v>0.1</v>
      </c>
      <c r="U8273" s="4">
        <v>313.26240000000001</v>
      </c>
      <c r="V8273" s="6">
        <v>0.12222222222222223</v>
      </c>
      <c r="W8273" t="s">
        <v>11579</v>
      </c>
      <c r="X8273">
        <v>2016</v>
      </c>
      <c r="Y8273" s="2">
        <v>12</v>
      </c>
      <c r="Z8273" s="2" t="s">
        <v>11580</v>
      </c>
    </row>
    <row r="8274" spans="1:26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 t="s">
        <v>11537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4">
        <v>387.13600000000002</v>
      </c>
      <c r="S8274">
        <v>4</v>
      </c>
      <c r="T8274" s="5">
        <v>0.2</v>
      </c>
      <c r="U8274" s="4">
        <v>4.8391999999999999</v>
      </c>
      <c r="V8274" s="6">
        <v>1.2499999999999999E-2</v>
      </c>
      <c r="W8274" t="s">
        <v>11579</v>
      </c>
      <c r="X8274">
        <v>2016</v>
      </c>
      <c r="Y8274" s="2">
        <v>10</v>
      </c>
      <c r="Z8274" s="2" t="s">
        <v>11580</v>
      </c>
    </row>
    <row r="8275" spans="1:26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 t="s">
        <v>11004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>
        <v>1</v>
      </c>
      <c r="T8275" s="5">
        <v>0.2</v>
      </c>
      <c r="U8275" s="4">
        <v>0.29959999999999998</v>
      </c>
      <c r="V8275" s="6">
        <v>8.7499999999999994E-2</v>
      </c>
      <c r="W8275" t="s">
        <v>11579</v>
      </c>
      <c r="X8275">
        <v>2015</v>
      </c>
      <c r="Y8275" s="2">
        <v>6</v>
      </c>
      <c r="Z8275" s="2" t="s">
        <v>11580</v>
      </c>
    </row>
    <row r="8276" spans="1:26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 t="s">
        <v>11285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4">
        <v>1085.42</v>
      </c>
      <c r="S8276">
        <v>7</v>
      </c>
      <c r="T8276" s="5">
        <v>0</v>
      </c>
      <c r="U8276" s="4">
        <v>282.20920000000001</v>
      </c>
      <c r="V8276" s="6">
        <v>0.26</v>
      </c>
      <c r="W8276" t="s">
        <v>11582</v>
      </c>
      <c r="X8276">
        <v>2017</v>
      </c>
      <c r="Y8276" s="2">
        <v>6</v>
      </c>
      <c r="Z8276" s="2" t="s">
        <v>11580</v>
      </c>
    </row>
    <row r="8277" spans="1:26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 t="s">
        <v>11121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>
        <v>9</v>
      </c>
      <c r="T8277" s="5">
        <v>0.2</v>
      </c>
      <c r="U8277" s="4">
        <v>15.607799999999999</v>
      </c>
      <c r="V8277" s="6">
        <v>0.36249999999999999</v>
      </c>
      <c r="W8277" t="s">
        <v>11579</v>
      </c>
      <c r="X8277">
        <v>2015</v>
      </c>
      <c r="Y8277" s="2">
        <v>6</v>
      </c>
      <c r="Z8277" s="2" t="s">
        <v>11580</v>
      </c>
    </row>
    <row r="8278" spans="1:26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 t="s">
        <v>10996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>
        <v>3</v>
      </c>
      <c r="T8278" s="5">
        <v>0.7</v>
      </c>
      <c r="U8278" s="4">
        <v>-2.7587999999999999</v>
      </c>
      <c r="V8278" s="6">
        <v>-0.73333333333333328</v>
      </c>
      <c r="W8278" t="s">
        <v>11583</v>
      </c>
      <c r="X8278">
        <v>2016</v>
      </c>
      <c r="Y8278" s="2">
        <v>2</v>
      </c>
      <c r="Z8278" s="2" t="s">
        <v>11584</v>
      </c>
    </row>
    <row r="8279" spans="1:26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 t="s">
        <v>10996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>
        <v>2</v>
      </c>
      <c r="T8279" s="5">
        <v>0.7</v>
      </c>
      <c r="U8279" s="4">
        <v>-26.725999999999999</v>
      </c>
      <c r="V8279" s="6">
        <v>-0.76666666666666661</v>
      </c>
      <c r="W8279" t="s">
        <v>11583</v>
      </c>
      <c r="X8279">
        <v>2016</v>
      </c>
      <c r="Y8279" s="2">
        <v>2</v>
      </c>
      <c r="Z8279" s="2" t="s">
        <v>11584</v>
      </c>
    </row>
    <row r="8280" spans="1:26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 t="s">
        <v>10996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>
        <v>3</v>
      </c>
      <c r="T8280" s="5">
        <v>0.2</v>
      </c>
      <c r="U8280" s="4">
        <v>32.434199999999997</v>
      </c>
      <c r="V8280" s="6">
        <v>7.4999999999999983E-2</v>
      </c>
      <c r="W8280" t="s">
        <v>11579</v>
      </c>
      <c r="X8280">
        <v>2016</v>
      </c>
      <c r="Y8280" s="2">
        <v>2</v>
      </c>
      <c r="Z8280" s="2" t="s">
        <v>11580</v>
      </c>
    </row>
    <row r="8281" spans="1:26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 t="s">
        <v>11252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>
        <v>3</v>
      </c>
      <c r="T8281" s="5">
        <v>0</v>
      </c>
      <c r="U8281" s="4">
        <v>87.757800000000003</v>
      </c>
      <c r="V8281" s="6">
        <v>0.13</v>
      </c>
      <c r="W8281" t="s">
        <v>11582</v>
      </c>
      <c r="X8281">
        <v>2017</v>
      </c>
      <c r="Y8281" s="2">
        <v>4</v>
      </c>
      <c r="Z8281" s="2" t="s">
        <v>11580</v>
      </c>
    </row>
    <row r="8282" spans="1:26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 t="s">
        <v>11040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>
        <v>3</v>
      </c>
      <c r="T8282" s="5">
        <v>0.2</v>
      </c>
      <c r="U8282" s="4">
        <v>22.015799999999999</v>
      </c>
      <c r="V8282" s="6">
        <v>0.33749999999999997</v>
      </c>
      <c r="W8282" t="s">
        <v>11579</v>
      </c>
      <c r="X8282">
        <v>2017</v>
      </c>
      <c r="Y8282" s="2">
        <v>5</v>
      </c>
      <c r="Z8282" s="2" t="s">
        <v>11580</v>
      </c>
    </row>
    <row r="8283" spans="1:26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 t="s">
        <v>11040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>
        <v>3</v>
      </c>
      <c r="T8283" s="5">
        <v>0.2</v>
      </c>
      <c r="U8283" s="4">
        <v>25.875</v>
      </c>
      <c r="V8283" s="6">
        <v>0.125</v>
      </c>
      <c r="W8283" t="s">
        <v>11579</v>
      </c>
      <c r="X8283">
        <v>2017</v>
      </c>
      <c r="Y8283" s="2">
        <v>5</v>
      </c>
      <c r="Z8283" s="2" t="s">
        <v>11580</v>
      </c>
    </row>
    <row r="8284" spans="1:26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 t="s">
        <v>11153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>
        <v>2</v>
      </c>
      <c r="T8284" s="5">
        <v>0.3</v>
      </c>
      <c r="U8284" s="4">
        <v>137.26400000000001</v>
      </c>
      <c r="V8284" s="6">
        <v>0.22857142857142859</v>
      </c>
      <c r="W8284" t="s">
        <v>11585</v>
      </c>
      <c r="X8284">
        <v>2015</v>
      </c>
      <c r="Y8284" s="2">
        <v>12</v>
      </c>
      <c r="Z8284" s="2" t="s">
        <v>11580</v>
      </c>
    </row>
    <row r="8285" spans="1:26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 t="s">
        <v>11153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>
        <v>2</v>
      </c>
      <c r="T8285" s="5">
        <v>0.2</v>
      </c>
      <c r="U8285" s="4">
        <v>14.2272</v>
      </c>
      <c r="V8285" s="6">
        <v>0.23749999999999999</v>
      </c>
      <c r="W8285" t="s">
        <v>11579</v>
      </c>
      <c r="X8285">
        <v>2015</v>
      </c>
      <c r="Y8285" s="2">
        <v>12</v>
      </c>
      <c r="Z8285" s="2" t="s">
        <v>11580</v>
      </c>
    </row>
    <row r="8286" spans="1:26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 t="s">
        <v>11153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>
        <v>8</v>
      </c>
      <c r="T8286" s="5">
        <v>0.2</v>
      </c>
      <c r="U8286" s="4">
        <v>135.45599999999999</v>
      </c>
      <c r="V8286" s="6">
        <v>0.21249999999999997</v>
      </c>
      <c r="W8286" t="s">
        <v>11579</v>
      </c>
      <c r="X8286">
        <v>2015</v>
      </c>
      <c r="Y8286" s="2">
        <v>12</v>
      </c>
      <c r="Z8286" s="2" t="s">
        <v>11580</v>
      </c>
    </row>
    <row r="8287" spans="1:26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 t="s">
        <v>11153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>
        <v>3</v>
      </c>
      <c r="T8287" s="5">
        <v>0.6</v>
      </c>
      <c r="U8287" s="4">
        <v>-33.641399999999997</v>
      </c>
      <c r="V8287" s="6">
        <v>-0.64999999999999991</v>
      </c>
      <c r="W8287" t="s">
        <v>11583</v>
      </c>
      <c r="X8287">
        <v>2015</v>
      </c>
      <c r="Y8287" s="2">
        <v>12</v>
      </c>
      <c r="Z8287" s="2" t="s">
        <v>11584</v>
      </c>
    </row>
    <row r="8288" spans="1:26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 t="s">
        <v>11124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4">
        <v>31.103999999999999</v>
      </c>
      <c r="S8288">
        <v>6</v>
      </c>
      <c r="T8288" s="5">
        <v>0.2</v>
      </c>
      <c r="U8288" s="4">
        <v>10.8864</v>
      </c>
      <c r="V8288" s="6">
        <v>0.35000000000000003</v>
      </c>
      <c r="W8288" t="s">
        <v>11579</v>
      </c>
      <c r="X8288">
        <v>2014</v>
      </c>
      <c r="Y8288" s="2">
        <v>8</v>
      </c>
      <c r="Z8288" s="2" t="s">
        <v>11580</v>
      </c>
    </row>
    <row r="8289" spans="1:26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 t="s">
        <v>11124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>
        <v>5</v>
      </c>
      <c r="T8289" s="5">
        <v>0.2</v>
      </c>
      <c r="U8289" s="4">
        <v>4.1965000000000003</v>
      </c>
      <c r="V8289" s="6">
        <v>8.7500000000000008E-2</v>
      </c>
      <c r="W8289" t="s">
        <v>11579</v>
      </c>
      <c r="X8289">
        <v>2014</v>
      </c>
      <c r="Y8289" s="2">
        <v>8</v>
      </c>
      <c r="Z8289" s="2" t="s">
        <v>11580</v>
      </c>
    </row>
    <row r="8290" spans="1:26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 t="s">
        <v>11124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>
        <v>7</v>
      </c>
      <c r="T8290" s="5">
        <v>0.2</v>
      </c>
      <c r="U8290" s="4">
        <v>41.718600000000002</v>
      </c>
      <c r="V8290" s="6">
        <v>0.26250000000000001</v>
      </c>
      <c r="W8290" t="s">
        <v>11579</v>
      </c>
      <c r="X8290">
        <v>2014</v>
      </c>
      <c r="Y8290" s="2">
        <v>8</v>
      </c>
      <c r="Z8290" s="2" t="s">
        <v>11580</v>
      </c>
    </row>
    <row r="8291" spans="1:26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 t="s">
        <v>11124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4">
        <v>211.24799999999999</v>
      </c>
      <c r="S8291">
        <v>6</v>
      </c>
      <c r="T8291" s="5">
        <v>0.2</v>
      </c>
      <c r="U8291" s="4">
        <v>15.8436</v>
      </c>
      <c r="V8291" s="6">
        <v>7.5000000000000011E-2</v>
      </c>
      <c r="W8291" t="s">
        <v>11579</v>
      </c>
      <c r="X8291">
        <v>2014</v>
      </c>
      <c r="Y8291" s="2">
        <v>8</v>
      </c>
      <c r="Z8291" s="2" t="s">
        <v>11580</v>
      </c>
    </row>
    <row r="8292" spans="1:26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 t="s">
        <v>11124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4">
        <v>5.5519999999999996</v>
      </c>
      <c r="S8292">
        <v>2</v>
      </c>
      <c r="T8292" s="5">
        <v>0.2</v>
      </c>
      <c r="U8292" s="4">
        <v>-1.0409999999999999</v>
      </c>
      <c r="V8292" s="6">
        <v>-0.1875</v>
      </c>
      <c r="W8292" t="s">
        <v>11579</v>
      </c>
      <c r="X8292">
        <v>2014</v>
      </c>
      <c r="Y8292" s="2">
        <v>8</v>
      </c>
      <c r="Z8292" s="2" t="s">
        <v>11584</v>
      </c>
    </row>
    <row r="8293" spans="1:26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 t="s">
        <v>11124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>
        <v>1</v>
      </c>
      <c r="T8293" s="5">
        <v>0.2</v>
      </c>
      <c r="U8293" s="4">
        <v>0.99629999999999996</v>
      </c>
      <c r="V8293" s="6">
        <v>0.33749999999999997</v>
      </c>
      <c r="W8293" t="s">
        <v>11579</v>
      </c>
      <c r="X8293">
        <v>2014</v>
      </c>
      <c r="Y8293" s="2">
        <v>8</v>
      </c>
      <c r="Z8293" s="2" t="s">
        <v>11580</v>
      </c>
    </row>
    <row r="8294" spans="1:26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 t="s">
        <v>11014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4">
        <v>10.332000000000001</v>
      </c>
      <c r="S8294">
        <v>3</v>
      </c>
      <c r="T8294" s="5">
        <v>0.7</v>
      </c>
      <c r="U8294" s="4">
        <v>-7.5768000000000004</v>
      </c>
      <c r="V8294" s="6">
        <v>-0.73333333333333328</v>
      </c>
      <c r="W8294" t="s">
        <v>11583</v>
      </c>
      <c r="X8294">
        <v>2015</v>
      </c>
      <c r="Y8294" s="2">
        <v>12</v>
      </c>
      <c r="Z8294" s="2" t="s">
        <v>11584</v>
      </c>
    </row>
    <row r="8295" spans="1:26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 t="s">
        <v>11050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>
        <v>4</v>
      </c>
      <c r="T8295" s="5">
        <v>0.2</v>
      </c>
      <c r="U8295" s="4">
        <v>5.9695999999999998</v>
      </c>
      <c r="V8295" s="6">
        <v>0.32500000000000001</v>
      </c>
      <c r="W8295" t="s">
        <v>11579</v>
      </c>
      <c r="X8295">
        <v>2017</v>
      </c>
      <c r="Y8295" s="2">
        <v>11</v>
      </c>
      <c r="Z8295" s="2" t="s">
        <v>11580</v>
      </c>
    </row>
    <row r="8296" spans="1:26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 t="s">
        <v>11080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>
        <v>2</v>
      </c>
      <c r="T8296" s="5">
        <v>0</v>
      </c>
      <c r="U8296" s="4">
        <v>74.974999999999994</v>
      </c>
      <c r="V8296" s="6">
        <v>0.25</v>
      </c>
      <c r="W8296" t="s">
        <v>11582</v>
      </c>
      <c r="X8296">
        <v>2017</v>
      </c>
      <c r="Y8296" s="2">
        <v>3</v>
      </c>
      <c r="Z8296" s="2" t="s">
        <v>11580</v>
      </c>
    </row>
    <row r="8297" spans="1:26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 t="s">
        <v>11247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>
        <v>9</v>
      </c>
      <c r="T8297" s="5">
        <v>0</v>
      </c>
      <c r="U8297" s="4">
        <v>12.744</v>
      </c>
      <c r="V8297" s="6">
        <v>0.48</v>
      </c>
      <c r="W8297" t="s">
        <v>11582</v>
      </c>
      <c r="X8297">
        <v>2016</v>
      </c>
      <c r="Y8297" s="2">
        <v>5</v>
      </c>
      <c r="Z8297" s="2" t="s">
        <v>11580</v>
      </c>
    </row>
    <row r="8298" spans="1:26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 t="s">
        <v>11247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>
        <v>2</v>
      </c>
      <c r="T8298" s="5">
        <v>0</v>
      </c>
      <c r="U8298" s="4">
        <v>26.8752</v>
      </c>
      <c r="V8298" s="6">
        <v>0.24</v>
      </c>
      <c r="W8298" t="s">
        <v>11582</v>
      </c>
      <c r="X8298">
        <v>2016</v>
      </c>
      <c r="Y8298" s="2">
        <v>5</v>
      </c>
      <c r="Z8298" s="2" t="s">
        <v>11580</v>
      </c>
    </row>
    <row r="8299" spans="1:26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 t="s">
        <v>11049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4">
        <v>4.9279999999999999</v>
      </c>
      <c r="S8299">
        <v>2</v>
      </c>
      <c r="T8299" s="5">
        <v>0.2</v>
      </c>
      <c r="U8299" s="4">
        <v>0.73919999999999997</v>
      </c>
      <c r="V8299" s="6">
        <v>0.15</v>
      </c>
      <c r="W8299" t="s">
        <v>11579</v>
      </c>
      <c r="X8299">
        <v>2015</v>
      </c>
      <c r="Y8299" s="2">
        <v>7</v>
      </c>
      <c r="Z8299" s="2" t="s">
        <v>11580</v>
      </c>
    </row>
    <row r="8300" spans="1:26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 t="s">
        <v>11049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>
        <v>3</v>
      </c>
      <c r="T8300" s="5">
        <v>0.2</v>
      </c>
      <c r="U8300" s="4">
        <v>4.2717000000000001</v>
      </c>
      <c r="V8300" s="6">
        <v>0.36249999999999999</v>
      </c>
      <c r="W8300" t="s">
        <v>11579</v>
      </c>
      <c r="X8300">
        <v>2015</v>
      </c>
      <c r="Y8300" s="2">
        <v>7</v>
      </c>
      <c r="Z8300" s="2" t="s">
        <v>11580</v>
      </c>
    </row>
    <row r="8301" spans="1:26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 t="s">
        <v>11227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4">
        <v>7.98</v>
      </c>
      <c r="S8301">
        <v>3</v>
      </c>
      <c r="T8301" s="5">
        <v>0</v>
      </c>
      <c r="U8301" s="4">
        <v>2.0748000000000002</v>
      </c>
      <c r="V8301" s="6">
        <v>0.26</v>
      </c>
      <c r="W8301" t="s">
        <v>11582</v>
      </c>
      <c r="X8301">
        <v>2014</v>
      </c>
      <c r="Y8301" s="2">
        <v>3</v>
      </c>
      <c r="Z8301" s="2" t="s">
        <v>11580</v>
      </c>
    </row>
    <row r="8302" spans="1:26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 t="s">
        <v>11270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>
        <v>2</v>
      </c>
      <c r="T8302" s="5">
        <v>0</v>
      </c>
      <c r="U8302" s="4">
        <v>81.432000000000002</v>
      </c>
      <c r="V8302" s="6">
        <v>0.45</v>
      </c>
      <c r="W8302" t="s">
        <v>11582</v>
      </c>
      <c r="X8302">
        <v>2015</v>
      </c>
      <c r="Y8302" s="2">
        <v>4</v>
      </c>
      <c r="Z8302" s="2" t="s">
        <v>11580</v>
      </c>
    </row>
    <row r="8303" spans="1:26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 t="s">
        <v>10992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4">
        <v>1649.95</v>
      </c>
      <c r="S8303">
        <v>5</v>
      </c>
      <c r="T8303" s="5">
        <v>0</v>
      </c>
      <c r="U8303" s="4">
        <v>659.98</v>
      </c>
      <c r="V8303" s="6">
        <v>0.4</v>
      </c>
      <c r="W8303" t="s">
        <v>11582</v>
      </c>
      <c r="X8303">
        <v>2017</v>
      </c>
      <c r="Y8303" s="2">
        <v>7</v>
      </c>
      <c r="Z8303" s="2" t="s">
        <v>11580</v>
      </c>
    </row>
    <row r="8304" spans="1:26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 t="s">
        <v>10992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>
        <v>3</v>
      </c>
      <c r="T8304" s="5">
        <v>0.2</v>
      </c>
      <c r="U8304" s="4">
        <v>45.293999999999997</v>
      </c>
      <c r="V8304" s="6">
        <v>0.125</v>
      </c>
      <c r="W8304" t="s">
        <v>11579</v>
      </c>
      <c r="X8304">
        <v>2017</v>
      </c>
      <c r="Y8304" s="2">
        <v>7</v>
      </c>
      <c r="Z8304" s="2" t="s">
        <v>11580</v>
      </c>
    </row>
    <row r="8305" spans="1:26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 t="s">
        <v>11034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>
        <v>2</v>
      </c>
      <c r="T8305" s="5">
        <v>0.2</v>
      </c>
      <c r="U8305" s="4">
        <v>8.2782</v>
      </c>
      <c r="V8305" s="6">
        <v>0.11249999999999999</v>
      </c>
      <c r="W8305" t="s">
        <v>11579</v>
      </c>
      <c r="X8305">
        <v>2014</v>
      </c>
      <c r="Y8305" s="2">
        <v>10</v>
      </c>
      <c r="Z8305" s="2" t="s">
        <v>11580</v>
      </c>
    </row>
    <row r="8306" spans="1:26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 t="s">
        <v>11013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4">
        <v>486.36799999999999</v>
      </c>
      <c r="S8306">
        <v>4</v>
      </c>
      <c r="T8306" s="5">
        <v>0.2</v>
      </c>
      <c r="U8306" s="4">
        <v>36.477600000000002</v>
      </c>
      <c r="V8306" s="6">
        <v>7.5000000000000011E-2</v>
      </c>
      <c r="W8306" t="s">
        <v>11579</v>
      </c>
      <c r="X8306">
        <v>2017</v>
      </c>
      <c r="Y8306" s="2">
        <v>11</v>
      </c>
      <c r="Z8306" s="2" t="s">
        <v>11580</v>
      </c>
    </row>
    <row r="8307" spans="1:26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 t="s">
        <v>11361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>
        <v>5</v>
      </c>
      <c r="T8307" s="5">
        <v>0</v>
      </c>
      <c r="U8307" s="4">
        <v>15.552</v>
      </c>
      <c r="V8307" s="6">
        <v>0.48</v>
      </c>
      <c r="W8307" t="s">
        <v>11582</v>
      </c>
      <c r="X8307">
        <v>2016</v>
      </c>
      <c r="Y8307" s="2">
        <v>8</v>
      </c>
      <c r="Z8307" s="2" t="s">
        <v>11580</v>
      </c>
    </row>
    <row r="8308" spans="1:26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 t="s">
        <v>11361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>
        <v>7</v>
      </c>
      <c r="T8308" s="5">
        <v>0</v>
      </c>
      <c r="U8308" s="4">
        <v>19.255600000000001</v>
      </c>
      <c r="V8308" s="6">
        <v>0.46</v>
      </c>
      <c r="W8308" t="s">
        <v>11582</v>
      </c>
      <c r="X8308">
        <v>2016</v>
      </c>
      <c r="Y8308" s="2">
        <v>8</v>
      </c>
      <c r="Z8308" s="2" t="s">
        <v>11580</v>
      </c>
    </row>
    <row r="8309" spans="1:26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 t="s">
        <v>11361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4">
        <v>77.56</v>
      </c>
      <c r="S8309">
        <v>2</v>
      </c>
      <c r="T8309" s="5">
        <v>0</v>
      </c>
      <c r="U8309" s="4">
        <v>35.677599999999998</v>
      </c>
      <c r="V8309" s="6">
        <v>0.45999999999999996</v>
      </c>
      <c r="W8309" t="s">
        <v>11582</v>
      </c>
      <c r="X8309">
        <v>2016</v>
      </c>
      <c r="Y8309" s="2">
        <v>8</v>
      </c>
      <c r="Z8309" s="2" t="s">
        <v>11580</v>
      </c>
    </row>
    <row r="8310" spans="1:26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 t="s">
        <v>11000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>
        <v>9</v>
      </c>
      <c r="T8310" s="5">
        <v>0</v>
      </c>
      <c r="U8310" s="4">
        <v>11.151</v>
      </c>
      <c r="V8310" s="6">
        <v>0.3</v>
      </c>
      <c r="W8310" t="s">
        <v>11582</v>
      </c>
      <c r="X8310">
        <v>2016</v>
      </c>
      <c r="Y8310" s="2">
        <v>7</v>
      </c>
      <c r="Z8310" s="2" t="s">
        <v>11580</v>
      </c>
    </row>
    <row r="8311" spans="1:26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 t="s">
        <v>10953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>
        <v>3</v>
      </c>
      <c r="T8311" s="5">
        <v>0.2</v>
      </c>
      <c r="U8311" s="4">
        <v>8.5845000000000002</v>
      </c>
      <c r="V8311" s="6">
        <v>6.25E-2</v>
      </c>
      <c r="W8311" t="s">
        <v>11579</v>
      </c>
      <c r="X8311">
        <v>2014</v>
      </c>
      <c r="Y8311" s="2">
        <v>3</v>
      </c>
      <c r="Z8311" s="2" t="s">
        <v>11580</v>
      </c>
    </row>
    <row r="8312" spans="1:26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 t="s">
        <v>10953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4">
        <v>376.50900000000001</v>
      </c>
      <c r="S8312">
        <v>3</v>
      </c>
      <c r="T8312" s="5">
        <v>0.3</v>
      </c>
      <c r="U8312" s="4">
        <v>-43.029600000000002</v>
      </c>
      <c r="V8312" s="6">
        <v>-0.11428571428571428</v>
      </c>
      <c r="W8312" t="s">
        <v>11585</v>
      </c>
      <c r="X8312">
        <v>2014</v>
      </c>
      <c r="Y8312" s="2">
        <v>3</v>
      </c>
      <c r="Z8312" s="2" t="s">
        <v>11584</v>
      </c>
    </row>
    <row r="8313" spans="1:26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 t="s">
        <v>11252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>
        <v>4</v>
      </c>
      <c r="T8313" s="5">
        <v>0</v>
      </c>
      <c r="U8313" s="4">
        <v>24.460799999999999</v>
      </c>
      <c r="V8313" s="6">
        <v>0.39</v>
      </c>
      <c r="W8313" t="s">
        <v>11582</v>
      </c>
      <c r="X8313">
        <v>2017</v>
      </c>
      <c r="Y8313" s="2">
        <v>1</v>
      </c>
      <c r="Z8313" s="2" t="s">
        <v>11580</v>
      </c>
    </row>
    <row r="8314" spans="1:26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 t="s">
        <v>11252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4">
        <v>2939.93</v>
      </c>
      <c r="S8314">
        <v>7</v>
      </c>
      <c r="T8314" s="5">
        <v>0</v>
      </c>
      <c r="U8314" s="4">
        <v>764.3818</v>
      </c>
      <c r="V8314" s="6">
        <v>0.26</v>
      </c>
      <c r="W8314" t="s">
        <v>11582</v>
      </c>
      <c r="X8314">
        <v>2017</v>
      </c>
      <c r="Y8314" s="2">
        <v>1</v>
      </c>
      <c r="Z8314" s="2" t="s">
        <v>11580</v>
      </c>
    </row>
    <row r="8315" spans="1:26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 t="s">
        <v>11109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>
        <v>3</v>
      </c>
      <c r="T8315" s="5">
        <v>0.3</v>
      </c>
      <c r="U8315" s="4">
        <v>-14.6388</v>
      </c>
      <c r="V8315" s="6">
        <v>-2.8571428571428574E-2</v>
      </c>
      <c r="W8315" t="s">
        <v>11585</v>
      </c>
      <c r="X8315">
        <v>2014</v>
      </c>
      <c r="Y8315" s="2">
        <v>7</v>
      </c>
      <c r="Z8315" s="2" t="s">
        <v>11584</v>
      </c>
    </row>
    <row r="8316" spans="1:26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 t="s">
        <v>11109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>
        <v>2</v>
      </c>
      <c r="T8316" s="5">
        <v>0.2</v>
      </c>
      <c r="U8316" s="4">
        <v>0.56679999999999997</v>
      </c>
      <c r="V8316" s="6">
        <v>0.16250000000000001</v>
      </c>
      <c r="W8316" t="s">
        <v>11579</v>
      </c>
      <c r="X8316">
        <v>2014</v>
      </c>
      <c r="Y8316" s="2">
        <v>7</v>
      </c>
      <c r="Z8316" s="2" t="s">
        <v>11580</v>
      </c>
    </row>
    <row r="8317" spans="1:26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 t="s">
        <v>11109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>
        <v>7</v>
      </c>
      <c r="T8317" s="5">
        <v>0.2</v>
      </c>
      <c r="U8317" s="4">
        <v>3.9003999999999999</v>
      </c>
      <c r="V8317" s="6">
        <v>0.17499999999999999</v>
      </c>
      <c r="W8317" t="s">
        <v>11579</v>
      </c>
      <c r="X8317">
        <v>2014</v>
      </c>
      <c r="Y8317" s="2">
        <v>7</v>
      </c>
      <c r="Z8317" s="2" t="s">
        <v>11580</v>
      </c>
    </row>
    <row r="8318" spans="1:26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 t="s">
        <v>11109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>
        <v>3</v>
      </c>
      <c r="T8318" s="5">
        <v>0.2</v>
      </c>
      <c r="U8318" s="4">
        <v>5.6112000000000002</v>
      </c>
      <c r="V8318" s="6">
        <v>0.35000000000000003</v>
      </c>
      <c r="W8318" t="s">
        <v>11579</v>
      </c>
      <c r="X8318">
        <v>2014</v>
      </c>
      <c r="Y8318" s="2">
        <v>7</v>
      </c>
      <c r="Z8318" s="2" t="s">
        <v>11580</v>
      </c>
    </row>
    <row r="8319" spans="1:26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 t="s">
        <v>11026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>
        <v>1</v>
      </c>
      <c r="T8319" s="5">
        <v>0.2</v>
      </c>
      <c r="U8319" s="4">
        <v>0.15329999999999999</v>
      </c>
      <c r="V8319" s="6">
        <v>8.7499999999999994E-2</v>
      </c>
      <c r="W8319" t="s">
        <v>11579</v>
      </c>
      <c r="X8319">
        <v>2017</v>
      </c>
      <c r="Y8319" s="2">
        <v>4</v>
      </c>
      <c r="Z8319" s="2" t="s">
        <v>11580</v>
      </c>
    </row>
    <row r="8320" spans="1:26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 t="s">
        <v>11026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>
        <v>8</v>
      </c>
      <c r="T8320" s="5">
        <v>0.2</v>
      </c>
      <c r="U8320" s="4">
        <v>2.3616000000000001</v>
      </c>
      <c r="V8320" s="6">
        <v>0.1125</v>
      </c>
      <c r="W8320" t="s">
        <v>11579</v>
      </c>
      <c r="X8320">
        <v>2017</v>
      </c>
      <c r="Y8320" s="2">
        <v>4</v>
      </c>
      <c r="Z8320" s="2" t="s">
        <v>11580</v>
      </c>
    </row>
    <row r="8321" spans="1:26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 t="s">
        <v>10949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>
        <v>1</v>
      </c>
      <c r="T8321" s="5">
        <v>0</v>
      </c>
      <c r="U8321" s="4">
        <v>3.363</v>
      </c>
      <c r="V8321" s="6">
        <v>0.3</v>
      </c>
      <c r="W8321" t="s">
        <v>11582</v>
      </c>
      <c r="X8321">
        <v>2017</v>
      </c>
      <c r="Y8321" s="2">
        <v>11</v>
      </c>
      <c r="Z8321" s="2" t="s">
        <v>11580</v>
      </c>
    </row>
    <row r="8322" spans="1:26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 t="s">
        <v>10993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4">
        <v>45.04</v>
      </c>
      <c r="S8322">
        <v>2</v>
      </c>
      <c r="T8322" s="5">
        <v>0.2</v>
      </c>
      <c r="U8322" s="4">
        <v>4.5039999999999996</v>
      </c>
      <c r="V8322" s="6">
        <v>9.9999999999999992E-2</v>
      </c>
      <c r="W8322" t="s">
        <v>11579</v>
      </c>
      <c r="X8322">
        <v>2015</v>
      </c>
      <c r="Y8322" s="2">
        <v>12</v>
      </c>
      <c r="Z8322" s="2" t="s">
        <v>11580</v>
      </c>
    </row>
    <row r="8323" spans="1:26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 t="s">
        <v>10994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4">
        <v>15.624000000000001</v>
      </c>
      <c r="S8323">
        <v>2</v>
      </c>
      <c r="T8323" s="5">
        <v>0.8</v>
      </c>
      <c r="U8323" s="4">
        <v>-24.9984</v>
      </c>
      <c r="V8323" s="6">
        <v>-1.5999999999999999</v>
      </c>
      <c r="W8323" t="s">
        <v>11583</v>
      </c>
      <c r="X8323">
        <v>2016</v>
      </c>
      <c r="Y8323" s="2">
        <v>9</v>
      </c>
      <c r="Z8323" s="2" t="s">
        <v>11584</v>
      </c>
    </row>
    <row r="8324" spans="1:26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 t="s">
        <v>10940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4">
        <v>8.74</v>
      </c>
      <c r="S8324">
        <v>2</v>
      </c>
      <c r="T8324" s="5">
        <v>0</v>
      </c>
      <c r="U8324" s="4">
        <v>2.2724000000000002</v>
      </c>
      <c r="V8324" s="6">
        <v>0.26</v>
      </c>
      <c r="W8324" t="s">
        <v>11582</v>
      </c>
      <c r="X8324">
        <v>2016</v>
      </c>
      <c r="Y8324" s="2">
        <v>11</v>
      </c>
      <c r="Z8324" s="2" t="s">
        <v>11580</v>
      </c>
    </row>
    <row r="8325" spans="1:26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 t="s">
        <v>10940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>
        <v>5</v>
      </c>
      <c r="T8325" s="5">
        <v>0</v>
      </c>
      <c r="U8325" s="4">
        <v>20.585000000000001</v>
      </c>
      <c r="V8325" s="6">
        <v>0.46</v>
      </c>
      <c r="W8325" t="s">
        <v>11582</v>
      </c>
      <c r="X8325">
        <v>2016</v>
      </c>
      <c r="Y8325" s="2">
        <v>11</v>
      </c>
      <c r="Z8325" s="2" t="s">
        <v>11580</v>
      </c>
    </row>
    <row r="8326" spans="1:26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 t="s">
        <v>10943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>
        <v>5</v>
      </c>
      <c r="T8326" s="5">
        <v>0.2</v>
      </c>
      <c r="U8326" s="4">
        <v>5.3970000000000002</v>
      </c>
      <c r="V8326" s="6">
        <v>8.7500000000000008E-2</v>
      </c>
      <c r="W8326" t="s">
        <v>11579</v>
      </c>
      <c r="X8326">
        <v>2017</v>
      </c>
      <c r="Y8326" s="2">
        <v>9</v>
      </c>
      <c r="Z8326" s="2" t="s">
        <v>11580</v>
      </c>
    </row>
    <row r="8327" spans="1:26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 t="s">
        <v>10943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>
        <v>3</v>
      </c>
      <c r="T8327" s="5">
        <v>0.2</v>
      </c>
      <c r="U8327" s="4">
        <v>13.857900000000001</v>
      </c>
      <c r="V8327" s="6">
        <v>8.7500000000000008E-2</v>
      </c>
      <c r="W8327" t="s">
        <v>11579</v>
      </c>
      <c r="X8327">
        <v>2017</v>
      </c>
      <c r="Y8327" s="2">
        <v>9</v>
      </c>
      <c r="Z8327" s="2" t="s">
        <v>11580</v>
      </c>
    </row>
    <row r="8328" spans="1:26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 t="s">
        <v>10975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>
        <v>4</v>
      </c>
      <c r="T8328" s="5">
        <v>0.8</v>
      </c>
      <c r="U8328" s="4">
        <v>-4.5823999999999998</v>
      </c>
      <c r="V8328" s="6">
        <v>-1.6</v>
      </c>
      <c r="W8328" t="s">
        <v>11583</v>
      </c>
      <c r="X8328">
        <v>2017</v>
      </c>
      <c r="Y8328" s="2">
        <v>7</v>
      </c>
      <c r="Z8328" s="2" t="s">
        <v>11584</v>
      </c>
    </row>
    <row r="8329" spans="1:26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 t="s">
        <v>10975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>
        <v>7</v>
      </c>
      <c r="T8329" s="5">
        <v>0.8</v>
      </c>
      <c r="U8329" s="4">
        <v>-164.83600000000001</v>
      </c>
      <c r="V8329" s="6">
        <v>-1.7500000000000002</v>
      </c>
      <c r="W8329" t="s">
        <v>11583</v>
      </c>
      <c r="X8329">
        <v>2017</v>
      </c>
      <c r="Y8329" s="2">
        <v>7</v>
      </c>
      <c r="Z8329" s="2" t="s">
        <v>11584</v>
      </c>
    </row>
    <row r="8330" spans="1:26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 t="s">
        <v>11244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>
        <v>3</v>
      </c>
      <c r="T8330" s="5">
        <v>0</v>
      </c>
      <c r="U8330" s="4">
        <v>68.975999999999999</v>
      </c>
      <c r="V8330" s="6">
        <v>0.48000000000000004</v>
      </c>
      <c r="W8330" t="s">
        <v>11582</v>
      </c>
      <c r="X8330">
        <v>2017</v>
      </c>
      <c r="Y8330" s="2">
        <v>10</v>
      </c>
      <c r="Z8330" s="2" t="s">
        <v>11580</v>
      </c>
    </row>
    <row r="8331" spans="1:26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 t="s">
        <v>11244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>
        <v>1</v>
      </c>
      <c r="T8331" s="5">
        <v>0</v>
      </c>
      <c r="U8331" s="4">
        <v>3.1103999999999998</v>
      </c>
      <c r="V8331" s="6">
        <v>0.47999999999999993</v>
      </c>
      <c r="W8331" t="s">
        <v>11582</v>
      </c>
      <c r="X8331">
        <v>2017</v>
      </c>
      <c r="Y8331" s="2">
        <v>10</v>
      </c>
      <c r="Z8331" s="2" t="s">
        <v>11580</v>
      </c>
    </row>
    <row r="8332" spans="1:26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 t="s">
        <v>10978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4">
        <v>7.88</v>
      </c>
      <c r="S8332">
        <v>4</v>
      </c>
      <c r="T8332" s="5">
        <v>0</v>
      </c>
      <c r="U8332" s="4">
        <v>2.5215999999999998</v>
      </c>
      <c r="V8332" s="6">
        <v>0.32</v>
      </c>
      <c r="W8332" t="s">
        <v>11582</v>
      </c>
      <c r="X8332">
        <v>2017</v>
      </c>
      <c r="Y8332" s="2">
        <v>11</v>
      </c>
      <c r="Z8332" s="2" t="s">
        <v>11580</v>
      </c>
    </row>
    <row r="8333" spans="1:26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 t="s">
        <v>11548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>
        <v>1</v>
      </c>
      <c r="T8333" s="5">
        <v>0</v>
      </c>
      <c r="U8333" s="4">
        <v>3.363</v>
      </c>
      <c r="V8333" s="6">
        <v>0.3</v>
      </c>
      <c r="W8333" t="s">
        <v>11582</v>
      </c>
      <c r="X8333">
        <v>2016</v>
      </c>
      <c r="Y8333" s="2">
        <v>3</v>
      </c>
      <c r="Z8333" s="2" t="s">
        <v>11580</v>
      </c>
    </row>
    <row r="8334" spans="1:26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 t="s">
        <v>11548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>
        <v>5</v>
      </c>
      <c r="T8334" s="5">
        <v>0</v>
      </c>
      <c r="U8334" s="4">
        <v>88.724999999999994</v>
      </c>
      <c r="V8334" s="6">
        <v>0.25</v>
      </c>
      <c r="W8334" t="s">
        <v>11582</v>
      </c>
      <c r="X8334">
        <v>2016</v>
      </c>
      <c r="Y8334" s="2">
        <v>3</v>
      </c>
      <c r="Z8334" s="2" t="s">
        <v>11580</v>
      </c>
    </row>
    <row r="8335" spans="1:26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 t="s">
        <v>11548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4">
        <v>17.940000000000001</v>
      </c>
      <c r="S8335">
        <v>3</v>
      </c>
      <c r="T8335" s="5">
        <v>0</v>
      </c>
      <c r="U8335" s="4">
        <v>8.7905999999999995</v>
      </c>
      <c r="V8335" s="6">
        <v>0.48999999999999994</v>
      </c>
      <c r="W8335" t="s">
        <v>11582</v>
      </c>
      <c r="X8335">
        <v>2016</v>
      </c>
      <c r="Y8335" s="2">
        <v>3</v>
      </c>
      <c r="Z8335" s="2" t="s">
        <v>11580</v>
      </c>
    </row>
    <row r="8336" spans="1:26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 t="s">
        <v>11548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>
        <v>4</v>
      </c>
      <c r="T8336" s="5">
        <v>0</v>
      </c>
      <c r="U8336" s="4">
        <v>23.31</v>
      </c>
      <c r="V8336" s="6">
        <v>0.45</v>
      </c>
      <c r="W8336" t="s">
        <v>11582</v>
      </c>
      <c r="X8336">
        <v>2016</v>
      </c>
      <c r="Y8336" s="2">
        <v>3</v>
      </c>
      <c r="Z8336" s="2" t="s">
        <v>11580</v>
      </c>
    </row>
    <row r="8337" spans="1:26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 t="s">
        <v>11345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>
        <v>9</v>
      </c>
      <c r="T8337" s="5">
        <v>0</v>
      </c>
      <c r="U8337" s="4">
        <v>149.76</v>
      </c>
      <c r="V8337" s="6">
        <v>0.5</v>
      </c>
      <c r="W8337" t="s">
        <v>11582</v>
      </c>
      <c r="X8337">
        <v>2017</v>
      </c>
      <c r="Y8337" s="2">
        <v>5</v>
      </c>
      <c r="Z8337" s="2" t="s">
        <v>11580</v>
      </c>
    </row>
    <row r="8338" spans="1:26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 t="s">
        <v>11247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4">
        <v>7.7</v>
      </c>
      <c r="S8338">
        <v>2</v>
      </c>
      <c r="T8338" s="5">
        <v>0</v>
      </c>
      <c r="U8338" s="4">
        <v>3.157</v>
      </c>
      <c r="V8338" s="6">
        <v>0.41</v>
      </c>
      <c r="W8338" t="s">
        <v>11582</v>
      </c>
      <c r="X8338">
        <v>2016</v>
      </c>
      <c r="Y8338" s="2">
        <v>7</v>
      </c>
      <c r="Z8338" s="2" t="s">
        <v>11580</v>
      </c>
    </row>
    <row r="8339" spans="1:26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 t="s">
        <v>11220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4">
        <v>23.92</v>
      </c>
      <c r="S8339">
        <v>4</v>
      </c>
      <c r="T8339" s="5">
        <v>0</v>
      </c>
      <c r="U8339" s="4">
        <v>11.720800000000001</v>
      </c>
      <c r="V8339" s="6">
        <v>0.49</v>
      </c>
      <c r="W8339" t="s">
        <v>11582</v>
      </c>
      <c r="X8339">
        <v>2014</v>
      </c>
      <c r="Y8339" s="2">
        <v>12</v>
      </c>
      <c r="Z8339" s="2" t="s">
        <v>11580</v>
      </c>
    </row>
    <row r="8340" spans="1:26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 t="s">
        <v>11220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>
        <v>5</v>
      </c>
      <c r="T8340" s="5">
        <v>0</v>
      </c>
      <c r="U8340" s="4">
        <v>184.26</v>
      </c>
      <c r="V8340" s="6">
        <v>0.37</v>
      </c>
      <c r="W8340" t="s">
        <v>11582</v>
      </c>
      <c r="X8340">
        <v>2014</v>
      </c>
      <c r="Y8340" s="2">
        <v>12</v>
      </c>
      <c r="Z8340" s="2" t="s">
        <v>11580</v>
      </c>
    </row>
    <row r="8341" spans="1:26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 t="s">
        <v>11172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>
        <v>6</v>
      </c>
      <c r="T8341" s="5">
        <v>0.2</v>
      </c>
      <c r="U8341" s="4">
        <v>-38.211599999999997</v>
      </c>
      <c r="V8341" s="6">
        <v>-8.7499999999999994E-2</v>
      </c>
      <c r="W8341" t="s">
        <v>11579</v>
      </c>
      <c r="X8341">
        <v>2017</v>
      </c>
      <c r="Y8341" s="2">
        <v>4</v>
      </c>
      <c r="Z8341" s="2" t="s">
        <v>11584</v>
      </c>
    </row>
    <row r="8342" spans="1:26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 t="s">
        <v>11376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>
        <v>5</v>
      </c>
      <c r="T8342" s="5">
        <v>0</v>
      </c>
      <c r="U8342" s="4">
        <v>15.552</v>
      </c>
      <c r="V8342" s="6">
        <v>0.48</v>
      </c>
      <c r="W8342" t="s">
        <v>11582</v>
      </c>
      <c r="X8342">
        <v>2014</v>
      </c>
      <c r="Y8342" s="2">
        <v>11</v>
      </c>
      <c r="Z8342" s="2" t="s">
        <v>11580</v>
      </c>
    </row>
    <row r="8343" spans="1:26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 t="s">
        <v>10992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>
        <v>3</v>
      </c>
      <c r="T8343" s="5">
        <v>0</v>
      </c>
      <c r="U8343" s="4">
        <v>16.588799999999999</v>
      </c>
      <c r="V8343" s="6">
        <v>0.27</v>
      </c>
      <c r="W8343" t="s">
        <v>11582</v>
      </c>
      <c r="X8343">
        <v>2017</v>
      </c>
      <c r="Y8343" s="2">
        <v>6</v>
      </c>
      <c r="Z8343" s="2" t="s">
        <v>11580</v>
      </c>
    </row>
    <row r="8344" spans="1:26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 t="s">
        <v>11389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>
        <v>7</v>
      </c>
      <c r="T8344" s="5">
        <v>0</v>
      </c>
      <c r="U8344" s="4">
        <v>19.807200000000002</v>
      </c>
      <c r="V8344" s="6">
        <v>0.27</v>
      </c>
      <c r="W8344" t="s">
        <v>11582</v>
      </c>
      <c r="X8344">
        <v>2016</v>
      </c>
      <c r="Y8344" s="2">
        <v>11</v>
      </c>
      <c r="Z8344" s="2" t="s">
        <v>11580</v>
      </c>
    </row>
    <row r="8345" spans="1:26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 t="s">
        <v>11120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>
        <v>5</v>
      </c>
      <c r="T8345" s="5">
        <v>0.2</v>
      </c>
      <c r="U8345" s="4">
        <v>22.2</v>
      </c>
      <c r="V8345" s="6">
        <v>0.37499999999999994</v>
      </c>
      <c r="W8345" t="s">
        <v>11579</v>
      </c>
      <c r="X8345">
        <v>2014</v>
      </c>
      <c r="Y8345" s="2">
        <v>3</v>
      </c>
      <c r="Z8345" s="2" t="s">
        <v>11580</v>
      </c>
    </row>
    <row r="8346" spans="1:26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 t="s">
        <v>11120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>
        <v>3</v>
      </c>
      <c r="T8346" s="5">
        <v>0.2</v>
      </c>
      <c r="U8346" s="4">
        <v>6.5903999999999998</v>
      </c>
      <c r="V8346" s="6">
        <v>0.2</v>
      </c>
      <c r="W8346" t="s">
        <v>11579</v>
      </c>
      <c r="X8346">
        <v>2014</v>
      </c>
      <c r="Y8346" s="2">
        <v>3</v>
      </c>
      <c r="Z8346" s="2" t="s">
        <v>11580</v>
      </c>
    </row>
    <row r="8347" spans="1:26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 t="s">
        <v>11120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4">
        <v>218.376</v>
      </c>
      <c r="S8347">
        <v>3</v>
      </c>
      <c r="T8347" s="5">
        <v>0.2</v>
      </c>
      <c r="U8347" s="4">
        <v>-10.918799999999999</v>
      </c>
      <c r="V8347" s="6">
        <v>-4.9999999999999996E-2</v>
      </c>
      <c r="W8347" t="s">
        <v>11579</v>
      </c>
      <c r="X8347">
        <v>2014</v>
      </c>
      <c r="Y8347" s="2">
        <v>3</v>
      </c>
      <c r="Z8347" s="2" t="s">
        <v>11584</v>
      </c>
    </row>
    <row r="8348" spans="1:26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 t="s">
        <v>11141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>
        <v>5</v>
      </c>
      <c r="T8348" s="5">
        <v>0</v>
      </c>
      <c r="U8348" s="4">
        <v>13.188000000000001</v>
      </c>
      <c r="V8348" s="6">
        <v>0.42000000000000004</v>
      </c>
      <c r="W8348" t="s">
        <v>11582</v>
      </c>
      <c r="X8348">
        <v>2015</v>
      </c>
      <c r="Y8348" s="2">
        <v>4</v>
      </c>
      <c r="Z8348" s="2" t="s">
        <v>11580</v>
      </c>
    </row>
    <row r="8349" spans="1:26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 t="s">
        <v>11141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4">
        <v>9.48</v>
      </c>
      <c r="S8349">
        <v>1</v>
      </c>
      <c r="T8349" s="5">
        <v>0</v>
      </c>
      <c r="U8349" s="4">
        <v>3.7919999999999998</v>
      </c>
      <c r="V8349" s="6">
        <v>0.39999999999999997</v>
      </c>
      <c r="W8349" t="s">
        <v>11582</v>
      </c>
      <c r="X8349">
        <v>2015</v>
      </c>
      <c r="Y8349" s="2">
        <v>4</v>
      </c>
      <c r="Z8349" s="2" t="s">
        <v>11580</v>
      </c>
    </row>
    <row r="8350" spans="1:26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 t="s">
        <v>11141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>
        <v>10</v>
      </c>
      <c r="T8350" s="5">
        <v>0</v>
      </c>
      <c r="U8350" s="4">
        <v>58.66</v>
      </c>
      <c r="V8350" s="6">
        <v>0.27999999999999997</v>
      </c>
      <c r="W8350" t="s">
        <v>11582</v>
      </c>
      <c r="X8350">
        <v>2015</v>
      </c>
      <c r="Y8350" s="2">
        <v>4</v>
      </c>
      <c r="Z8350" s="2" t="s">
        <v>11580</v>
      </c>
    </row>
    <row r="8351" spans="1:26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 t="s">
        <v>11141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4">
        <v>24.3</v>
      </c>
      <c r="S8351">
        <v>5</v>
      </c>
      <c r="T8351" s="5">
        <v>0</v>
      </c>
      <c r="U8351" s="4">
        <v>10.449</v>
      </c>
      <c r="V8351" s="6">
        <v>0.43</v>
      </c>
      <c r="W8351" t="s">
        <v>11582</v>
      </c>
      <c r="X8351">
        <v>2015</v>
      </c>
      <c r="Y8351" s="2">
        <v>4</v>
      </c>
      <c r="Z8351" s="2" t="s">
        <v>11580</v>
      </c>
    </row>
    <row r="8352" spans="1:26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 t="s">
        <v>11141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>
        <v>1</v>
      </c>
      <c r="T8352" s="5">
        <v>0</v>
      </c>
      <c r="U8352" s="4">
        <v>3.1103999999999998</v>
      </c>
      <c r="V8352" s="6">
        <v>0.47999999999999993</v>
      </c>
      <c r="W8352" t="s">
        <v>11582</v>
      </c>
      <c r="X8352">
        <v>2015</v>
      </c>
      <c r="Y8352" s="2">
        <v>4</v>
      </c>
      <c r="Z8352" s="2" t="s">
        <v>11580</v>
      </c>
    </row>
    <row r="8353" spans="1:26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 t="s">
        <v>10951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4">
        <v>32.448</v>
      </c>
      <c r="S8353">
        <v>2</v>
      </c>
      <c r="T8353" s="5">
        <v>0.2</v>
      </c>
      <c r="U8353" s="4">
        <v>7.3007999999999997</v>
      </c>
      <c r="V8353" s="6">
        <v>0.22499999999999998</v>
      </c>
      <c r="W8353" t="s">
        <v>11579</v>
      </c>
      <c r="X8353">
        <v>2017</v>
      </c>
      <c r="Y8353" s="2">
        <v>5</v>
      </c>
      <c r="Z8353" s="2" t="s">
        <v>11580</v>
      </c>
    </row>
    <row r="8354" spans="1:26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 t="s">
        <v>10951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>
        <v>4</v>
      </c>
      <c r="T8354" s="5">
        <v>0.7</v>
      </c>
      <c r="U8354" s="4">
        <v>-17.591999999999999</v>
      </c>
      <c r="V8354" s="6">
        <v>-0.66666666666666663</v>
      </c>
      <c r="W8354" t="s">
        <v>11583</v>
      </c>
      <c r="X8354">
        <v>2017</v>
      </c>
      <c r="Y8354" s="2">
        <v>5</v>
      </c>
      <c r="Z8354" s="2" t="s">
        <v>11584</v>
      </c>
    </row>
    <row r="8355" spans="1:26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 t="s">
        <v>10951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>
        <v>5</v>
      </c>
      <c r="T8355" s="5">
        <v>0.4</v>
      </c>
      <c r="U8355" s="4">
        <v>-112.041</v>
      </c>
      <c r="V8355" s="6">
        <v>-0.3</v>
      </c>
      <c r="W8355" t="s">
        <v>11585</v>
      </c>
      <c r="X8355">
        <v>2017</v>
      </c>
      <c r="Y8355" s="2">
        <v>5</v>
      </c>
      <c r="Z8355" s="2" t="s">
        <v>11584</v>
      </c>
    </row>
    <row r="8356" spans="1:26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 t="s">
        <v>10951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>
        <v>5</v>
      </c>
      <c r="T8356" s="5">
        <v>0.7</v>
      </c>
      <c r="U8356" s="4">
        <v>-44.94</v>
      </c>
      <c r="V8356" s="6">
        <v>-0.7</v>
      </c>
      <c r="W8356" t="s">
        <v>11583</v>
      </c>
      <c r="X8356">
        <v>2017</v>
      </c>
      <c r="Y8356" s="2">
        <v>5</v>
      </c>
      <c r="Z8356" s="2" t="s">
        <v>11584</v>
      </c>
    </row>
    <row r="8357" spans="1:26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 t="s">
        <v>10951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>
        <v>2</v>
      </c>
      <c r="T8357" s="5">
        <v>0.2</v>
      </c>
      <c r="U8357" s="4">
        <v>2.8</v>
      </c>
      <c r="V8357" s="6">
        <v>0.35</v>
      </c>
      <c r="W8357" t="s">
        <v>11579</v>
      </c>
      <c r="X8357">
        <v>2017</v>
      </c>
      <c r="Y8357" s="2">
        <v>5</v>
      </c>
      <c r="Z8357" s="2" t="s">
        <v>11580</v>
      </c>
    </row>
    <row r="8358" spans="1:26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 t="s">
        <v>11482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4">
        <v>186.54</v>
      </c>
      <c r="S8358">
        <v>3</v>
      </c>
      <c r="T8358" s="5">
        <v>0</v>
      </c>
      <c r="U8358" s="4">
        <v>41.038800000000002</v>
      </c>
      <c r="V8358" s="6">
        <v>0.22000000000000003</v>
      </c>
      <c r="W8358" t="s">
        <v>11582</v>
      </c>
      <c r="X8358">
        <v>2016</v>
      </c>
      <c r="Y8358" s="2">
        <v>8</v>
      </c>
      <c r="Z8358" s="2" t="s">
        <v>11580</v>
      </c>
    </row>
    <row r="8359" spans="1:26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 t="s">
        <v>11269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>
        <v>7</v>
      </c>
      <c r="T8359" s="5">
        <v>0</v>
      </c>
      <c r="U8359" s="4">
        <v>24.382400000000001</v>
      </c>
      <c r="V8359" s="6">
        <v>0.28000000000000003</v>
      </c>
      <c r="W8359" t="s">
        <v>11582</v>
      </c>
      <c r="X8359">
        <v>2014</v>
      </c>
      <c r="Y8359" s="2">
        <v>4</v>
      </c>
      <c r="Z8359" s="2" t="s">
        <v>11580</v>
      </c>
    </row>
    <row r="8360" spans="1:26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 t="s">
        <v>11269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>
        <v>2</v>
      </c>
      <c r="T8360" s="5">
        <v>0.2</v>
      </c>
      <c r="U8360" s="4">
        <v>9.2385999999999999</v>
      </c>
      <c r="V8360" s="6">
        <v>8.7499999999999994E-2</v>
      </c>
      <c r="W8360" t="s">
        <v>11579</v>
      </c>
      <c r="X8360">
        <v>2014</v>
      </c>
      <c r="Y8360" s="2">
        <v>4</v>
      </c>
      <c r="Z8360" s="2" t="s">
        <v>11580</v>
      </c>
    </row>
    <row r="8361" spans="1:26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 t="s">
        <v>11269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4">
        <v>217.44</v>
      </c>
      <c r="S8361">
        <v>6</v>
      </c>
      <c r="T8361" s="5">
        <v>0</v>
      </c>
      <c r="U8361" s="4">
        <v>91.324799999999996</v>
      </c>
      <c r="V8361" s="6">
        <v>0.42</v>
      </c>
      <c r="W8361" t="s">
        <v>11582</v>
      </c>
      <c r="X8361">
        <v>2014</v>
      </c>
      <c r="Y8361" s="2">
        <v>4</v>
      </c>
      <c r="Z8361" s="2" t="s">
        <v>11580</v>
      </c>
    </row>
    <row r="8362" spans="1:26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 t="s">
        <v>11017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>
        <v>2</v>
      </c>
      <c r="T8362" s="5">
        <v>0.2</v>
      </c>
      <c r="U8362" s="4">
        <v>3.968</v>
      </c>
      <c r="V8362" s="6">
        <v>0.125</v>
      </c>
      <c r="W8362" t="s">
        <v>11579</v>
      </c>
      <c r="X8362">
        <v>2017</v>
      </c>
      <c r="Y8362" s="2">
        <v>1</v>
      </c>
      <c r="Z8362" s="2" t="s">
        <v>11580</v>
      </c>
    </row>
    <row r="8363" spans="1:26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 t="s">
        <v>11017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4">
        <v>5.4320000000000004</v>
      </c>
      <c r="S8363">
        <v>2</v>
      </c>
      <c r="T8363" s="5">
        <v>0.8</v>
      </c>
      <c r="U8363" s="4">
        <v>-13.58</v>
      </c>
      <c r="V8363" s="6">
        <v>-2.5</v>
      </c>
      <c r="W8363" t="s">
        <v>11583</v>
      </c>
      <c r="X8363">
        <v>2017</v>
      </c>
      <c r="Y8363" s="2">
        <v>1</v>
      </c>
      <c r="Z8363" s="2" t="s">
        <v>11584</v>
      </c>
    </row>
    <row r="8364" spans="1:26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 t="s">
        <v>11017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>
        <v>5</v>
      </c>
      <c r="T8364" s="5">
        <v>0.3</v>
      </c>
      <c r="U8364" s="4">
        <v>-169.637</v>
      </c>
      <c r="V8364" s="6">
        <v>-0.18571428571428572</v>
      </c>
      <c r="W8364" t="s">
        <v>11585</v>
      </c>
      <c r="X8364">
        <v>2017</v>
      </c>
      <c r="Y8364" s="2">
        <v>1</v>
      </c>
      <c r="Z8364" s="2" t="s">
        <v>11584</v>
      </c>
    </row>
    <row r="8365" spans="1:26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 t="s">
        <v>11017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4">
        <v>372.14400000000001</v>
      </c>
      <c r="S8365">
        <v>3</v>
      </c>
      <c r="T8365" s="5">
        <v>0.2</v>
      </c>
      <c r="U8365" s="4">
        <v>27.910799999999998</v>
      </c>
      <c r="V8365" s="6">
        <v>7.4999999999999997E-2</v>
      </c>
      <c r="W8365" t="s">
        <v>11579</v>
      </c>
      <c r="X8365">
        <v>2017</v>
      </c>
      <c r="Y8365" s="2">
        <v>1</v>
      </c>
      <c r="Z8365" s="2" t="s">
        <v>11580</v>
      </c>
    </row>
    <row r="8366" spans="1:26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 t="s">
        <v>11549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>
        <v>2</v>
      </c>
      <c r="T8366" s="5">
        <v>0.2</v>
      </c>
      <c r="U8366" s="4">
        <v>84.598200000000006</v>
      </c>
      <c r="V8366" s="6">
        <v>0.1125</v>
      </c>
      <c r="W8366" t="s">
        <v>11579</v>
      </c>
      <c r="X8366">
        <v>2017</v>
      </c>
      <c r="Y8366" s="2">
        <v>4</v>
      </c>
      <c r="Z8366" s="2" t="s">
        <v>11580</v>
      </c>
    </row>
    <row r="8367" spans="1:26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 t="s">
        <v>11038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>
        <v>4</v>
      </c>
      <c r="T8367" s="5">
        <v>0.2</v>
      </c>
      <c r="U8367" s="4">
        <v>60.476799999999997</v>
      </c>
      <c r="V8367" s="6">
        <v>9.9999999999999992E-2</v>
      </c>
      <c r="W8367" t="s">
        <v>11579</v>
      </c>
      <c r="X8367">
        <v>2017</v>
      </c>
      <c r="Y8367" s="2">
        <v>1</v>
      </c>
      <c r="Z8367" s="2" t="s">
        <v>11580</v>
      </c>
    </row>
    <row r="8368" spans="1:26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 t="s">
        <v>11238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4">
        <v>27.36</v>
      </c>
      <c r="S8368">
        <v>4</v>
      </c>
      <c r="T8368" s="5">
        <v>0</v>
      </c>
      <c r="U8368" s="4">
        <v>7.3872</v>
      </c>
      <c r="V8368" s="6">
        <v>0.27</v>
      </c>
      <c r="W8368" t="s">
        <v>11582</v>
      </c>
      <c r="X8368">
        <v>2014</v>
      </c>
      <c r="Y8368" s="2">
        <v>9</v>
      </c>
      <c r="Z8368" s="2" t="s">
        <v>11580</v>
      </c>
    </row>
    <row r="8369" spans="1:26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 t="s">
        <v>11238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4">
        <v>20.56</v>
      </c>
      <c r="S8369">
        <v>2</v>
      </c>
      <c r="T8369" s="5">
        <v>0</v>
      </c>
      <c r="U8369" s="4">
        <v>9.6631999999999998</v>
      </c>
      <c r="V8369" s="6">
        <v>0.47000000000000003</v>
      </c>
      <c r="W8369" t="s">
        <v>11582</v>
      </c>
      <c r="X8369">
        <v>2014</v>
      </c>
      <c r="Y8369" s="2">
        <v>9</v>
      </c>
      <c r="Z8369" s="2" t="s">
        <v>11580</v>
      </c>
    </row>
    <row r="8370" spans="1:26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 t="s">
        <v>11238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4">
        <v>83.92</v>
      </c>
      <c r="S8370">
        <v>5</v>
      </c>
      <c r="T8370" s="5">
        <v>0.2</v>
      </c>
      <c r="U8370" s="4">
        <v>31.47</v>
      </c>
      <c r="V8370" s="6">
        <v>0.375</v>
      </c>
      <c r="W8370" t="s">
        <v>11579</v>
      </c>
      <c r="X8370">
        <v>2014</v>
      </c>
      <c r="Y8370" s="2">
        <v>9</v>
      </c>
      <c r="Z8370" s="2" t="s">
        <v>11580</v>
      </c>
    </row>
    <row r="8371" spans="1:26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 t="s">
        <v>10941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>
        <v>3</v>
      </c>
      <c r="T8371" s="5">
        <v>0.2</v>
      </c>
      <c r="U8371" s="4">
        <v>33.851700000000001</v>
      </c>
      <c r="V8371" s="6">
        <v>3.7499999999999999E-2</v>
      </c>
      <c r="W8371" t="s">
        <v>11579</v>
      </c>
      <c r="X8371">
        <v>2016</v>
      </c>
      <c r="Y8371" s="2">
        <v>6</v>
      </c>
      <c r="Z8371" s="2" t="s">
        <v>11580</v>
      </c>
    </row>
    <row r="8372" spans="1:26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 t="s">
        <v>11328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4">
        <v>120.666</v>
      </c>
      <c r="S8372">
        <v>2</v>
      </c>
      <c r="T8372" s="5">
        <v>0.15</v>
      </c>
      <c r="U8372" s="4">
        <v>21.294</v>
      </c>
      <c r="V8372" s="6">
        <v>0.17647058823529413</v>
      </c>
      <c r="W8372" t="s">
        <v>11579</v>
      </c>
      <c r="X8372">
        <v>2016</v>
      </c>
      <c r="Y8372" s="2">
        <v>10</v>
      </c>
      <c r="Z8372" s="2" t="s">
        <v>11580</v>
      </c>
    </row>
    <row r="8373" spans="1:26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 t="s">
        <v>11037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>
        <v>1</v>
      </c>
      <c r="T8373" s="5">
        <v>0.8</v>
      </c>
      <c r="U8373" s="4">
        <v>-8.4727999999999994</v>
      </c>
      <c r="V8373" s="6">
        <v>-1.7</v>
      </c>
      <c r="W8373" t="s">
        <v>11583</v>
      </c>
      <c r="X8373">
        <v>2014</v>
      </c>
      <c r="Y8373" s="2">
        <v>12</v>
      </c>
      <c r="Z8373" s="2" t="s">
        <v>11584</v>
      </c>
    </row>
    <row r="8374" spans="1:26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 t="s">
        <v>11038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>
        <v>3</v>
      </c>
      <c r="T8374" s="5">
        <v>0</v>
      </c>
      <c r="U8374" s="4">
        <v>33.726599999999998</v>
      </c>
      <c r="V8374" s="6">
        <v>0.40999999999999992</v>
      </c>
      <c r="W8374" t="s">
        <v>11582</v>
      </c>
      <c r="X8374">
        <v>2016</v>
      </c>
      <c r="Y8374" s="2">
        <v>11</v>
      </c>
      <c r="Z8374" s="2" t="s">
        <v>11580</v>
      </c>
    </row>
    <row r="8375" spans="1:26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 t="s">
        <v>11034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>
        <v>1</v>
      </c>
      <c r="T8375" s="5">
        <v>0</v>
      </c>
      <c r="U8375" s="4">
        <v>4.4610000000000003</v>
      </c>
      <c r="V8375" s="6">
        <v>0.15000000000000002</v>
      </c>
      <c r="W8375" t="s">
        <v>11582</v>
      </c>
      <c r="X8375">
        <v>2016</v>
      </c>
      <c r="Y8375" s="2">
        <v>11</v>
      </c>
      <c r="Z8375" s="2" t="s">
        <v>11580</v>
      </c>
    </row>
    <row r="8376" spans="1:26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 t="s">
        <v>11034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>
        <v>6</v>
      </c>
      <c r="T8376" s="5">
        <v>0</v>
      </c>
      <c r="U8376" s="4">
        <v>23.587199999999999</v>
      </c>
      <c r="V8376" s="6">
        <v>0.27</v>
      </c>
      <c r="W8376" t="s">
        <v>11582</v>
      </c>
      <c r="X8376">
        <v>2015</v>
      </c>
      <c r="Y8376" s="2">
        <v>1</v>
      </c>
      <c r="Z8376" s="2" t="s">
        <v>11580</v>
      </c>
    </row>
    <row r="8377" spans="1:26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 t="s">
        <v>11034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>
        <v>6</v>
      </c>
      <c r="T8377" s="5">
        <v>0.2</v>
      </c>
      <c r="U8377" s="4">
        <v>17.55</v>
      </c>
      <c r="V8377" s="6">
        <v>0.31250000000000006</v>
      </c>
      <c r="W8377" t="s">
        <v>11579</v>
      </c>
      <c r="X8377">
        <v>2015</v>
      </c>
      <c r="Y8377" s="2">
        <v>1</v>
      </c>
      <c r="Z8377" s="2" t="s">
        <v>11580</v>
      </c>
    </row>
    <row r="8378" spans="1:26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 t="s">
        <v>11419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4">
        <v>64.384</v>
      </c>
      <c r="S8378">
        <v>1</v>
      </c>
      <c r="T8378" s="5">
        <v>0.2</v>
      </c>
      <c r="U8378" s="4">
        <v>8.048</v>
      </c>
      <c r="V8378" s="6">
        <v>0.125</v>
      </c>
      <c r="W8378" t="s">
        <v>11579</v>
      </c>
      <c r="X8378">
        <v>2017</v>
      </c>
      <c r="Y8378" s="2">
        <v>3</v>
      </c>
      <c r="Z8378" s="2" t="s">
        <v>11580</v>
      </c>
    </row>
    <row r="8379" spans="1:26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 t="s">
        <v>10994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>
        <v>1</v>
      </c>
      <c r="T8379" s="5">
        <v>0.2</v>
      </c>
      <c r="U8379" s="4">
        <v>-14.5764</v>
      </c>
      <c r="V8379" s="6">
        <v>-0.22499999999999998</v>
      </c>
      <c r="W8379" t="s">
        <v>11579</v>
      </c>
      <c r="X8379">
        <v>2015</v>
      </c>
      <c r="Y8379" s="2">
        <v>11</v>
      </c>
      <c r="Z8379" s="2" t="s">
        <v>11584</v>
      </c>
    </row>
    <row r="8380" spans="1:26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 t="s">
        <v>10994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>
        <v>3</v>
      </c>
      <c r="T8380" s="5">
        <v>0.2</v>
      </c>
      <c r="U8380" s="4">
        <v>5.6375999999999999</v>
      </c>
      <c r="V8380" s="6">
        <v>0.36249999999999999</v>
      </c>
      <c r="W8380" t="s">
        <v>11579</v>
      </c>
      <c r="X8380">
        <v>2015</v>
      </c>
      <c r="Y8380" s="2">
        <v>11</v>
      </c>
      <c r="Z8380" s="2" t="s">
        <v>11580</v>
      </c>
    </row>
    <row r="8381" spans="1:26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 t="s">
        <v>10994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>
        <v>7</v>
      </c>
      <c r="T8381" s="5">
        <v>0.2</v>
      </c>
      <c r="U8381" s="4">
        <v>69.965000000000003</v>
      </c>
      <c r="V8381" s="6">
        <v>0.3125</v>
      </c>
      <c r="W8381" t="s">
        <v>11579</v>
      </c>
      <c r="X8381">
        <v>2015</v>
      </c>
      <c r="Y8381" s="2">
        <v>11</v>
      </c>
      <c r="Z8381" s="2" t="s">
        <v>11580</v>
      </c>
    </row>
    <row r="8382" spans="1:26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 t="s">
        <v>11020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>
        <v>3</v>
      </c>
      <c r="T8382" s="5">
        <v>0.2</v>
      </c>
      <c r="U8382" s="4">
        <v>3.4049999999999998</v>
      </c>
      <c r="V8382" s="6">
        <v>0.31249999999999994</v>
      </c>
      <c r="W8382" t="s">
        <v>11579</v>
      </c>
      <c r="X8382">
        <v>2014</v>
      </c>
      <c r="Y8382" s="2">
        <v>9</v>
      </c>
      <c r="Z8382" s="2" t="s">
        <v>11580</v>
      </c>
    </row>
    <row r="8383" spans="1:26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 t="s">
        <v>11126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>
        <v>2</v>
      </c>
      <c r="T8383" s="5">
        <v>0.2</v>
      </c>
      <c r="U8383" s="4">
        <v>-20.136199999999999</v>
      </c>
      <c r="V8383" s="6">
        <v>-0.23749999999999996</v>
      </c>
      <c r="W8383" t="s">
        <v>11579</v>
      </c>
      <c r="X8383">
        <v>2016</v>
      </c>
      <c r="Y8383" s="2">
        <v>3</v>
      </c>
      <c r="Z8383" s="2" t="s">
        <v>11584</v>
      </c>
    </row>
    <row r="8384" spans="1:26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 t="s">
        <v>10953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>
        <v>4</v>
      </c>
      <c r="T8384" s="5">
        <v>0.3</v>
      </c>
      <c r="U8384" s="4">
        <v>0</v>
      </c>
      <c r="V8384" s="6">
        <v>0</v>
      </c>
      <c r="W8384" t="s">
        <v>11585</v>
      </c>
      <c r="X8384">
        <v>2016</v>
      </c>
      <c r="Y8384" s="2">
        <v>2</v>
      </c>
      <c r="Z8384" s="2" t="s">
        <v>11584</v>
      </c>
    </row>
    <row r="8385" spans="1:26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 t="s">
        <v>11550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>
        <v>3</v>
      </c>
      <c r="T8385" s="5">
        <v>0</v>
      </c>
      <c r="U8385" s="4">
        <v>14.9925</v>
      </c>
      <c r="V8385" s="6">
        <v>0.25</v>
      </c>
      <c r="W8385" t="s">
        <v>11582</v>
      </c>
      <c r="X8385">
        <v>2016</v>
      </c>
      <c r="Y8385" s="2">
        <v>11</v>
      </c>
      <c r="Z8385" s="2" t="s">
        <v>11580</v>
      </c>
    </row>
    <row r="8386" spans="1:26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 t="s">
        <v>11550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4">
        <v>13.36</v>
      </c>
      <c r="S8386">
        <v>2</v>
      </c>
      <c r="T8386" s="5">
        <v>0</v>
      </c>
      <c r="U8386" s="4">
        <v>6.4127999999999998</v>
      </c>
      <c r="V8386" s="6">
        <v>0.48</v>
      </c>
      <c r="W8386" t="s">
        <v>11582</v>
      </c>
      <c r="X8386">
        <v>2016</v>
      </c>
      <c r="Y8386" s="2">
        <v>11</v>
      </c>
      <c r="Z8386" s="2" t="s">
        <v>11580</v>
      </c>
    </row>
    <row r="8387" spans="1:26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 t="s">
        <v>11077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>
        <v>3</v>
      </c>
      <c r="T8387" s="5">
        <v>0.2</v>
      </c>
      <c r="U8387" s="4">
        <v>4.1327999999999996</v>
      </c>
      <c r="V8387" s="6">
        <v>0.35</v>
      </c>
      <c r="W8387" t="s">
        <v>11579</v>
      </c>
      <c r="X8387">
        <v>2017</v>
      </c>
      <c r="Y8387" s="2">
        <v>9</v>
      </c>
      <c r="Z8387" s="2" t="s">
        <v>11580</v>
      </c>
    </row>
    <row r="8388" spans="1:26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 t="s">
        <v>11253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>
        <v>1</v>
      </c>
      <c r="T8388" s="5">
        <v>0</v>
      </c>
      <c r="U8388" s="4">
        <v>2.4359999999999999</v>
      </c>
      <c r="V8388" s="6">
        <v>0.15000000000000002</v>
      </c>
      <c r="W8388" t="s">
        <v>11582</v>
      </c>
      <c r="X8388">
        <v>2015</v>
      </c>
      <c r="Y8388" s="2">
        <v>5</v>
      </c>
      <c r="Z8388" s="2" t="s">
        <v>11580</v>
      </c>
    </row>
    <row r="8389" spans="1:26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 t="s">
        <v>11253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>
        <v>5</v>
      </c>
      <c r="T8389" s="5">
        <v>0</v>
      </c>
      <c r="U8389" s="4">
        <v>21.713999999999999</v>
      </c>
      <c r="V8389" s="6">
        <v>0.27999999999999997</v>
      </c>
      <c r="W8389" t="s">
        <v>11582</v>
      </c>
      <c r="X8389">
        <v>2015</v>
      </c>
      <c r="Y8389" s="2">
        <v>5</v>
      </c>
      <c r="Z8389" s="2" t="s">
        <v>11580</v>
      </c>
    </row>
    <row r="8390" spans="1:26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 t="s">
        <v>11420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>
        <v>2</v>
      </c>
      <c r="T8390" s="5">
        <v>0</v>
      </c>
      <c r="U8390" s="4">
        <v>22.0748</v>
      </c>
      <c r="V8390" s="6">
        <v>0.28999999999999998</v>
      </c>
      <c r="W8390" t="s">
        <v>11582</v>
      </c>
      <c r="X8390">
        <v>2014</v>
      </c>
      <c r="Y8390" s="2">
        <v>11</v>
      </c>
      <c r="Z8390" s="2" t="s">
        <v>11580</v>
      </c>
    </row>
    <row r="8391" spans="1:26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 t="s">
        <v>11057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>
        <v>6</v>
      </c>
      <c r="T8391" s="5">
        <v>0.2</v>
      </c>
      <c r="U8391" s="4">
        <v>6.2291999999999996</v>
      </c>
      <c r="V8391" s="6">
        <v>0.36249999999999993</v>
      </c>
      <c r="W8391" t="s">
        <v>11579</v>
      </c>
      <c r="X8391">
        <v>2016</v>
      </c>
      <c r="Y8391" s="2">
        <v>12</v>
      </c>
      <c r="Z8391" s="2" t="s">
        <v>11580</v>
      </c>
    </row>
    <row r="8392" spans="1:26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 t="s">
        <v>10991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>
        <v>2</v>
      </c>
      <c r="T8392" s="5">
        <v>0</v>
      </c>
      <c r="U8392" s="4">
        <v>5.7624000000000004</v>
      </c>
      <c r="V8392" s="6">
        <v>0.49000000000000005</v>
      </c>
      <c r="W8392" t="s">
        <v>11582</v>
      </c>
      <c r="X8392">
        <v>2017</v>
      </c>
      <c r="Y8392" s="2">
        <v>12</v>
      </c>
      <c r="Z8392" s="2" t="s">
        <v>11580</v>
      </c>
    </row>
    <row r="8393" spans="1:26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 t="s">
        <v>11551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>
        <v>2</v>
      </c>
      <c r="T8393" s="5">
        <v>0</v>
      </c>
      <c r="U8393" s="4">
        <v>9.8856000000000002</v>
      </c>
      <c r="V8393" s="6">
        <v>0.36</v>
      </c>
      <c r="W8393" t="s">
        <v>11582</v>
      </c>
      <c r="X8393">
        <v>2017</v>
      </c>
      <c r="Y8393" s="2">
        <v>12</v>
      </c>
      <c r="Z8393" s="2" t="s">
        <v>11580</v>
      </c>
    </row>
    <row r="8394" spans="1:26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 t="s">
        <v>11010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4">
        <v>137.94</v>
      </c>
      <c r="S8394">
        <v>3</v>
      </c>
      <c r="T8394" s="5">
        <v>0</v>
      </c>
      <c r="U8394" s="4">
        <v>35.864400000000003</v>
      </c>
      <c r="V8394" s="6">
        <v>0.26</v>
      </c>
      <c r="W8394" t="s">
        <v>11582</v>
      </c>
      <c r="X8394">
        <v>2016</v>
      </c>
      <c r="Y8394" s="2">
        <v>12</v>
      </c>
      <c r="Z8394" s="2" t="s">
        <v>11580</v>
      </c>
    </row>
    <row r="8395" spans="1:26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 t="s">
        <v>11010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4">
        <v>111.15</v>
      </c>
      <c r="S8395">
        <v>5</v>
      </c>
      <c r="T8395" s="5">
        <v>0</v>
      </c>
      <c r="U8395" s="4">
        <v>48.905999999999999</v>
      </c>
      <c r="V8395" s="6">
        <v>0.43999999999999995</v>
      </c>
      <c r="W8395" t="s">
        <v>11582</v>
      </c>
      <c r="X8395">
        <v>2016</v>
      </c>
      <c r="Y8395" s="2">
        <v>12</v>
      </c>
      <c r="Z8395" s="2" t="s">
        <v>11580</v>
      </c>
    </row>
    <row r="8396" spans="1:26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 t="s">
        <v>11010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>
        <v>3</v>
      </c>
      <c r="T8396" s="5">
        <v>0</v>
      </c>
      <c r="U8396" s="4">
        <v>297.64350000000002</v>
      </c>
      <c r="V8396" s="6">
        <v>0.33</v>
      </c>
      <c r="W8396" t="s">
        <v>11582</v>
      </c>
      <c r="X8396">
        <v>2016</v>
      </c>
      <c r="Y8396" s="2">
        <v>12</v>
      </c>
      <c r="Z8396" s="2" t="s">
        <v>11580</v>
      </c>
    </row>
    <row r="8397" spans="1:26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 t="s">
        <v>11010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>
        <v>3</v>
      </c>
      <c r="T8397" s="5">
        <v>0.3</v>
      </c>
      <c r="U8397" s="4">
        <v>-47.058300000000003</v>
      </c>
      <c r="V8397" s="6">
        <v>-0.12857142857142859</v>
      </c>
      <c r="W8397" t="s">
        <v>11585</v>
      </c>
      <c r="X8397">
        <v>2016</v>
      </c>
      <c r="Y8397" s="2">
        <v>12</v>
      </c>
      <c r="Z8397" s="2" t="s">
        <v>11584</v>
      </c>
    </row>
    <row r="8398" spans="1:26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 t="s">
        <v>11201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>
        <v>7</v>
      </c>
      <c r="T8398" s="5">
        <v>0.2</v>
      </c>
      <c r="U8398" s="4">
        <v>108.74079999999999</v>
      </c>
      <c r="V8398" s="6">
        <v>0.35</v>
      </c>
      <c r="W8398" t="s">
        <v>11579</v>
      </c>
      <c r="X8398">
        <v>2014</v>
      </c>
      <c r="Y8398" s="2">
        <v>6</v>
      </c>
      <c r="Z8398" s="2" t="s">
        <v>11580</v>
      </c>
    </row>
    <row r="8399" spans="1:26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 t="s">
        <v>10994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4">
        <v>7.68</v>
      </c>
      <c r="S8399">
        <v>5</v>
      </c>
      <c r="T8399" s="5">
        <v>0.8</v>
      </c>
      <c r="U8399" s="4">
        <v>-11.52</v>
      </c>
      <c r="V8399" s="6">
        <v>-1.5</v>
      </c>
      <c r="W8399" t="s">
        <v>11583</v>
      </c>
      <c r="X8399">
        <v>2014</v>
      </c>
      <c r="Y8399" s="2">
        <v>9</v>
      </c>
      <c r="Z8399" s="2" t="s">
        <v>11584</v>
      </c>
    </row>
    <row r="8400" spans="1:26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 t="s">
        <v>11004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>
        <v>2</v>
      </c>
      <c r="T8400" s="5">
        <v>0.3</v>
      </c>
      <c r="U8400" s="4">
        <v>-35.513599999999997</v>
      </c>
      <c r="V8400" s="6">
        <v>-0.22857142857142854</v>
      </c>
      <c r="W8400" t="s">
        <v>11585</v>
      </c>
      <c r="X8400">
        <v>2017</v>
      </c>
      <c r="Y8400" s="2">
        <v>11</v>
      </c>
      <c r="Z8400" s="2" t="s">
        <v>11584</v>
      </c>
    </row>
    <row r="8401" spans="1:26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 t="s">
        <v>11027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>
        <v>1</v>
      </c>
      <c r="T8401" s="5">
        <v>0.2</v>
      </c>
      <c r="U8401" s="4">
        <v>0.80579999999999996</v>
      </c>
      <c r="V8401" s="6">
        <v>7.4999999999999997E-2</v>
      </c>
      <c r="W8401" t="s">
        <v>11579</v>
      </c>
      <c r="X8401">
        <v>2015</v>
      </c>
      <c r="Y8401" s="2">
        <v>4</v>
      </c>
      <c r="Z8401" s="2" t="s">
        <v>11580</v>
      </c>
    </row>
    <row r="8402" spans="1:26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 t="s">
        <v>10949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>
        <v>5</v>
      </c>
      <c r="T8402" s="5">
        <v>0.2</v>
      </c>
      <c r="U8402" s="4">
        <v>78.435000000000002</v>
      </c>
      <c r="V8402" s="6">
        <v>0.33750000000000002</v>
      </c>
      <c r="W8402" t="s">
        <v>11579</v>
      </c>
      <c r="X8402">
        <v>2015</v>
      </c>
      <c r="Y8402" s="2">
        <v>12</v>
      </c>
      <c r="Z8402" s="2" t="s">
        <v>11580</v>
      </c>
    </row>
    <row r="8403" spans="1:26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 t="s">
        <v>10949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4">
        <v>164.64599999999999</v>
      </c>
      <c r="S8403">
        <v>3</v>
      </c>
      <c r="T8403" s="5">
        <v>0.1</v>
      </c>
      <c r="U8403" s="4">
        <v>12.8058</v>
      </c>
      <c r="V8403" s="6">
        <v>7.7777777777777779E-2</v>
      </c>
      <c r="W8403" t="s">
        <v>11579</v>
      </c>
      <c r="X8403">
        <v>2015</v>
      </c>
      <c r="Y8403" s="2">
        <v>12</v>
      </c>
      <c r="Z8403" s="2" t="s">
        <v>11580</v>
      </c>
    </row>
    <row r="8404" spans="1:26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 t="s">
        <v>10949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>
        <v>2</v>
      </c>
      <c r="T8404" s="5">
        <v>0</v>
      </c>
      <c r="U8404" s="4">
        <v>11.113200000000001</v>
      </c>
      <c r="V8404" s="6">
        <v>0.49000000000000005</v>
      </c>
      <c r="W8404" t="s">
        <v>11582</v>
      </c>
      <c r="X8404">
        <v>2015</v>
      </c>
      <c r="Y8404" s="2">
        <v>12</v>
      </c>
      <c r="Z8404" s="2" t="s">
        <v>11580</v>
      </c>
    </row>
    <row r="8405" spans="1:26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 t="s">
        <v>10992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>
        <v>4</v>
      </c>
      <c r="T8405" s="5">
        <v>0</v>
      </c>
      <c r="U8405" s="4">
        <v>48.539200000000001</v>
      </c>
      <c r="V8405" s="6">
        <v>0.46</v>
      </c>
      <c r="W8405" t="s">
        <v>11582</v>
      </c>
      <c r="X8405">
        <v>2016</v>
      </c>
      <c r="Y8405" s="2">
        <v>2</v>
      </c>
      <c r="Z8405" s="2" t="s">
        <v>11580</v>
      </c>
    </row>
    <row r="8406" spans="1:26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 t="s">
        <v>11345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4">
        <v>83.92</v>
      </c>
      <c r="S8406">
        <v>4</v>
      </c>
      <c r="T8406" s="5">
        <v>0</v>
      </c>
      <c r="U8406" s="4">
        <v>5.8743999999999996</v>
      </c>
      <c r="V8406" s="6">
        <v>6.9999999999999993E-2</v>
      </c>
      <c r="W8406" t="s">
        <v>11582</v>
      </c>
      <c r="X8406">
        <v>2017</v>
      </c>
      <c r="Y8406" s="2">
        <v>7</v>
      </c>
      <c r="Z8406" s="2" t="s">
        <v>11580</v>
      </c>
    </row>
    <row r="8407" spans="1:26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 t="s">
        <v>11345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>
        <v>5</v>
      </c>
      <c r="T8407" s="5">
        <v>0</v>
      </c>
      <c r="U8407" s="4">
        <v>58.179000000000002</v>
      </c>
      <c r="V8407" s="6">
        <v>0.41</v>
      </c>
      <c r="W8407" t="s">
        <v>11582</v>
      </c>
      <c r="X8407">
        <v>2017</v>
      </c>
      <c r="Y8407" s="2">
        <v>7</v>
      </c>
      <c r="Z8407" s="2" t="s">
        <v>11580</v>
      </c>
    </row>
    <row r="8408" spans="1:26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 t="s">
        <v>11345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4">
        <v>39.979999999999997</v>
      </c>
      <c r="S8408">
        <v>2</v>
      </c>
      <c r="T8408" s="5">
        <v>0</v>
      </c>
      <c r="U8408" s="4">
        <v>9.1953999999999994</v>
      </c>
      <c r="V8408" s="6">
        <v>0.23</v>
      </c>
      <c r="W8408" t="s">
        <v>11582</v>
      </c>
      <c r="X8408">
        <v>2017</v>
      </c>
      <c r="Y8408" s="2">
        <v>7</v>
      </c>
      <c r="Z8408" s="2" t="s">
        <v>11580</v>
      </c>
    </row>
    <row r="8409" spans="1:26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 t="s">
        <v>11345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>
        <v>7</v>
      </c>
      <c r="T8409" s="5">
        <v>0</v>
      </c>
      <c r="U8409" s="4">
        <v>8.673</v>
      </c>
      <c r="V8409" s="6">
        <v>0.3</v>
      </c>
      <c r="W8409" t="s">
        <v>11582</v>
      </c>
      <c r="X8409">
        <v>2017</v>
      </c>
      <c r="Y8409" s="2">
        <v>7</v>
      </c>
      <c r="Z8409" s="2" t="s">
        <v>11580</v>
      </c>
    </row>
    <row r="8410" spans="1:26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 t="s">
        <v>11345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4">
        <v>174.95</v>
      </c>
      <c r="S8410">
        <v>5</v>
      </c>
      <c r="T8410" s="5">
        <v>0</v>
      </c>
      <c r="U8410" s="4">
        <v>45.487000000000002</v>
      </c>
      <c r="V8410" s="6">
        <v>0.26</v>
      </c>
      <c r="W8410" t="s">
        <v>11582</v>
      </c>
      <c r="X8410">
        <v>2017</v>
      </c>
      <c r="Y8410" s="2">
        <v>7</v>
      </c>
      <c r="Z8410" s="2" t="s">
        <v>11580</v>
      </c>
    </row>
    <row r="8411" spans="1:26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 t="s">
        <v>11193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>
        <v>4</v>
      </c>
      <c r="T8411" s="5">
        <v>0.2</v>
      </c>
      <c r="U8411" s="4">
        <v>38.684800000000003</v>
      </c>
      <c r="V8411" s="6">
        <v>0.35000000000000003</v>
      </c>
      <c r="W8411" t="s">
        <v>11579</v>
      </c>
      <c r="X8411">
        <v>2015</v>
      </c>
      <c r="Y8411" s="2">
        <v>12</v>
      </c>
      <c r="Z8411" s="2" t="s">
        <v>11580</v>
      </c>
    </row>
    <row r="8412" spans="1:26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 t="s">
        <v>11026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>
        <v>4</v>
      </c>
      <c r="T8412" s="5">
        <v>0.4</v>
      </c>
      <c r="U8412" s="4">
        <v>-199.5076</v>
      </c>
      <c r="V8412" s="6">
        <v>-0.31666666666666665</v>
      </c>
      <c r="W8412" t="s">
        <v>11585</v>
      </c>
      <c r="X8412">
        <v>2016</v>
      </c>
      <c r="Y8412" s="2">
        <v>11</v>
      </c>
      <c r="Z8412" s="2" t="s">
        <v>11584</v>
      </c>
    </row>
    <row r="8413" spans="1:26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 t="s">
        <v>11340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>
        <v>7</v>
      </c>
      <c r="T8413" s="5">
        <v>0</v>
      </c>
      <c r="U8413" s="4">
        <v>9.1937999999999995</v>
      </c>
      <c r="V8413" s="6">
        <v>0.33</v>
      </c>
      <c r="W8413" t="s">
        <v>11582</v>
      </c>
      <c r="X8413">
        <v>2016</v>
      </c>
      <c r="Y8413" s="2">
        <v>5</v>
      </c>
      <c r="Z8413" s="2" t="s">
        <v>11580</v>
      </c>
    </row>
    <row r="8414" spans="1:26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 t="s">
        <v>11035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>
        <v>4</v>
      </c>
      <c r="T8414" s="5">
        <v>0.3</v>
      </c>
      <c r="U8414" s="4">
        <v>-173.34719999999999</v>
      </c>
      <c r="V8414" s="6">
        <v>-0.18571428571428569</v>
      </c>
      <c r="W8414" t="s">
        <v>11585</v>
      </c>
      <c r="X8414">
        <v>2017</v>
      </c>
      <c r="Y8414" s="2">
        <v>3</v>
      </c>
      <c r="Z8414" s="2" t="s">
        <v>11584</v>
      </c>
    </row>
    <row r="8415" spans="1:26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 t="s">
        <v>10986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>
        <v>10</v>
      </c>
      <c r="T8415" s="5">
        <v>0.2</v>
      </c>
      <c r="U8415" s="4">
        <v>18.143999999999998</v>
      </c>
      <c r="V8415" s="6">
        <v>0.34999999999999992</v>
      </c>
      <c r="W8415" t="s">
        <v>11579</v>
      </c>
      <c r="X8415">
        <v>2016</v>
      </c>
      <c r="Y8415" s="2">
        <v>12</v>
      </c>
      <c r="Z8415" s="2" t="s">
        <v>11580</v>
      </c>
    </row>
    <row r="8416" spans="1:26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 t="s">
        <v>10986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4">
        <v>165.6</v>
      </c>
      <c r="S8416">
        <v>3</v>
      </c>
      <c r="T8416" s="5">
        <v>0.2</v>
      </c>
      <c r="U8416" s="4">
        <v>-6.21</v>
      </c>
      <c r="V8416" s="6">
        <v>-3.7499999999999999E-2</v>
      </c>
      <c r="W8416" t="s">
        <v>11579</v>
      </c>
      <c r="X8416">
        <v>2016</v>
      </c>
      <c r="Y8416" s="2">
        <v>12</v>
      </c>
      <c r="Z8416" s="2" t="s">
        <v>11584</v>
      </c>
    </row>
    <row r="8417" spans="1:26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 t="s">
        <v>11552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>
        <v>3</v>
      </c>
      <c r="T8417" s="5">
        <v>0</v>
      </c>
      <c r="U8417" s="4">
        <v>49.970399999999998</v>
      </c>
      <c r="V8417" s="6">
        <v>0.47000000000000003</v>
      </c>
      <c r="W8417" t="s">
        <v>11582</v>
      </c>
      <c r="X8417">
        <v>2017</v>
      </c>
      <c r="Y8417" s="2">
        <v>4</v>
      </c>
      <c r="Z8417" s="2" t="s">
        <v>11580</v>
      </c>
    </row>
    <row r="8418" spans="1:26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 t="s">
        <v>11038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>
        <v>5</v>
      </c>
      <c r="T8418" s="5">
        <v>0.2</v>
      </c>
      <c r="U8418" s="4">
        <v>46.225000000000001</v>
      </c>
      <c r="V8418" s="6">
        <v>0.31250000000000006</v>
      </c>
      <c r="W8418" t="s">
        <v>11579</v>
      </c>
      <c r="X8418">
        <v>2017</v>
      </c>
      <c r="Y8418" s="2">
        <v>5</v>
      </c>
      <c r="Z8418" s="2" t="s">
        <v>11580</v>
      </c>
    </row>
    <row r="8419" spans="1:26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 t="s">
        <v>11038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>
        <v>3</v>
      </c>
      <c r="T8419" s="5">
        <v>0</v>
      </c>
      <c r="U8419" s="4">
        <v>26.07</v>
      </c>
      <c r="V8419" s="6">
        <v>0.25</v>
      </c>
      <c r="W8419" t="s">
        <v>11582</v>
      </c>
      <c r="X8419">
        <v>2017</v>
      </c>
      <c r="Y8419" s="2">
        <v>5</v>
      </c>
      <c r="Z8419" s="2" t="s">
        <v>11580</v>
      </c>
    </row>
    <row r="8420" spans="1:26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 t="s">
        <v>11038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>
        <v>1</v>
      </c>
      <c r="T8420" s="5">
        <v>0</v>
      </c>
      <c r="U8420" s="4">
        <v>63.106999999999999</v>
      </c>
      <c r="V8420" s="6">
        <v>0.21999999999999997</v>
      </c>
      <c r="W8420" t="s">
        <v>11582</v>
      </c>
      <c r="X8420">
        <v>2017</v>
      </c>
      <c r="Y8420" s="2">
        <v>5</v>
      </c>
      <c r="Z8420" s="2" t="s">
        <v>11580</v>
      </c>
    </row>
    <row r="8421" spans="1:26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 t="s">
        <v>11038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4">
        <v>66.959999999999994</v>
      </c>
      <c r="S8421">
        <v>4</v>
      </c>
      <c r="T8421" s="5">
        <v>0</v>
      </c>
      <c r="U8421" s="4">
        <v>2.6783999999999999</v>
      </c>
      <c r="V8421" s="6">
        <v>0.04</v>
      </c>
      <c r="W8421" t="s">
        <v>11582</v>
      </c>
      <c r="X8421">
        <v>2017</v>
      </c>
      <c r="Y8421" s="2">
        <v>5</v>
      </c>
      <c r="Z8421" s="2" t="s">
        <v>11580</v>
      </c>
    </row>
    <row r="8422" spans="1:26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 t="s">
        <v>11038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4">
        <v>199.98</v>
      </c>
      <c r="S8422">
        <v>2</v>
      </c>
      <c r="T8422" s="5">
        <v>0</v>
      </c>
      <c r="U8422" s="4">
        <v>87.991200000000006</v>
      </c>
      <c r="V8422" s="6">
        <v>0.44000000000000006</v>
      </c>
      <c r="W8422" t="s">
        <v>11582</v>
      </c>
      <c r="X8422">
        <v>2017</v>
      </c>
      <c r="Y8422" s="2">
        <v>5</v>
      </c>
      <c r="Z8422" s="2" t="s">
        <v>11580</v>
      </c>
    </row>
    <row r="8423" spans="1:26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 t="s">
        <v>11246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4">
        <v>45</v>
      </c>
      <c r="S8423">
        <v>3</v>
      </c>
      <c r="T8423" s="5">
        <v>0</v>
      </c>
      <c r="U8423" s="4">
        <v>4.95</v>
      </c>
      <c r="V8423" s="6">
        <v>0.11</v>
      </c>
      <c r="W8423" t="s">
        <v>11582</v>
      </c>
      <c r="X8423">
        <v>2017</v>
      </c>
      <c r="Y8423" s="2">
        <v>10</v>
      </c>
      <c r="Z8423" s="2" t="s">
        <v>11580</v>
      </c>
    </row>
    <row r="8424" spans="1:26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 t="s">
        <v>11246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>
        <v>5</v>
      </c>
      <c r="T8424" s="5">
        <v>0</v>
      </c>
      <c r="U8424" s="4">
        <v>8.7710000000000008</v>
      </c>
      <c r="V8424" s="6">
        <v>0.4900000000000001</v>
      </c>
      <c r="W8424" t="s">
        <v>11582</v>
      </c>
      <c r="X8424">
        <v>2017</v>
      </c>
      <c r="Y8424" s="2">
        <v>10</v>
      </c>
      <c r="Z8424" s="2" t="s">
        <v>11580</v>
      </c>
    </row>
    <row r="8425" spans="1:26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 t="s">
        <v>11246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4">
        <v>40.479999999999997</v>
      </c>
      <c r="S8425">
        <v>2</v>
      </c>
      <c r="T8425" s="5">
        <v>0</v>
      </c>
      <c r="U8425" s="4">
        <v>17.406400000000001</v>
      </c>
      <c r="V8425" s="6">
        <v>0.43000000000000005</v>
      </c>
      <c r="W8425" t="s">
        <v>11582</v>
      </c>
      <c r="X8425">
        <v>2017</v>
      </c>
      <c r="Y8425" s="2">
        <v>10</v>
      </c>
      <c r="Z8425" s="2" t="s">
        <v>11580</v>
      </c>
    </row>
    <row r="8426" spans="1:26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 t="s">
        <v>11246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4">
        <v>2154.9</v>
      </c>
      <c r="S8426">
        <v>5</v>
      </c>
      <c r="T8426" s="5">
        <v>0</v>
      </c>
      <c r="U8426" s="4">
        <v>129.29400000000001</v>
      </c>
      <c r="V8426" s="6">
        <v>6.0000000000000005E-2</v>
      </c>
      <c r="W8426" t="s">
        <v>11582</v>
      </c>
      <c r="X8426">
        <v>2017</v>
      </c>
      <c r="Y8426" s="2">
        <v>10</v>
      </c>
      <c r="Z8426" s="2" t="s">
        <v>11580</v>
      </c>
    </row>
    <row r="8427" spans="1:26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 t="s">
        <v>11125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4">
        <v>18.431999999999999</v>
      </c>
      <c r="S8427">
        <v>8</v>
      </c>
      <c r="T8427" s="5">
        <v>0.7</v>
      </c>
      <c r="U8427" s="4">
        <v>-12.288</v>
      </c>
      <c r="V8427" s="6">
        <v>-0.66666666666666674</v>
      </c>
      <c r="W8427" t="s">
        <v>11583</v>
      </c>
      <c r="X8427">
        <v>2016</v>
      </c>
      <c r="Y8427" s="2">
        <v>8</v>
      </c>
      <c r="Z8427" s="2" t="s">
        <v>11584</v>
      </c>
    </row>
    <row r="8428" spans="1:26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 t="s">
        <v>11450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4">
        <v>10.944000000000001</v>
      </c>
      <c r="S8428">
        <v>2</v>
      </c>
      <c r="T8428" s="5">
        <v>0.2</v>
      </c>
      <c r="U8428" s="4">
        <v>0.95760000000000001</v>
      </c>
      <c r="V8428" s="6">
        <v>8.7499999999999994E-2</v>
      </c>
      <c r="W8428" t="s">
        <v>11579</v>
      </c>
      <c r="X8428">
        <v>2015</v>
      </c>
      <c r="Y8428" s="2">
        <v>10</v>
      </c>
      <c r="Z8428" s="2" t="s">
        <v>11580</v>
      </c>
    </row>
    <row r="8429" spans="1:26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 t="s">
        <v>11495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>
        <v>2</v>
      </c>
      <c r="T8429" s="5">
        <v>0</v>
      </c>
      <c r="U8429" s="4">
        <v>0.1744</v>
      </c>
      <c r="V8429" s="6">
        <v>3.9999999999999994E-2</v>
      </c>
      <c r="W8429" t="s">
        <v>11582</v>
      </c>
      <c r="X8429">
        <v>2017</v>
      </c>
      <c r="Y8429" s="2">
        <v>11</v>
      </c>
      <c r="Z8429" s="2" t="s">
        <v>11580</v>
      </c>
    </row>
    <row r="8430" spans="1:26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 t="s">
        <v>11023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4">
        <v>62.351999999999997</v>
      </c>
      <c r="S8430">
        <v>6</v>
      </c>
      <c r="T8430" s="5">
        <v>0.2</v>
      </c>
      <c r="U8430" s="4">
        <v>-10.9116</v>
      </c>
      <c r="V8430" s="6">
        <v>-0.17500000000000002</v>
      </c>
      <c r="W8430" t="s">
        <v>11579</v>
      </c>
      <c r="X8430">
        <v>2017</v>
      </c>
      <c r="Y8430" s="2">
        <v>11</v>
      </c>
      <c r="Z8430" s="2" t="s">
        <v>11584</v>
      </c>
    </row>
    <row r="8431" spans="1:26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 t="s">
        <v>11131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4">
        <v>303.92</v>
      </c>
      <c r="S8431">
        <v>5</v>
      </c>
      <c r="T8431" s="5">
        <v>0.2</v>
      </c>
      <c r="U8431" s="4">
        <v>-30.391999999999999</v>
      </c>
      <c r="V8431" s="6">
        <v>-9.9999999999999992E-2</v>
      </c>
      <c r="W8431" t="s">
        <v>11579</v>
      </c>
      <c r="X8431">
        <v>2016</v>
      </c>
      <c r="Y8431" s="2">
        <v>12</v>
      </c>
      <c r="Z8431" s="2" t="s">
        <v>11584</v>
      </c>
    </row>
    <row r="8432" spans="1:26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 t="s">
        <v>11424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>
        <v>2</v>
      </c>
      <c r="T8432" s="5">
        <v>0</v>
      </c>
      <c r="U8432" s="4">
        <v>6.4649999999999999</v>
      </c>
      <c r="V8432" s="6">
        <v>4.9999999999999996E-2</v>
      </c>
      <c r="W8432" t="s">
        <v>11582</v>
      </c>
      <c r="X8432">
        <v>2014</v>
      </c>
      <c r="Y8432" s="2">
        <v>3</v>
      </c>
      <c r="Z8432" s="2" t="s">
        <v>11580</v>
      </c>
    </row>
    <row r="8433" spans="1:26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 t="s">
        <v>11168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>
        <v>10</v>
      </c>
      <c r="T8433" s="5">
        <v>0</v>
      </c>
      <c r="U8433" s="4">
        <v>112.422</v>
      </c>
      <c r="V8433" s="6">
        <v>0.41000000000000003</v>
      </c>
      <c r="W8433" t="s">
        <v>11582</v>
      </c>
      <c r="X8433">
        <v>2017</v>
      </c>
      <c r="Y8433" s="2">
        <v>11</v>
      </c>
      <c r="Z8433" s="2" t="s">
        <v>11580</v>
      </c>
    </row>
    <row r="8434" spans="1:26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 t="s">
        <v>11015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>
        <v>4</v>
      </c>
      <c r="T8434" s="5">
        <v>0.2</v>
      </c>
      <c r="U8434" s="4">
        <v>-1.3608</v>
      </c>
      <c r="V8434" s="6">
        <v>-0.22500000000000001</v>
      </c>
      <c r="W8434" t="s">
        <v>11579</v>
      </c>
      <c r="X8434">
        <v>2014</v>
      </c>
      <c r="Y8434" s="2">
        <v>9</v>
      </c>
      <c r="Z8434" s="2" t="s">
        <v>11584</v>
      </c>
    </row>
    <row r="8435" spans="1:26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 t="s">
        <v>11015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4">
        <v>6.8479999999999999</v>
      </c>
      <c r="S8435">
        <v>2</v>
      </c>
      <c r="T8435" s="5">
        <v>0.2</v>
      </c>
      <c r="U8435" s="4">
        <v>2.14</v>
      </c>
      <c r="V8435" s="6">
        <v>0.3125</v>
      </c>
      <c r="W8435" t="s">
        <v>11579</v>
      </c>
      <c r="X8435">
        <v>2014</v>
      </c>
      <c r="Y8435" s="2">
        <v>9</v>
      </c>
      <c r="Z8435" s="2" t="s">
        <v>11580</v>
      </c>
    </row>
    <row r="8436" spans="1:26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 t="s">
        <v>11015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4">
        <v>9.9600000000000009</v>
      </c>
      <c r="S8436">
        <v>5</v>
      </c>
      <c r="T8436" s="5">
        <v>0.6</v>
      </c>
      <c r="U8436" s="4">
        <v>-6.7229999999999999</v>
      </c>
      <c r="V8436" s="6">
        <v>-0.67499999999999993</v>
      </c>
      <c r="W8436" t="s">
        <v>11583</v>
      </c>
      <c r="X8436">
        <v>2014</v>
      </c>
      <c r="Y8436" s="2">
        <v>9</v>
      </c>
      <c r="Z8436" s="2" t="s">
        <v>11584</v>
      </c>
    </row>
    <row r="8437" spans="1:26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 t="s">
        <v>11015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>
        <v>2</v>
      </c>
      <c r="T8437" s="5">
        <v>0.8</v>
      </c>
      <c r="U8437" s="4">
        <v>-13.683199999999999</v>
      </c>
      <c r="V8437" s="6">
        <v>-1.6</v>
      </c>
      <c r="W8437" t="s">
        <v>11583</v>
      </c>
      <c r="X8437">
        <v>2014</v>
      </c>
      <c r="Y8437" s="2">
        <v>9</v>
      </c>
      <c r="Z8437" s="2" t="s">
        <v>11584</v>
      </c>
    </row>
    <row r="8438" spans="1:26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 t="s">
        <v>11254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4">
        <v>45.584000000000003</v>
      </c>
      <c r="S8438">
        <v>11</v>
      </c>
      <c r="T8438" s="5">
        <v>0.2</v>
      </c>
      <c r="U8438" s="4">
        <v>16.5242</v>
      </c>
      <c r="V8438" s="6">
        <v>0.36249999999999999</v>
      </c>
      <c r="W8438" t="s">
        <v>11579</v>
      </c>
      <c r="X8438">
        <v>2015</v>
      </c>
      <c r="Y8438" s="2">
        <v>9</v>
      </c>
      <c r="Z8438" s="2" t="s">
        <v>11580</v>
      </c>
    </row>
    <row r="8439" spans="1:26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 t="s">
        <v>10999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4">
        <v>25.488</v>
      </c>
      <c r="S8439">
        <v>2</v>
      </c>
      <c r="T8439" s="5">
        <v>0.2</v>
      </c>
      <c r="U8439" s="4">
        <v>4.4603999999999999</v>
      </c>
      <c r="V8439" s="6">
        <v>0.17499999999999999</v>
      </c>
      <c r="W8439" t="s">
        <v>11579</v>
      </c>
      <c r="X8439">
        <v>2015</v>
      </c>
      <c r="Y8439" s="2">
        <v>12</v>
      </c>
      <c r="Z8439" s="2" t="s">
        <v>11580</v>
      </c>
    </row>
    <row r="8440" spans="1:26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 t="s">
        <v>11038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4">
        <v>136.96</v>
      </c>
      <c r="S8440">
        <v>4</v>
      </c>
      <c r="T8440" s="5">
        <v>0.2</v>
      </c>
      <c r="U8440" s="4">
        <v>51.36</v>
      </c>
      <c r="V8440" s="6">
        <v>0.375</v>
      </c>
      <c r="W8440" t="s">
        <v>11579</v>
      </c>
      <c r="X8440">
        <v>2014</v>
      </c>
      <c r="Y8440" s="2">
        <v>5</v>
      </c>
      <c r="Z8440" s="2" t="s">
        <v>11580</v>
      </c>
    </row>
    <row r="8441" spans="1:26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 t="s">
        <v>10955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4">
        <v>49.616</v>
      </c>
      <c r="S8441">
        <v>2</v>
      </c>
      <c r="T8441" s="5">
        <v>0.2</v>
      </c>
      <c r="U8441" s="4">
        <v>4.9615999999999998</v>
      </c>
      <c r="V8441" s="6">
        <v>9.9999999999999992E-2</v>
      </c>
      <c r="W8441" t="s">
        <v>11579</v>
      </c>
      <c r="X8441">
        <v>2017</v>
      </c>
      <c r="Y8441" s="2">
        <v>3</v>
      </c>
      <c r="Z8441" s="2" t="s">
        <v>11580</v>
      </c>
    </row>
    <row r="8442" spans="1:26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 t="s">
        <v>10981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>
        <v>3</v>
      </c>
      <c r="T8442" s="5">
        <v>0.2</v>
      </c>
      <c r="U8442" s="4">
        <v>3.4398</v>
      </c>
      <c r="V8442" s="6">
        <v>0.32500000000000001</v>
      </c>
      <c r="W8442" t="s">
        <v>11579</v>
      </c>
      <c r="X8442">
        <v>2016</v>
      </c>
      <c r="Y8442" s="2">
        <v>12</v>
      </c>
      <c r="Z8442" s="2" t="s">
        <v>11580</v>
      </c>
    </row>
    <row r="8443" spans="1:26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 t="s">
        <v>10961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>
        <v>4</v>
      </c>
      <c r="T8443" s="5">
        <v>0.2</v>
      </c>
      <c r="U8443" s="4">
        <v>27.435199999999998</v>
      </c>
      <c r="V8443" s="6">
        <v>0.32500000000000001</v>
      </c>
      <c r="W8443" t="s">
        <v>11579</v>
      </c>
      <c r="X8443">
        <v>2017</v>
      </c>
      <c r="Y8443" s="2">
        <v>5</v>
      </c>
      <c r="Z8443" s="2" t="s">
        <v>11580</v>
      </c>
    </row>
    <row r="8444" spans="1:26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 t="s">
        <v>10998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>
        <v>2</v>
      </c>
      <c r="T8444" s="5">
        <v>0.4</v>
      </c>
      <c r="U8444" s="4">
        <v>-71.989999999999995</v>
      </c>
      <c r="V8444" s="6">
        <v>-0.16666666666666666</v>
      </c>
      <c r="W8444" t="s">
        <v>11585</v>
      </c>
      <c r="X8444">
        <v>2016</v>
      </c>
      <c r="Y8444" s="2">
        <v>3</v>
      </c>
      <c r="Z8444" s="2" t="s">
        <v>11584</v>
      </c>
    </row>
    <row r="8445" spans="1:26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 t="s">
        <v>10998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4">
        <v>2.0430000000000001</v>
      </c>
      <c r="S8445">
        <v>1</v>
      </c>
      <c r="T8445" s="5">
        <v>0.7</v>
      </c>
      <c r="U8445" s="4">
        <v>-1.4982</v>
      </c>
      <c r="V8445" s="6">
        <v>-0.73333333333333328</v>
      </c>
      <c r="W8445" t="s">
        <v>11583</v>
      </c>
      <c r="X8445">
        <v>2016</v>
      </c>
      <c r="Y8445" s="2">
        <v>3</v>
      </c>
      <c r="Z8445" s="2" t="s">
        <v>11584</v>
      </c>
    </row>
    <row r="8446" spans="1:26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 t="s">
        <v>10998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>
        <v>3</v>
      </c>
      <c r="T8446" s="5">
        <v>0.4</v>
      </c>
      <c r="U8446" s="4">
        <v>-12.510300000000001</v>
      </c>
      <c r="V8446" s="6">
        <v>-0.18333333333333335</v>
      </c>
      <c r="W8446" t="s">
        <v>11585</v>
      </c>
      <c r="X8446">
        <v>2016</v>
      </c>
      <c r="Y8446" s="2">
        <v>3</v>
      </c>
      <c r="Z8446" s="2" t="s">
        <v>11584</v>
      </c>
    </row>
    <row r="8447" spans="1:26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 t="s">
        <v>11085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>
        <v>4</v>
      </c>
      <c r="T8447" s="5">
        <v>0.3</v>
      </c>
      <c r="U8447" s="4">
        <v>-13.7568</v>
      </c>
      <c r="V8447" s="6">
        <v>-5.7142857142857141E-2</v>
      </c>
      <c r="W8447" t="s">
        <v>11585</v>
      </c>
      <c r="X8447">
        <v>2017</v>
      </c>
      <c r="Y8447" s="2">
        <v>10</v>
      </c>
      <c r="Z8447" s="2" t="s">
        <v>11584</v>
      </c>
    </row>
    <row r="8448" spans="1:26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 t="s">
        <v>11085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4">
        <v>35</v>
      </c>
      <c r="S8448">
        <v>4</v>
      </c>
      <c r="T8448" s="5">
        <v>0</v>
      </c>
      <c r="U8448" s="4">
        <v>14.7</v>
      </c>
      <c r="V8448" s="6">
        <v>0.42</v>
      </c>
      <c r="W8448" t="s">
        <v>11582</v>
      </c>
      <c r="X8448">
        <v>2017</v>
      </c>
      <c r="Y8448" s="2">
        <v>10</v>
      </c>
      <c r="Z8448" s="2" t="s">
        <v>11580</v>
      </c>
    </row>
    <row r="8449" spans="1:26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 t="s">
        <v>11085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4">
        <v>210.68</v>
      </c>
      <c r="S8449">
        <v>2</v>
      </c>
      <c r="T8449" s="5">
        <v>0</v>
      </c>
      <c r="U8449" s="4">
        <v>50.563200000000002</v>
      </c>
      <c r="V8449" s="6">
        <v>0.24</v>
      </c>
      <c r="W8449" t="s">
        <v>11582</v>
      </c>
      <c r="X8449">
        <v>2017</v>
      </c>
      <c r="Y8449" s="2">
        <v>10</v>
      </c>
      <c r="Z8449" s="2" t="s">
        <v>11580</v>
      </c>
    </row>
    <row r="8450" spans="1:26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 t="s">
        <v>11085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>
        <v>3</v>
      </c>
      <c r="T8450" s="5">
        <v>0.3</v>
      </c>
      <c r="U8450" s="4">
        <v>-127.5792</v>
      </c>
      <c r="V8450" s="6">
        <v>-0.2</v>
      </c>
      <c r="W8450" t="s">
        <v>11585</v>
      </c>
      <c r="X8450">
        <v>2017</v>
      </c>
      <c r="Y8450" s="2">
        <v>10</v>
      </c>
      <c r="Z8450" s="2" t="s">
        <v>11584</v>
      </c>
    </row>
    <row r="8451" spans="1:26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 t="s">
        <v>11085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>
        <v>8</v>
      </c>
      <c r="T8451" s="5">
        <v>0</v>
      </c>
      <c r="U8451" s="4">
        <v>21.285599999999999</v>
      </c>
      <c r="V8451" s="6">
        <v>0.49</v>
      </c>
      <c r="W8451" t="s">
        <v>11582</v>
      </c>
      <c r="X8451">
        <v>2017</v>
      </c>
      <c r="Y8451" s="2">
        <v>10</v>
      </c>
      <c r="Z8451" s="2" t="s">
        <v>11580</v>
      </c>
    </row>
    <row r="8452" spans="1:26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 t="s">
        <v>11085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>
        <v>1</v>
      </c>
      <c r="T8452" s="5">
        <v>0</v>
      </c>
      <c r="U8452" s="4">
        <v>0.66600000000000004</v>
      </c>
      <c r="V8452" s="6">
        <v>0.3</v>
      </c>
      <c r="W8452" t="s">
        <v>11582</v>
      </c>
      <c r="X8452">
        <v>2017</v>
      </c>
      <c r="Y8452" s="2">
        <v>10</v>
      </c>
      <c r="Z8452" s="2" t="s">
        <v>11580</v>
      </c>
    </row>
    <row r="8453" spans="1:26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 t="s">
        <v>11000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4">
        <v>1679.96</v>
      </c>
      <c r="S8453">
        <v>5</v>
      </c>
      <c r="T8453" s="5">
        <v>0.2</v>
      </c>
      <c r="U8453" s="4">
        <v>125.997</v>
      </c>
      <c r="V8453" s="6">
        <v>7.4999999999999997E-2</v>
      </c>
      <c r="W8453" t="s">
        <v>11579</v>
      </c>
      <c r="X8453">
        <v>2014</v>
      </c>
      <c r="Y8453" s="2">
        <v>4</v>
      </c>
      <c r="Z8453" s="2" t="s">
        <v>11580</v>
      </c>
    </row>
    <row r="8454" spans="1:26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 t="s">
        <v>10974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>
        <v>4</v>
      </c>
      <c r="T8454" s="5">
        <v>0.3</v>
      </c>
      <c r="U8454" s="4">
        <v>-93.472399999999993</v>
      </c>
      <c r="V8454" s="6">
        <v>-0.27142857142857141</v>
      </c>
      <c r="W8454" t="s">
        <v>11585</v>
      </c>
      <c r="X8454">
        <v>2016</v>
      </c>
      <c r="Y8454" s="2">
        <v>4</v>
      </c>
      <c r="Z8454" s="2" t="s">
        <v>11584</v>
      </c>
    </row>
    <row r="8455" spans="1:26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 t="s">
        <v>10974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>
        <v>3</v>
      </c>
      <c r="T8455" s="5">
        <v>0.2</v>
      </c>
      <c r="U8455" s="4">
        <v>77.746799999999993</v>
      </c>
      <c r="V8455" s="6">
        <v>4.9999999999999996E-2</v>
      </c>
      <c r="W8455" t="s">
        <v>11579</v>
      </c>
      <c r="X8455">
        <v>2016</v>
      </c>
      <c r="Y8455" s="2">
        <v>4</v>
      </c>
      <c r="Z8455" s="2" t="s">
        <v>11580</v>
      </c>
    </row>
    <row r="8456" spans="1:26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 t="s">
        <v>10974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>
        <v>5</v>
      </c>
      <c r="T8456" s="5">
        <v>0.6</v>
      </c>
      <c r="U8456" s="4">
        <v>-67.137</v>
      </c>
      <c r="V8456" s="6">
        <v>-0.52500000000000002</v>
      </c>
      <c r="W8456" t="s">
        <v>11583</v>
      </c>
      <c r="X8456">
        <v>2016</v>
      </c>
      <c r="Y8456" s="2">
        <v>4</v>
      </c>
      <c r="Z8456" s="2" t="s">
        <v>11584</v>
      </c>
    </row>
    <row r="8457" spans="1:26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 t="s">
        <v>10941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>
        <v>2</v>
      </c>
      <c r="T8457" s="5">
        <v>0.2</v>
      </c>
      <c r="U8457" s="4">
        <v>22.238399999999999</v>
      </c>
      <c r="V8457" s="6">
        <v>0.1</v>
      </c>
      <c r="W8457" t="s">
        <v>11579</v>
      </c>
      <c r="X8457">
        <v>2016</v>
      </c>
      <c r="Y8457" s="2">
        <v>5</v>
      </c>
      <c r="Z8457" s="2" t="s">
        <v>11580</v>
      </c>
    </row>
    <row r="8458" spans="1:26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 t="s">
        <v>11020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>
        <v>3</v>
      </c>
      <c r="T8458" s="5">
        <v>0.3</v>
      </c>
      <c r="U8458" s="4">
        <v>-29.007300000000001</v>
      </c>
      <c r="V8458" s="6">
        <v>-0.27142857142857146</v>
      </c>
      <c r="W8458" t="s">
        <v>11585</v>
      </c>
      <c r="X8458">
        <v>2017</v>
      </c>
      <c r="Y8458" s="2">
        <v>5</v>
      </c>
      <c r="Z8458" s="2" t="s">
        <v>11584</v>
      </c>
    </row>
    <row r="8459" spans="1:26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 t="s">
        <v>11020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>
        <v>3</v>
      </c>
      <c r="T8459" s="5">
        <v>0.8</v>
      </c>
      <c r="U8459" s="4">
        <v>-6.2370000000000001</v>
      </c>
      <c r="V8459" s="6">
        <v>-1.75</v>
      </c>
      <c r="W8459" t="s">
        <v>11583</v>
      </c>
      <c r="X8459">
        <v>2017</v>
      </c>
      <c r="Y8459" s="2">
        <v>5</v>
      </c>
      <c r="Z8459" s="2" t="s">
        <v>11584</v>
      </c>
    </row>
    <row r="8460" spans="1:26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 t="s">
        <v>10974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>
        <v>3</v>
      </c>
      <c r="T8460" s="5">
        <v>0.8</v>
      </c>
      <c r="U8460" s="4">
        <v>-39.804000000000002</v>
      </c>
      <c r="V8460" s="6">
        <v>-1.55</v>
      </c>
      <c r="W8460" t="s">
        <v>11583</v>
      </c>
      <c r="X8460">
        <v>2014</v>
      </c>
      <c r="Y8460" s="2">
        <v>8</v>
      </c>
      <c r="Z8460" s="2" t="s">
        <v>11584</v>
      </c>
    </row>
    <row r="8461" spans="1:26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 t="s">
        <v>10974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>
        <v>3</v>
      </c>
      <c r="T8461" s="5">
        <v>0.8</v>
      </c>
      <c r="U8461" s="4">
        <v>-19.814399999999999</v>
      </c>
      <c r="V8461" s="6">
        <v>-1.5999999999999999</v>
      </c>
      <c r="W8461" t="s">
        <v>11583</v>
      </c>
      <c r="X8461">
        <v>2014</v>
      </c>
      <c r="Y8461" s="2">
        <v>8</v>
      </c>
      <c r="Z8461" s="2" t="s">
        <v>11584</v>
      </c>
    </row>
    <row r="8462" spans="1:26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 t="s">
        <v>11048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>
        <v>5</v>
      </c>
      <c r="T8462" s="5">
        <v>0</v>
      </c>
      <c r="U8462" s="4">
        <v>11.891</v>
      </c>
      <c r="V8462" s="6">
        <v>0.47</v>
      </c>
      <c r="W8462" t="s">
        <v>11582</v>
      </c>
      <c r="X8462">
        <v>2014</v>
      </c>
      <c r="Y8462" s="2">
        <v>8</v>
      </c>
      <c r="Z8462" s="2" t="s">
        <v>11580</v>
      </c>
    </row>
    <row r="8463" spans="1:26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 t="s">
        <v>11048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>
        <v>3</v>
      </c>
      <c r="T8463" s="5">
        <v>0</v>
      </c>
      <c r="U8463" s="4">
        <v>9.5939999999999994</v>
      </c>
      <c r="V8463" s="6">
        <v>9.9999999999999992E-2</v>
      </c>
      <c r="W8463" t="s">
        <v>11582</v>
      </c>
      <c r="X8463">
        <v>2014</v>
      </c>
      <c r="Y8463" s="2">
        <v>8</v>
      </c>
      <c r="Z8463" s="2" t="s">
        <v>11580</v>
      </c>
    </row>
    <row r="8464" spans="1:26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 t="s">
        <v>11509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4">
        <v>7.5</v>
      </c>
      <c r="S8464">
        <v>2</v>
      </c>
      <c r="T8464" s="5">
        <v>0</v>
      </c>
      <c r="U8464" s="4">
        <v>3.6</v>
      </c>
      <c r="V8464" s="6">
        <v>0.48000000000000004</v>
      </c>
      <c r="W8464" t="s">
        <v>11582</v>
      </c>
      <c r="X8464">
        <v>2015</v>
      </c>
      <c r="Y8464" s="2">
        <v>9</v>
      </c>
      <c r="Z8464" s="2" t="s">
        <v>11580</v>
      </c>
    </row>
    <row r="8465" spans="1:26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 t="s">
        <v>11090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>
        <v>3</v>
      </c>
      <c r="T8465" s="5">
        <v>0.2</v>
      </c>
      <c r="U8465" s="4">
        <v>22.6782</v>
      </c>
      <c r="V8465" s="6">
        <v>7.5000000000000011E-2</v>
      </c>
      <c r="W8465" t="s">
        <v>11579</v>
      </c>
      <c r="X8465">
        <v>2014</v>
      </c>
      <c r="Y8465" s="2">
        <v>3</v>
      </c>
      <c r="Z8465" s="2" t="s">
        <v>11580</v>
      </c>
    </row>
    <row r="8466" spans="1:26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 t="s">
        <v>10987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>
        <v>4</v>
      </c>
      <c r="T8466" s="5">
        <v>0.2</v>
      </c>
      <c r="U8466" s="4">
        <v>-2.9180000000000001</v>
      </c>
      <c r="V8466" s="6">
        <v>-6.25E-2</v>
      </c>
      <c r="W8466" t="s">
        <v>11579</v>
      </c>
      <c r="X8466">
        <v>2015</v>
      </c>
      <c r="Y8466" s="2">
        <v>5</v>
      </c>
      <c r="Z8466" s="2" t="s">
        <v>11584</v>
      </c>
    </row>
    <row r="8467" spans="1:26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 t="s">
        <v>10978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>
        <v>3</v>
      </c>
      <c r="T8467" s="5">
        <v>0</v>
      </c>
      <c r="U8467" s="4">
        <v>3.0497999999999998</v>
      </c>
      <c r="V8467" s="6">
        <v>0.16999999999999998</v>
      </c>
      <c r="W8467" t="s">
        <v>11582</v>
      </c>
      <c r="X8467">
        <v>2015</v>
      </c>
      <c r="Y8467" s="2">
        <v>4</v>
      </c>
      <c r="Z8467" s="2" t="s">
        <v>11580</v>
      </c>
    </row>
    <row r="8468" spans="1:26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 t="s">
        <v>11303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>
        <v>3</v>
      </c>
      <c r="T8468" s="5">
        <v>0</v>
      </c>
      <c r="U8468" s="4">
        <v>144.3546</v>
      </c>
      <c r="V8468" s="6">
        <v>0.39</v>
      </c>
      <c r="W8468" t="s">
        <v>11582</v>
      </c>
      <c r="X8468">
        <v>2015</v>
      </c>
      <c r="Y8468" s="2">
        <v>4</v>
      </c>
      <c r="Z8468" s="2" t="s">
        <v>11580</v>
      </c>
    </row>
    <row r="8469" spans="1:26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 t="s">
        <v>11000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>
        <v>2</v>
      </c>
      <c r="T8469" s="5">
        <v>0.2</v>
      </c>
      <c r="U8469" s="4">
        <v>3.1248</v>
      </c>
      <c r="V8469" s="6">
        <v>0.35</v>
      </c>
      <c r="W8469" t="s">
        <v>11579</v>
      </c>
      <c r="X8469">
        <v>2016</v>
      </c>
      <c r="Y8469" s="2">
        <v>9</v>
      </c>
      <c r="Z8469" s="2" t="s">
        <v>11580</v>
      </c>
    </row>
    <row r="8470" spans="1:26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 t="s">
        <v>11423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4">
        <v>2678.94</v>
      </c>
      <c r="S8470">
        <v>6</v>
      </c>
      <c r="T8470" s="5">
        <v>0</v>
      </c>
      <c r="U8470" s="4">
        <v>241.1046</v>
      </c>
      <c r="V8470" s="6">
        <v>0.09</v>
      </c>
      <c r="W8470" t="s">
        <v>11582</v>
      </c>
      <c r="X8470">
        <v>2016</v>
      </c>
      <c r="Y8470" s="2">
        <v>11</v>
      </c>
      <c r="Z8470" s="2" t="s">
        <v>11580</v>
      </c>
    </row>
    <row r="8471" spans="1:26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 t="s">
        <v>11093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>
        <v>4</v>
      </c>
      <c r="T8471" s="5">
        <v>0.2</v>
      </c>
      <c r="U8471" s="4">
        <v>-14.5176</v>
      </c>
      <c r="V8471" s="6">
        <v>-3.7499999999999999E-2</v>
      </c>
      <c r="W8471" t="s">
        <v>11579</v>
      </c>
      <c r="X8471">
        <v>2017</v>
      </c>
      <c r="Y8471" s="2">
        <v>4</v>
      </c>
      <c r="Z8471" s="2" t="s">
        <v>11584</v>
      </c>
    </row>
    <row r="8472" spans="1:26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 t="s">
        <v>11093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>
        <v>2</v>
      </c>
      <c r="T8472" s="5">
        <v>0.2</v>
      </c>
      <c r="U8472" s="4">
        <v>11.919600000000001</v>
      </c>
      <c r="V8472" s="6">
        <v>0.26250000000000001</v>
      </c>
      <c r="W8472" t="s">
        <v>11579</v>
      </c>
      <c r="X8472">
        <v>2017</v>
      </c>
      <c r="Y8472" s="2">
        <v>4</v>
      </c>
      <c r="Z8472" s="2" t="s">
        <v>11580</v>
      </c>
    </row>
    <row r="8473" spans="1:26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 t="s">
        <v>11093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4">
        <v>77.951999999999998</v>
      </c>
      <c r="S8473">
        <v>3</v>
      </c>
      <c r="T8473" s="5">
        <v>0.2</v>
      </c>
      <c r="U8473" s="4">
        <v>-11.6928</v>
      </c>
      <c r="V8473" s="6">
        <v>-0.15</v>
      </c>
      <c r="W8473" t="s">
        <v>11579</v>
      </c>
      <c r="X8473">
        <v>2017</v>
      </c>
      <c r="Y8473" s="2">
        <v>4</v>
      </c>
      <c r="Z8473" s="2" t="s">
        <v>11584</v>
      </c>
    </row>
    <row r="8474" spans="1:26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 t="s">
        <v>11093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4">
        <v>3</v>
      </c>
      <c r="S8474">
        <v>1</v>
      </c>
      <c r="T8474" s="5">
        <v>0.2</v>
      </c>
      <c r="U8474" s="4">
        <v>1.05</v>
      </c>
      <c r="V8474" s="6">
        <v>0.35000000000000003</v>
      </c>
      <c r="W8474" t="s">
        <v>11579</v>
      </c>
      <c r="X8474">
        <v>2017</v>
      </c>
      <c r="Y8474" s="2">
        <v>4</v>
      </c>
      <c r="Z8474" s="2" t="s">
        <v>11580</v>
      </c>
    </row>
    <row r="8475" spans="1:26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 t="s">
        <v>11139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>
        <v>1</v>
      </c>
      <c r="T8475" s="5">
        <v>0.2</v>
      </c>
      <c r="U8475" s="4">
        <v>0.99519999999999997</v>
      </c>
      <c r="V8475" s="6">
        <v>9.9999999999999992E-2</v>
      </c>
      <c r="W8475" t="s">
        <v>11579</v>
      </c>
      <c r="X8475">
        <v>2015</v>
      </c>
      <c r="Y8475" s="2">
        <v>10</v>
      </c>
      <c r="Z8475" s="2" t="s">
        <v>11580</v>
      </c>
    </row>
    <row r="8476" spans="1:26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 t="s">
        <v>10968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>
        <v>4</v>
      </c>
      <c r="T8476" s="5">
        <v>0.7</v>
      </c>
      <c r="U8476" s="4">
        <v>-29.053599999999999</v>
      </c>
      <c r="V8476" s="6">
        <v>-0.76666666666666661</v>
      </c>
      <c r="W8476" t="s">
        <v>11583</v>
      </c>
      <c r="X8476">
        <v>2017</v>
      </c>
      <c r="Y8476" s="2">
        <v>4</v>
      </c>
      <c r="Z8476" s="2" t="s">
        <v>11584</v>
      </c>
    </row>
    <row r="8477" spans="1:26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 t="s">
        <v>10968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4">
        <v>65.584000000000003</v>
      </c>
      <c r="S8477">
        <v>2</v>
      </c>
      <c r="T8477" s="5">
        <v>0.2</v>
      </c>
      <c r="U8477" s="4">
        <v>23.7742</v>
      </c>
      <c r="V8477" s="6">
        <v>0.36249999999999999</v>
      </c>
      <c r="W8477" t="s">
        <v>11579</v>
      </c>
      <c r="X8477">
        <v>2017</v>
      </c>
      <c r="Y8477" s="2">
        <v>4</v>
      </c>
      <c r="Z8477" s="2" t="s">
        <v>11580</v>
      </c>
    </row>
    <row r="8478" spans="1:26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 t="s">
        <v>11091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4">
        <v>44.783999999999999</v>
      </c>
      <c r="S8478">
        <v>1</v>
      </c>
      <c r="T8478" s="5">
        <v>0.2</v>
      </c>
      <c r="U8478" s="4">
        <v>16.234200000000001</v>
      </c>
      <c r="V8478" s="6">
        <v>0.36250000000000004</v>
      </c>
      <c r="W8478" t="s">
        <v>11579</v>
      </c>
      <c r="X8478">
        <v>2017</v>
      </c>
      <c r="Y8478" s="2">
        <v>10</v>
      </c>
      <c r="Z8478" s="2" t="s">
        <v>11580</v>
      </c>
    </row>
    <row r="8479" spans="1:26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 t="s">
        <v>10978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4">
        <v>1035.8</v>
      </c>
      <c r="S8479">
        <v>4</v>
      </c>
      <c r="T8479" s="5">
        <v>0</v>
      </c>
      <c r="U8479" s="4">
        <v>269.30799999999999</v>
      </c>
      <c r="V8479" s="6">
        <v>0.26</v>
      </c>
      <c r="W8479" t="s">
        <v>11582</v>
      </c>
      <c r="X8479">
        <v>2015</v>
      </c>
      <c r="Y8479" s="2">
        <v>10</v>
      </c>
      <c r="Z8479" s="2" t="s">
        <v>11580</v>
      </c>
    </row>
    <row r="8480" spans="1:26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 t="s">
        <v>11034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>
        <v>2</v>
      </c>
      <c r="T8480" s="5">
        <v>0</v>
      </c>
      <c r="U8480" s="4">
        <v>1.6704000000000001</v>
      </c>
      <c r="V8480" s="6">
        <v>0.29000000000000004</v>
      </c>
      <c r="W8480" t="s">
        <v>11582</v>
      </c>
      <c r="X8480">
        <v>2017</v>
      </c>
      <c r="Y8480" s="2">
        <v>12</v>
      </c>
      <c r="Z8480" s="2" t="s">
        <v>11580</v>
      </c>
    </row>
    <row r="8481" spans="1:26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 t="s">
        <v>10992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4">
        <v>19.98</v>
      </c>
      <c r="S8481">
        <v>2</v>
      </c>
      <c r="T8481" s="5">
        <v>0</v>
      </c>
      <c r="U8481" s="4">
        <v>8.9909999999999997</v>
      </c>
      <c r="V8481" s="6">
        <v>0.44999999999999996</v>
      </c>
      <c r="W8481" t="s">
        <v>11582</v>
      </c>
      <c r="X8481">
        <v>2016</v>
      </c>
      <c r="Y8481" s="2">
        <v>3</v>
      </c>
      <c r="Z8481" s="2" t="s">
        <v>11580</v>
      </c>
    </row>
    <row r="8482" spans="1:26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 t="s">
        <v>11294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4">
        <v>35.979999999999997</v>
      </c>
      <c r="S8482">
        <v>2</v>
      </c>
      <c r="T8482" s="5">
        <v>0</v>
      </c>
      <c r="U8482" s="4">
        <v>10.074400000000001</v>
      </c>
      <c r="V8482" s="6">
        <v>0.28000000000000003</v>
      </c>
      <c r="W8482" t="s">
        <v>11582</v>
      </c>
      <c r="X8482">
        <v>2014</v>
      </c>
      <c r="Y8482" s="2">
        <v>7</v>
      </c>
      <c r="Z8482" s="2" t="s">
        <v>11580</v>
      </c>
    </row>
    <row r="8483" spans="1:26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 t="s">
        <v>10998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>
        <v>3</v>
      </c>
      <c r="T8483" s="5">
        <v>0.2</v>
      </c>
      <c r="U8483" s="4">
        <v>3.3311999999999999</v>
      </c>
      <c r="V8483" s="6">
        <v>0.2</v>
      </c>
      <c r="W8483" t="s">
        <v>11579</v>
      </c>
      <c r="X8483">
        <v>2016</v>
      </c>
      <c r="Y8483" s="2">
        <v>5</v>
      </c>
      <c r="Z8483" s="2" t="s">
        <v>11580</v>
      </c>
    </row>
    <row r="8484" spans="1:26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 t="s">
        <v>10978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>
        <v>2</v>
      </c>
      <c r="T8484" s="5">
        <v>0</v>
      </c>
      <c r="U8484" s="4">
        <v>9.9359999999999999</v>
      </c>
      <c r="V8484" s="6">
        <v>0.48000000000000004</v>
      </c>
      <c r="W8484" t="s">
        <v>11582</v>
      </c>
      <c r="X8484">
        <v>2017</v>
      </c>
      <c r="Y8484" s="2">
        <v>2</v>
      </c>
      <c r="Z8484" s="2" t="s">
        <v>11580</v>
      </c>
    </row>
    <row r="8485" spans="1:26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 t="s">
        <v>11434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4">
        <v>83.7</v>
      </c>
      <c r="S8485">
        <v>5</v>
      </c>
      <c r="T8485" s="5">
        <v>0</v>
      </c>
      <c r="U8485" s="4">
        <v>41.012999999999998</v>
      </c>
      <c r="V8485" s="6">
        <v>0.48999999999999994</v>
      </c>
      <c r="W8485" t="s">
        <v>11582</v>
      </c>
      <c r="X8485">
        <v>2016</v>
      </c>
      <c r="Y8485" s="2">
        <v>9</v>
      </c>
      <c r="Z8485" s="2" t="s">
        <v>11580</v>
      </c>
    </row>
    <row r="8486" spans="1:26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 t="s">
        <v>10979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>
        <v>10</v>
      </c>
      <c r="T8486" s="5">
        <v>0</v>
      </c>
      <c r="U8486" s="4">
        <v>71.927999999999997</v>
      </c>
      <c r="V8486" s="6">
        <v>0.36</v>
      </c>
      <c r="W8486" t="s">
        <v>11582</v>
      </c>
      <c r="X8486">
        <v>2017</v>
      </c>
      <c r="Y8486" s="2">
        <v>9</v>
      </c>
      <c r="Z8486" s="2" t="s">
        <v>11580</v>
      </c>
    </row>
    <row r="8487" spans="1:26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 t="s">
        <v>11328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>
        <v>2</v>
      </c>
      <c r="T8487" s="5">
        <v>0</v>
      </c>
      <c r="U8487" s="4">
        <v>21.012799999999999</v>
      </c>
      <c r="V8487" s="6">
        <v>0.45999999999999996</v>
      </c>
      <c r="W8487" t="s">
        <v>11582</v>
      </c>
      <c r="X8487">
        <v>2017</v>
      </c>
      <c r="Y8487" s="2">
        <v>3</v>
      </c>
      <c r="Z8487" s="2" t="s">
        <v>11580</v>
      </c>
    </row>
    <row r="8488" spans="1:26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 t="s">
        <v>11328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>
        <v>2</v>
      </c>
      <c r="T8488" s="5">
        <v>0</v>
      </c>
      <c r="U8488" s="4">
        <v>53.260800000000003</v>
      </c>
      <c r="V8488" s="6">
        <v>0.48000000000000004</v>
      </c>
      <c r="W8488" t="s">
        <v>11582</v>
      </c>
      <c r="X8488">
        <v>2017</v>
      </c>
      <c r="Y8488" s="2">
        <v>3</v>
      </c>
      <c r="Z8488" s="2" t="s">
        <v>11580</v>
      </c>
    </row>
    <row r="8489" spans="1:26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 t="s">
        <v>11328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4">
        <v>11.94</v>
      </c>
      <c r="S8489">
        <v>3</v>
      </c>
      <c r="T8489" s="5">
        <v>0</v>
      </c>
      <c r="U8489" s="4">
        <v>5.97</v>
      </c>
      <c r="V8489" s="6">
        <v>0.5</v>
      </c>
      <c r="W8489" t="s">
        <v>11582</v>
      </c>
      <c r="X8489">
        <v>2017</v>
      </c>
      <c r="Y8489" s="2">
        <v>3</v>
      </c>
      <c r="Z8489" s="2" t="s">
        <v>11580</v>
      </c>
    </row>
    <row r="8490" spans="1:26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 t="s">
        <v>11247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4">
        <v>8749.9500000000007</v>
      </c>
      <c r="S8490">
        <v>5</v>
      </c>
      <c r="T8490" s="5">
        <v>0</v>
      </c>
      <c r="U8490" s="4">
        <v>2799.9839999999999</v>
      </c>
      <c r="V8490" s="6">
        <v>0.31999999999999995</v>
      </c>
      <c r="W8490" t="s">
        <v>11582</v>
      </c>
      <c r="X8490">
        <v>2016</v>
      </c>
      <c r="Y8490" s="2">
        <v>2</v>
      </c>
      <c r="Z8490" s="2" t="s">
        <v>11580</v>
      </c>
    </row>
    <row r="8491" spans="1:26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 t="s">
        <v>11247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>
        <v>8</v>
      </c>
      <c r="T8491" s="5">
        <v>0</v>
      </c>
      <c r="U8491" s="4">
        <v>18.2</v>
      </c>
      <c r="V8491" s="6">
        <v>0.5</v>
      </c>
      <c r="W8491" t="s">
        <v>11582</v>
      </c>
      <c r="X8491">
        <v>2016</v>
      </c>
      <c r="Y8491" s="2">
        <v>2</v>
      </c>
      <c r="Z8491" s="2" t="s">
        <v>11580</v>
      </c>
    </row>
    <row r="8492" spans="1:26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 t="s">
        <v>11247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4">
        <v>18.690000000000001</v>
      </c>
      <c r="S8492">
        <v>7</v>
      </c>
      <c r="T8492" s="5">
        <v>0</v>
      </c>
      <c r="U8492" s="4">
        <v>7.1021999999999998</v>
      </c>
      <c r="V8492" s="6">
        <v>0.37999999999999995</v>
      </c>
      <c r="W8492" t="s">
        <v>11582</v>
      </c>
      <c r="X8492">
        <v>2016</v>
      </c>
      <c r="Y8492" s="2">
        <v>2</v>
      </c>
      <c r="Z8492" s="2" t="s">
        <v>11580</v>
      </c>
    </row>
    <row r="8493" spans="1:26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 t="s">
        <v>10941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>
        <v>3</v>
      </c>
      <c r="T8493" s="5">
        <v>0</v>
      </c>
      <c r="U8493" s="4">
        <v>0.1188</v>
      </c>
      <c r="V8493" s="6">
        <v>0.02</v>
      </c>
      <c r="W8493" t="s">
        <v>11582</v>
      </c>
      <c r="X8493">
        <v>2017</v>
      </c>
      <c r="Y8493" s="2">
        <v>7</v>
      </c>
      <c r="Z8493" s="2" t="s">
        <v>11580</v>
      </c>
    </row>
    <row r="8494" spans="1:26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 t="s">
        <v>10954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4">
        <v>60.735999999999997</v>
      </c>
      <c r="S8494">
        <v>8</v>
      </c>
      <c r="T8494" s="5">
        <v>0.2</v>
      </c>
      <c r="U8494" s="4">
        <v>20.4984</v>
      </c>
      <c r="V8494" s="6">
        <v>0.33750000000000002</v>
      </c>
      <c r="W8494" t="s">
        <v>11579</v>
      </c>
      <c r="X8494">
        <v>2015</v>
      </c>
      <c r="Y8494" s="2">
        <v>10</v>
      </c>
      <c r="Z8494" s="2" t="s">
        <v>11580</v>
      </c>
    </row>
    <row r="8495" spans="1:26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 t="s">
        <v>10954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4">
        <v>479.976</v>
      </c>
      <c r="S8495">
        <v>3</v>
      </c>
      <c r="T8495" s="5">
        <v>0.2</v>
      </c>
      <c r="U8495" s="4">
        <v>161.99189999999999</v>
      </c>
      <c r="V8495" s="6">
        <v>0.33749999999999997</v>
      </c>
      <c r="W8495" t="s">
        <v>11579</v>
      </c>
      <c r="X8495">
        <v>2015</v>
      </c>
      <c r="Y8495" s="2">
        <v>10</v>
      </c>
      <c r="Z8495" s="2" t="s">
        <v>11580</v>
      </c>
    </row>
    <row r="8496" spans="1:26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 t="s">
        <v>10954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>
        <v>1</v>
      </c>
      <c r="T8496" s="5">
        <v>0.8</v>
      </c>
      <c r="U8496" s="4">
        <v>-10.336</v>
      </c>
      <c r="V8496" s="6">
        <v>-1.7</v>
      </c>
      <c r="W8496" t="s">
        <v>11583</v>
      </c>
      <c r="X8496">
        <v>2015</v>
      </c>
      <c r="Y8496" s="2">
        <v>10</v>
      </c>
      <c r="Z8496" s="2" t="s">
        <v>11584</v>
      </c>
    </row>
    <row r="8497" spans="1:26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 t="s">
        <v>11158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4">
        <v>165.6</v>
      </c>
      <c r="S8497">
        <v>3</v>
      </c>
      <c r="T8497" s="5">
        <v>0.2</v>
      </c>
      <c r="U8497" s="4">
        <v>-6.21</v>
      </c>
      <c r="V8497" s="6">
        <v>-3.7499999999999999E-2</v>
      </c>
      <c r="W8497" t="s">
        <v>11579</v>
      </c>
      <c r="X8497">
        <v>2016</v>
      </c>
      <c r="Y8497" s="2">
        <v>12</v>
      </c>
      <c r="Z8497" s="2" t="s">
        <v>11584</v>
      </c>
    </row>
    <row r="8498" spans="1:26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 t="s">
        <v>11202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>
        <v>3</v>
      </c>
      <c r="T8498" s="5">
        <v>0</v>
      </c>
      <c r="U8498" s="4">
        <v>15.475199999999999</v>
      </c>
      <c r="V8498" s="6">
        <v>0.25999999999999995</v>
      </c>
      <c r="W8498" t="s">
        <v>11582</v>
      </c>
      <c r="X8498">
        <v>2014</v>
      </c>
      <c r="Y8498" s="2">
        <v>3</v>
      </c>
      <c r="Z8498" s="2" t="s">
        <v>11580</v>
      </c>
    </row>
    <row r="8499" spans="1:26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 t="s">
        <v>11202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>
        <v>3</v>
      </c>
      <c r="T8499" s="5">
        <v>0</v>
      </c>
      <c r="U8499" s="4">
        <v>177.5889</v>
      </c>
      <c r="V8499" s="6">
        <v>0.37</v>
      </c>
      <c r="W8499" t="s">
        <v>11582</v>
      </c>
      <c r="X8499">
        <v>2014</v>
      </c>
      <c r="Y8499" s="2">
        <v>3</v>
      </c>
      <c r="Z8499" s="2" t="s">
        <v>11580</v>
      </c>
    </row>
    <row r="8500" spans="1:26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 t="s">
        <v>11202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>
        <v>2</v>
      </c>
      <c r="T8500" s="5">
        <v>0</v>
      </c>
      <c r="U8500" s="4">
        <v>5.3997999999999999</v>
      </c>
      <c r="V8500" s="6">
        <v>0.28999999999999998</v>
      </c>
      <c r="W8500" t="s">
        <v>11582</v>
      </c>
      <c r="X8500">
        <v>2014</v>
      </c>
      <c r="Y8500" s="2">
        <v>3</v>
      </c>
      <c r="Z8500" s="2" t="s">
        <v>11580</v>
      </c>
    </row>
    <row r="8501" spans="1:26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 t="s">
        <v>11202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4">
        <v>49.631999999999998</v>
      </c>
      <c r="S8501">
        <v>6</v>
      </c>
      <c r="T8501" s="5">
        <v>0.2</v>
      </c>
      <c r="U8501" s="4">
        <v>16.750800000000002</v>
      </c>
      <c r="V8501" s="6">
        <v>0.33750000000000002</v>
      </c>
      <c r="W8501" t="s">
        <v>11579</v>
      </c>
      <c r="X8501">
        <v>2014</v>
      </c>
      <c r="Y8501" s="2">
        <v>3</v>
      </c>
      <c r="Z8501" s="2" t="s">
        <v>11580</v>
      </c>
    </row>
    <row r="8502" spans="1:26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 t="s">
        <v>11202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>
        <v>2</v>
      </c>
      <c r="T8502" s="5">
        <v>0</v>
      </c>
      <c r="U8502" s="4">
        <v>45.9754</v>
      </c>
      <c r="V8502" s="6">
        <v>0.47000000000000003</v>
      </c>
      <c r="W8502" t="s">
        <v>11582</v>
      </c>
      <c r="X8502">
        <v>2014</v>
      </c>
      <c r="Y8502" s="2">
        <v>3</v>
      </c>
      <c r="Z8502" s="2" t="s">
        <v>11580</v>
      </c>
    </row>
    <row r="8503" spans="1:26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 t="s">
        <v>10984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>
        <v>2</v>
      </c>
      <c r="T8503" s="5">
        <v>0.2</v>
      </c>
      <c r="U8503" s="4">
        <v>1.1988000000000001</v>
      </c>
      <c r="V8503" s="6">
        <v>7.5000000000000011E-2</v>
      </c>
      <c r="W8503" t="s">
        <v>11579</v>
      </c>
      <c r="X8503">
        <v>2015</v>
      </c>
      <c r="Y8503" s="2">
        <v>3</v>
      </c>
      <c r="Z8503" s="2" t="s">
        <v>11580</v>
      </c>
    </row>
    <row r="8504" spans="1:26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 t="s">
        <v>10984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>
        <v>3</v>
      </c>
      <c r="T8504" s="5">
        <v>0.2</v>
      </c>
      <c r="U8504" s="4">
        <v>-20.784600000000001</v>
      </c>
      <c r="V8504" s="6">
        <v>-0.1125</v>
      </c>
      <c r="W8504" t="s">
        <v>11579</v>
      </c>
      <c r="X8504">
        <v>2015</v>
      </c>
      <c r="Y8504" s="2">
        <v>3</v>
      </c>
      <c r="Z8504" s="2" t="s">
        <v>11584</v>
      </c>
    </row>
    <row r="8505" spans="1:26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 t="s">
        <v>10941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4">
        <v>12.96</v>
      </c>
      <c r="S8505">
        <v>2</v>
      </c>
      <c r="T8505" s="5">
        <v>0</v>
      </c>
      <c r="U8505" s="4">
        <v>6.2207999999999997</v>
      </c>
      <c r="V8505" s="6">
        <v>0.47999999999999993</v>
      </c>
      <c r="W8505" t="s">
        <v>11582</v>
      </c>
      <c r="X8505">
        <v>2014</v>
      </c>
      <c r="Y8505" s="2">
        <v>2</v>
      </c>
      <c r="Z8505" s="2" t="s">
        <v>11580</v>
      </c>
    </row>
    <row r="8506" spans="1:26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 t="s">
        <v>11166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4">
        <v>366.74400000000003</v>
      </c>
      <c r="S8506">
        <v>4</v>
      </c>
      <c r="T8506" s="5">
        <v>0.3</v>
      </c>
      <c r="U8506" s="4">
        <v>-110.0232</v>
      </c>
      <c r="V8506" s="6">
        <v>-0.3</v>
      </c>
      <c r="W8506" t="s">
        <v>11585</v>
      </c>
      <c r="X8506">
        <v>2016</v>
      </c>
      <c r="Y8506" s="2">
        <v>5</v>
      </c>
      <c r="Z8506" s="2" t="s">
        <v>11584</v>
      </c>
    </row>
    <row r="8507" spans="1:26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 t="s">
        <v>11035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>
        <v>9</v>
      </c>
      <c r="T8507" s="5">
        <v>0.8</v>
      </c>
      <c r="U8507" s="4">
        <v>-14.169600000000001</v>
      </c>
      <c r="V8507" s="6">
        <v>-1.6</v>
      </c>
      <c r="W8507" t="s">
        <v>11583</v>
      </c>
      <c r="X8507">
        <v>2016</v>
      </c>
      <c r="Y8507" s="2">
        <v>3</v>
      </c>
      <c r="Z8507" s="2" t="s">
        <v>11584</v>
      </c>
    </row>
    <row r="8508" spans="1:26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 t="s">
        <v>11035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>
        <v>5</v>
      </c>
      <c r="T8508" s="5">
        <v>0.2</v>
      </c>
      <c r="U8508" s="4">
        <v>8.3879999999999999</v>
      </c>
      <c r="V8508" s="6">
        <v>0.3</v>
      </c>
      <c r="W8508" t="s">
        <v>11579</v>
      </c>
      <c r="X8508">
        <v>2016</v>
      </c>
      <c r="Y8508" s="2">
        <v>3</v>
      </c>
      <c r="Z8508" s="2" t="s">
        <v>11580</v>
      </c>
    </row>
    <row r="8509" spans="1:26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 t="s">
        <v>11035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4">
        <v>146.352</v>
      </c>
      <c r="S8509">
        <v>3</v>
      </c>
      <c r="T8509" s="5">
        <v>0.2</v>
      </c>
      <c r="U8509" s="4">
        <v>49.393799999999999</v>
      </c>
      <c r="V8509" s="6">
        <v>0.33749999999999997</v>
      </c>
      <c r="W8509" t="s">
        <v>11579</v>
      </c>
      <c r="X8509">
        <v>2016</v>
      </c>
      <c r="Y8509" s="2">
        <v>3</v>
      </c>
      <c r="Z8509" s="2" t="s">
        <v>11580</v>
      </c>
    </row>
    <row r="8510" spans="1:26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 t="s">
        <v>11286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>
        <v>11</v>
      </c>
      <c r="T8510" s="5">
        <v>0</v>
      </c>
      <c r="U8510" s="4">
        <v>61.330500000000001</v>
      </c>
      <c r="V8510" s="6">
        <v>0.35000000000000003</v>
      </c>
      <c r="W8510" t="s">
        <v>11582</v>
      </c>
      <c r="X8510">
        <v>2015</v>
      </c>
      <c r="Y8510" s="2">
        <v>12</v>
      </c>
      <c r="Z8510" s="2" t="s">
        <v>11580</v>
      </c>
    </row>
    <row r="8511" spans="1:26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 t="s">
        <v>11286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4">
        <v>125.99</v>
      </c>
      <c r="S8511">
        <v>1</v>
      </c>
      <c r="T8511" s="5">
        <v>0</v>
      </c>
      <c r="U8511" s="4">
        <v>31.497499999999999</v>
      </c>
      <c r="V8511" s="6">
        <v>0.25</v>
      </c>
      <c r="W8511" t="s">
        <v>11582</v>
      </c>
      <c r="X8511">
        <v>2015</v>
      </c>
      <c r="Y8511" s="2">
        <v>12</v>
      </c>
      <c r="Z8511" s="2" t="s">
        <v>11580</v>
      </c>
    </row>
    <row r="8512" spans="1:26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 t="s">
        <v>11286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>
        <v>2</v>
      </c>
      <c r="T8512" s="5">
        <v>0</v>
      </c>
      <c r="U8512" s="4">
        <v>10.35</v>
      </c>
      <c r="V8512" s="6">
        <v>0.45</v>
      </c>
      <c r="W8512" t="s">
        <v>11582</v>
      </c>
      <c r="X8512">
        <v>2015</v>
      </c>
      <c r="Y8512" s="2">
        <v>12</v>
      </c>
      <c r="Z8512" s="2" t="s">
        <v>11580</v>
      </c>
    </row>
    <row r="8513" spans="1:26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 t="s">
        <v>11029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4">
        <v>25.584</v>
      </c>
      <c r="S8513">
        <v>2</v>
      </c>
      <c r="T8513" s="5">
        <v>0.2</v>
      </c>
      <c r="U8513" s="4">
        <v>8.9543999999999997</v>
      </c>
      <c r="V8513" s="6">
        <v>0.35</v>
      </c>
      <c r="W8513" t="s">
        <v>11579</v>
      </c>
      <c r="X8513">
        <v>2016</v>
      </c>
      <c r="Y8513" s="2">
        <v>12</v>
      </c>
      <c r="Z8513" s="2" t="s">
        <v>11580</v>
      </c>
    </row>
    <row r="8514" spans="1:26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 t="s">
        <v>10997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>
        <v>2</v>
      </c>
      <c r="T8514" s="5">
        <v>0.6</v>
      </c>
      <c r="U8514" s="4">
        <v>-77.473200000000006</v>
      </c>
      <c r="V8514" s="6">
        <v>-1.05</v>
      </c>
      <c r="W8514" t="s">
        <v>11583</v>
      </c>
      <c r="X8514">
        <v>2016</v>
      </c>
      <c r="Y8514" s="2">
        <v>2</v>
      </c>
      <c r="Z8514" s="2" t="s">
        <v>11584</v>
      </c>
    </row>
    <row r="8515" spans="1:26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 t="s">
        <v>11159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4">
        <v>20.736000000000001</v>
      </c>
      <c r="S8515">
        <v>4</v>
      </c>
      <c r="T8515" s="5">
        <v>0.2</v>
      </c>
      <c r="U8515" s="4">
        <v>7.2576000000000001</v>
      </c>
      <c r="V8515" s="6">
        <v>0.35</v>
      </c>
      <c r="W8515" t="s">
        <v>11579</v>
      </c>
      <c r="X8515">
        <v>2017</v>
      </c>
      <c r="Y8515" s="2">
        <v>6</v>
      </c>
      <c r="Z8515" s="2" t="s">
        <v>11580</v>
      </c>
    </row>
    <row r="8516" spans="1:26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 t="s">
        <v>11297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>
        <v>3</v>
      </c>
      <c r="T8516" s="5">
        <v>0</v>
      </c>
      <c r="U8516" s="4">
        <v>8.2344000000000008</v>
      </c>
      <c r="V8516" s="6">
        <v>0.47000000000000008</v>
      </c>
      <c r="W8516" t="s">
        <v>11582</v>
      </c>
      <c r="X8516">
        <v>2015</v>
      </c>
      <c r="Y8516" s="2">
        <v>8</v>
      </c>
      <c r="Z8516" s="2" t="s">
        <v>11580</v>
      </c>
    </row>
    <row r="8517" spans="1:26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 t="s">
        <v>11297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>
        <v>12</v>
      </c>
      <c r="T8517" s="5">
        <v>0</v>
      </c>
      <c r="U8517" s="4">
        <v>10.0128</v>
      </c>
      <c r="V8517" s="6">
        <v>0.28000000000000003</v>
      </c>
      <c r="W8517" t="s">
        <v>11582</v>
      </c>
      <c r="X8517">
        <v>2015</v>
      </c>
      <c r="Y8517" s="2">
        <v>8</v>
      </c>
      <c r="Z8517" s="2" t="s">
        <v>11580</v>
      </c>
    </row>
    <row r="8518" spans="1:26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 t="s">
        <v>10949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4">
        <v>3.64</v>
      </c>
      <c r="S8518">
        <v>2</v>
      </c>
      <c r="T8518" s="5">
        <v>0</v>
      </c>
      <c r="U8518" s="4">
        <v>0.98280000000000001</v>
      </c>
      <c r="V8518" s="6">
        <v>0.27</v>
      </c>
      <c r="W8518" t="s">
        <v>11582</v>
      </c>
      <c r="X8518">
        <v>2016</v>
      </c>
      <c r="Y8518" s="2">
        <v>4</v>
      </c>
      <c r="Z8518" s="2" t="s">
        <v>11580</v>
      </c>
    </row>
    <row r="8519" spans="1:26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 t="s">
        <v>11011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4">
        <v>30.335999999999999</v>
      </c>
      <c r="S8519">
        <v>6</v>
      </c>
      <c r="T8519" s="5">
        <v>0.6</v>
      </c>
      <c r="U8519" s="4">
        <v>-17.443200000000001</v>
      </c>
      <c r="V8519" s="6">
        <v>-0.57500000000000007</v>
      </c>
      <c r="W8519" t="s">
        <v>11583</v>
      </c>
      <c r="X8519">
        <v>2017</v>
      </c>
      <c r="Y8519" s="2">
        <v>6</v>
      </c>
      <c r="Z8519" s="2" t="s">
        <v>11584</v>
      </c>
    </row>
    <row r="8520" spans="1:26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 t="s">
        <v>11374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4">
        <v>12.99</v>
      </c>
      <c r="S8520">
        <v>1</v>
      </c>
      <c r="T8520" s="5">
        <v>0</v>
      </c>
      <c r="U8520" s="4">
        <v>1.5588</v>
      </c>
      <c r="V8520" s="6">
        <v>0.12</v>
      </c>
      <c r="W8520" t="s">
        <v>11582</v>
      </c>
      <c r="X8520">
        <v>2017</v>
      </c>
      <c r="Y8520" s="2">
        <v>12</v>
      </c>
      <c r="Z8520" s="2" t="s">
        <v>11580</v>
      </c>
    </row>
    <row r="8521" spans="1:26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 t="s">
        <v>11374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>
        <v>3</v>
      </c>
      <c r="T8521" s="5">
        <v>0</v>
      </c>
      <c r="U8521" s="4">
        <v>45.555</v>
      </c>
      <c r="V8521" s="6">
        <v>0.25</v>
      </c>
      <c r="W8521" t="s">
        <v>11582</v>
      </c>
      <c r="X8521">
        <v>2017</v>
      </c>
      <c r="Y8521" s="2">
        <v>12</v>
      </c>
      <c r="Z8521" s="2" t="s">
        <v>11580</v>
      </c>
    </row>
    <row r="8522" spans="1:26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 t="s">
        <v>11374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>
        <v>3</v>
      </c>
      <c r="T8522" s="5">
        <v>0</v>
      </c>
      <c r="U8522" s="4">
        <v>18.176400000000001</v>
      </c>
      <c r="V8522" s="6">
        <v>6.0000000000000005E-2</v>
      </c>
      <c r="W8522" t="s">
        <v>11582</v>
      </c>
      <c r="X8522">
        <v>2017</v>
      </c>
      <c r="Y8522" s="2">
        <v>12</v>
      </c>
      <c r="Z8522" s="2" t="s">
        <v>11580</v>
      </c>
    </row>
    <row r="8523" spans="1:26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 t="s">
        <v>10981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>
        <v>14</v>
      </c>
      <c r="T8523" s="5">
        <v>0.2</v>
      </c>
      <c r="U8523" s="4">
        <v>8.9361999999999995</v>
      </c>
      <c r="V8523" s="6">
        <v>0.16250000000000001</v>
      </c>
      <c r="W8523" t="s">
        <v>11579</v>
      </c>
      <c r="X8523">
        <v>2016</v>
      </c>
      <c r="Y8523" s="2">
        <v>1</v>
      </c>
      <c r="Z8523" s="2" t="s">
        <v>11580</v>
      </c>
    </row>
    <row r="8524" spans="1:26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 t="s">
        <v>11296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>
        <v>1</v>
      </c>
      <c r="T8524" s="5">
        <v>0</v>
      </c>
      <c r="U8524" s="4">
        <v>0.25979999999999998</v>
      </c>
      <c r="V8524" s="6">
        <v>1.9999999999999997E-2</v>
      </c>
      <c r="W8524" t="s">
        <v>11582</v>
      </c>
      <c r="X8524">
        <v>2016</v>
      </c>
      <c r="Y8524" s="2">
        <v>4</v>
      </c>
      <c r="Z8524" s="2" t="s">
        <v>11580</v>
      </c>
    </row>
    <row r="8525" spans="1:26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 t="s">
        <v>11126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>
        <v>7</v>
      </c>
      <c r="T8525" s="5">
        <v>0</v>
      </c>
      <c r="U8525" s="4">
        <v>27.93</v>
      </c>
      <c r="V8525" s="6">
        <v>0.5</v>
      </c>
      <c r="W8525" t="s">
        <v>11582</v>
      </c>
      <c r="X8525">
        <v>2017</v>
      </c>
      <c r="Y8525" s="2">
        <v>9</v>
      </c>
      <c r="Z8525" s="2" t="s">
        <v>11580</v>
      </c>
    </row>
    <row r="8526" spans="1:26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 t="s">
        <v>10981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>
        <v>2</v>
      </c>
      <c r="T8526" s="5">
        <v>0.4</v>
      </c>
      <c r="U8526" s="4">
        <v>-7.3959999999999999</v>
      </c>
      <c r="V8526" s="6">
        <v>-0.16666666666666669</v>
      </c>
      <c r="W8526" t="s">
        <v>11585</v>
      </c>
      <c r="X8526">
        <v>2017</v>
      </c>
      <c r="Y8526" s="2">
        <v>3</v>
      </c>
      <c r="Z8526" s="2" t="s">
        <v>11584</v>
      </c>
    </row>
    <row r="8527" spans="1:26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 t="s">
        <v>10981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4">
        <v>51.264000000000003</v>
      </c>
      <c r="S8527">
        <v>6</v>
      </c>
      <c r="T8527" s="5">
        <v>0.2</v>
      </c>
      <c r="U8527" s="4">
        <v>7.6896000000000004</v>
      </c>
      <c r="V8527" s="6">
        <v>0.15</v>
      </c>
      <c r="W8527" t="s">
        <v>11579</v>
      </c>
      <c r="X8527">
        <v>2017</v>
      </c>
      <c r="Y8527" s="2">
        <v>3</v>
      </c>
      <c r="Z8527" s="2" t="s">
        <v>11580</v>
      </c>
    </row>
    <row r="8528" spans="1:26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 t="s">
        <v>10981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>
        <v>3</v>
      </c>
      <c r="T8528" s="5">
        <v>0.7</v>
      </c>
      <c r="U8528" s="4">
        <v>-3.4620000000000002</v>
      </c>
      <c r="V8528" s="6">
        <v>-0.66666666666666674</v>
      </c>
      <c r="W8528" t="s">
        <v>11583</v>
      </c>
      <c r="X8528">
        <v>2017</v>
      </c>
      <c r="Y8528" s="2">
        <v>3</v>
      </c>
      <c r="Z8528" s="2" t="s">
        <v>11584</v>
      </c>
    </row>
    <row r="8529" spans="1:26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 t="s">
        <v>10981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>
        <v>2</v>
      </c>
      <c r="T8529" s="5">
        <v>0.2</v>
      </c>
      <c r="U8529" s="4">
        <v>43.995600000000003</v>
      </c>
      <c r="V8529" s="6">
        <v>0.27500000000000002</v>
      </c>
      <c r="W8529" t="s">
        <v>11579</v>
      </c>
      <c r="X8529">
        <v>2017</v>
      </c>
      <c r="Y8529" s="2">
        <v>3</v>
      </c>
      <c r="Z8529" s="2" t="s">
        <v>11580</v>
      </c>
    </row>
    <row r="8530" spans="1:26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 t="s">
        <v>10981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>
        <v>2</v>
      </c>
      <c r="T8530" s="5">
        <v>0.2</v>
      </c>
      <c r="U8530" s="4">
        <v>3.3889999999999998</v>
      </c>
      <c r="V8530" s="6">
        <v>6.25E-2</v>
      </c>
      <c r="W8530" t="s">
        <v>11579</v>
      </c>
      <c r="X8530">
        <v>2017</v>
      </c>
      <c r="Y8530" s="2">
        <v>3</v>
      </c>
      <c r="Z8530" s="2" t="s">
        <v>11580</v>
      </c>
    </row>
    <row r="8531" spans="1:26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 t="s">
        <v>11116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4">
        <v>241.42400000000001</v>
      </c>
      <c r="S8531">
        <v>2</v>
      </c>
      <c r="T8531" s="5">
        <v>0.2</v>
      </c>
      <c r="U8531" s="4">
        <v>-36.2136</v>
      </c>
      <c r="V8531" s="6">
        <v>-0.15</v>
      </c>
      <c r="W8531" t="s">
        <v>11579</v>
      </c>
      <c r="X8531">
        <v>2017</v>
      </c>
      <c r="Y8531" s="2">
        <v>11</v>
      </c>
      <c r="Z8531" s="2" t="s">
        <v>11584</v>
      </c>
    </row>
    <row r="8532" spans="1:26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 t="s">
        <v>11237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4">
        <v>33.36</v>
      </c>
      <c r="S8532">
        <v>4</v>
      </c>
      <c r="T8532" s="5">
        <v>0</v>
      </c>
      <c r="U8532" s="4">
        <v>16.68</v>
      </c>
      <c r="V8532" s="6">
        <v>0.5</v>
      </c>
      <c r="W8532" t="s">
        <v>11582</v>
      </c>
      <c r="X8532">
        <v>2016</v>
      </c>
      <c r="Y8532" s="2">
        <v>11</v>
      </c>
      <c r="Z8532" s="2" t="s">
        <v>11580</v>
      </c>
    </row>
    <row r="8533" spans="1:26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 t="s">
        <v>11237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>
        <v>2</v>
      </c>
      <c r="T8533" s="5">
        <v>0</v>
      </c>
      <c r="U8533" s="4">
        <v>6.3296000000000001</v>
      </c>
      <c r="V8533" s="6">
        <v>0.46</v>
      </c>
      <c r="W8533" t="s">
        <v>11582</v>
      </c>
      <c r="X8533">
        <v>2016</v>
      </c>
      <c r="Y8533" s="2">
        <v>11</v>
      </c>
      <c r="Z8533" s="2" t="s">
        <v>11580</v>
      </c>
    </row>
    <row r="8534" spans="1:26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 t="s">
        <v>11237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>
        <v>7</v>
      </c>
      <c r="T8534" s="5">
        <v>0</v>
      </c>
      <c r="U8534" s="4">
        <v>24.843</v>
      </c>
      <c r="V8534" s="6">
        <v>4.9999999999999996E-2</v>
      </c>
      <c r="W8534" t="s">
        <v>11582</v>
      </c>
      <c r="X8534">
        <v>2016</v>
      </c>
      <c r="Y8534" s="2">
        <v>11</v>
      </c>
      <c r="Z8534" s="2" t="s">
        <v>11580</v>
      </c>
    </row>
    <row r="8535" spans="1:26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 t="s">
        <v>11237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>
        <v>3</v>
      </c>
      <c r="T8535" s="5">
        <v>0</v>
      </c>
      <c r="U8535" s="4">
        <v>35.097299999999997</v>
      </c>
      <c r="V8535" s="6">
        <v>8.9999999999999983E-2</v>
      </c>
      <c r="W8535" t="s">
        <v>11582</v>
      </c>
      <c r="X8535">
        <v>2016</v>
      </c>
      <c r="Y8535" s="2">
        <v>11</v>
      </c>
      <c r="Z8535" s="2" t="s">
        <v>11580</v>
      </c>
    </row>
    <row r="8536" spans="1:26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 t="s">
        <v>11252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>
        <v>2</v>
      </c>
      <c r="T8536" s="5">
        <v>0</v>
      </c>
      <c r="U8536" s="4">
        <v>4.8117999999999999</v>
      </c>
      <c r="V8536" s="6">
        <v>0.49</v>
      </c>
      <c r="W8536" t="s">
        <v>11582</v>
      </c>
      <c r="X8536">
        <v>2015</v>
      </c>
      <c r="Y8536" s="2">
        <v>1</v>
      </c>
      <c r="Z8536" s="2" t="s">
        <v>11580</v>
      </c>
    </row>
    <row r="8537" spans="1:26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 t="s">
        <v>11000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>
        <v>3</v>
      </c>
      <c r="T8537" s="5">
        <v>0</v>
      </c>
      <c r="U8537" s="4">
        <v>3.3839999999999999</v>
      </c>
      <c r="V8537" s="6">
        <v>0.06</v>
      </c>
      <c r="W8537" t="s">
        <v>11582</v>
      </c>
      <c r="X8537">
        <v>2014</v>
      </c>
      <c r="Y8537" s="2">
        <v>5</v>
      </c>
      <c r="Z8537" s="2" t="s">
        <v>11580</v>
      </c>
    </row>
    <row r="8538" spans="1:26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 t="s">
        <v>10989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>
        <v>4</v>
      </c>
      <c r="T8538" s="5">
        <v>0.7</v>
      </c>
      <c r="U8538" s="4">
        <v>-12.208</v>
      </c>
      <c r="V8538" s="6">
        <v>-0.66666666666666663</v>
      </c>
      <c r="W8538" t="s">
        <v>11583</v>
      </c>
      <c r="X8538">
        <v>2015</v>
      </c>
      <c r="Y8538" s="2">
        <v>6</v>
      </c>
      <c r="Z8538" s="2" t="s">
        <v>11584</v>
      </c>
    </row>
    <row r="8539" spans="1:26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 t="s">
        <v>10989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4">
        <v>25.92</v>
      </c>
      <c r="S8539">
        <v>5</v>
      </c>
      <c r="T8539" s="5">
        <v>0.2</v>
      </c>
      <c r="U8539" s="4">
        <v>9.0719999999999992</v>
      </c>
      <c r="V8539" s="6">
        <v>0.34999999999999992</v>
      </c>
      <c r="W8539" t="s">
        <v>11579</v>
      </c>
      <c r="X8539">
        <v>2015</v>
      </c>
      <c r="Y8539" s="2">
        <v>6</v>
      </c>
      <c r="Z8539" s="2" t="s">
        <v>11580</v>
      </c>
    </row>
    <row r="8540" spans="1:26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 t="s">
        <v>10989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4">
        <v>8.016</v>
      </c>
      <c r="S8540">
        <v>3</v>
      </c>
      <c r="T8540" s="5">
        <v>0.2</v>
      </c>
      <c r="U8540" s="4">
        <v>1.002</v>
      </c>
      <c r="V8540" s="6">
        <v>0.125</v>
      </c>
      <c r="W8540" t="s">
        <v>11579</v>
      </c>
      <c r="X8540">
        <v>2015</v>
      </c>
      <c r="Y8540" s="2">
        <v>6</v>
      </c>
      <c r="Z8540" s="2" t="s">
        <v>11580</v>
      </c>
    </row>
    <row r="8541" spans="1:26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 t="s">
        <v>11116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4">
        <v>479.98399999999998</v>
      </c>
      <c r="S8541">
        <v>2</v>
      </c>
      <c r="T8541" s="5">
        <v>0.2</v>
      </c>
      <c r="U8541" s="4">
        <v>59.997999999999998</v>
      </c>
      <c r="V8541" s="6">
        <v>0.125</v>
      </c>
      <c r="W8541" t="s">
        <v>11579</v>
      </c>
      <c r="X8541">
        <v>2017</v>
      </c>
      <c r="Y8541" s="2">
        <v>3</v>
      </c>
      <c r="Z8541" s="2" t="s">
        <v>11580</v>
      </c>
    </row>
    <row r="8542" spans="1:26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 t="s">
        <v>11116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>
        <v>5</v>
      </c>
      <c r="T8542" s="5">
        <v>0.2</v>
      </c>
      <c r="U8542" s="4">
        <v>9.6374999999999993</v>
      </c>
      <c r="V8542" s="6">
        <v>0.3125</v>
      </c>
      <c r="W8542" t="s">
        <v>11579</v>
      </c>
      <c r="X8542">
        <v>2017</v>
      </c>
      <c r="Y8542" s="2">
        <v>3</v>
      </c>
      <c r="Z8542" s="2" t="s">
        <v>11580</v>
      </c>
    </row>
    <row r="8543" spans="1:26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 t="s">
        <v>10967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>
        <v>2</v>
      </c>
      <c r="T8543" s="5">
        <v>0.2</v>
      </c>
      <c r="U8543" s="4">
        <v>1.6783999999999999</v>
      </c>
      <c r="V8543" s="6">
        <v>0.05</v>
      </c>
      <c r="W8543" t="s">
        <v>11579</v>
      </c>
      <c r="X8543">
        <v>2015</v>
      </c>
      <c r="Y8543" s="2">
        <v>12</v>
      </c>
      <c r="Z8543" s="2" t="s">
        <v>11580</v>
      </c>
    </row>
    <row r="8544" spans="1:26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 t="s">
        <v>10967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>
        <v>7</v>
      </c>
      <c r="T8544" s="5">
        <v>0.3</v>
      </c>
      <c r="U8544" s="4">
        <v>0</v>
      </c>
      <c r="V8544" s="6">
        <v>0</v>
      </c>
      <c r="W8544" t="s">
        <v>11585</v>
      </c>
      <c r="X8544">
        <v>2015</v>
      </c>
      <c r="Y8544" s="2">
        <v>12</v>
      </c>
      <c r="Z8544" s="2" t="s">
        <v>11584</v>
      </c>
    </row>
    <row r="8545" spans="1:26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 t="s">
        <v>11029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>
        <v>2</v>
      </c>
      <c r="T8545" s="5">
        <v>0</v>
      </c>
      <c r="U8545" s="4">
        <v>83.991600000000005</v>
      </c>
      <c r="V8545" s="6">
        <v>0.42000000000000004</v>
      </c>
      <c r="W8545" t="s">
        <v>11582</v>
      </c>
      <c r="X8545">
        <v>2014</v>
      </c>
      <c r="Y8545" s="2">
        <v>8</v>
      </c>
      <c r="Z8545" s="2" t="s">
        <v>11580</v>
      </c>
    </row>
    <row r="8546" spans="1:26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 t="s">
        <v>11252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4">
        <v>20.239999999999998</v>
      </c>
      <c r="S8546">
        <v>1</v>
      </c>
      <c r="T8546" s="5">
        <v>0</v>
      </c>
      <c r="U8546" s="4">
        <v>8.7032000000000007</v>
      </c>
      <c r="V8546" s="6">
        <v>0.43000000000000005</v>
      </c>
      <c r="W8546" t="s">
        <v>11582</v>
      </c>
      <c r="X8546">
        <v>2016</v>
      </c>
      <c r="Y8546" s="2">
        <v>3</v>
      </c>
      <c r="Z8546" s="2" t="s">
        <v>11580</v>
      </c>
    </row>
    <row r="8547" spans="1:26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 t="s">
        <v>11252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4">
        <v>39.92</v>
      </c>
      <c r="S8547">
        <v>4</v>
      </c>
      <c r="T8547" s="5">
        <v>0</v>
      </c>
      <c r="U8547" s="4">
        <v>11.1776</v>
      </c>
      <c r="V8547" s="6">
        <v>0.27999999999999997</v>
      </c>
      <c r="W8547" t="s">
        <v>11582</v>
      </c>
      <c r="X8547">
        <v>2016</v>
      </c>
      <c r="Y8547" s="2">
        <v>3</v>
      </c>
      <c r="Z8547" s="2" t="s">
        <v>11580</v>
      </c>
    </row>
    <row r="8548" spans="1:26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 t="s">
        <v>11252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4">
        <v>32.54</v>
      </c>
      <c r="S8548">
        <v>2</v>
      </c>
      <c r="T8548" s="5">
        <v>0</v>
      </c>
      <c r="U8548" s="4">
        <v>15.944599999999999</v>
      </c>
      <c r="V8548" s="6">
        <v>0.49</v>
      </c>
      <c r="W8548" t="s">
        <v>11582</v>
      </c>
      <c r="X8548">
        <v>2016</v>
      </c>
      <c r="Y8548" s="2">
        <v>3</v>
      </c>
      <c r="Z8548" s="2" t="s">
        <v>11580</v>
      </c>
    </row>
    <row r="8549" spans="1:26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 t="s">
        <v>10941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4">
        <v>39</v>
      </c>
      <c r="S8549">
        <v>3</v>
      </c>
      <c r="T8549" s="5">
        <v>0</v>
      </c>
      <c r="U8549" s="4">
        <v>17.55</v>
      </c>
      <c r="V8549" s="6">
        <v>0.45</v>
      </c>
      <c r="W8549" t="s">
        <v>11582</v>
      </c>
      <c r="X8549">
        <v>2015</v>
      </c>
      <c r="Y8549" s="2">
        <v>12</v>
      </c>
      <c r="Z8549" s="2" t="s">
        <v>11580</v>
      </c>
    </row>
    <row r="8550" spans="1:26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 t="s">
        <v>10941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>
        <v>4</v>
      </c>
      <c r="T8550" s="5">
        <v>0</v>
      </c>
      <c r="U8550" s="4">
        <v>6.048</v>
      </c>
      <c r="V8550" s="6">
        <v>0.48000000000000004</v>
      </c>
      <c r="W8550" t="s">
        <v>11582</v>
      </c>
      <c r="X8550">
        <v>2015</v>
      </c>
      <c r="Y8550" s="2">
        <v>12</v>
      </c>
      <c r="Z8550" s="2" t="s">
        <v>11580</v>
      </c>
    </row>
    <row r="8551" spans="1:26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 t="s">
        <v>11083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>
        <v>4</v>
      </c>
      <c r="T8551" s="5">
        <v>0.2</v>
      </c>
      <c r="U8551" s="4">
        <v>4.0039999999999996</v>
      </c>
      <c r="V8551" s="6">
        <v>0.16249999999999998</v>
      </c>
      <c r="W8551" t="s">
        <v>11579</v>
      </c>
      <c r="X8551">
        <v>2015</v>
      </c>
      <c r="Y8551" s="2">
        <v>9</v>
      </c>
      <c r="Z8551" s="2" t="s">
        <v>11580</v>
      </c>
    </row>
    <row r="8552" spans="1:26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 t="s">
        <v>10997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4">
        <v>6.2640000000000002</v>
      </c>
      <c r="S8552">
        <v>3</v>
      </c>
      <c r="T8552" s="5">
        <v>0.2</v>
      </c>
      <c r="U8552" s="4">
        <v>2.0358000000000001</v>
      </c>
      <c r="V8552" s="6">
        <v>0.32500000000000001</v>
      </c>
      <c r="W8552" t="s">
        <v>11579</v>
      </c>
      <c r="X8552">
        <v>2015</v>
      </c>
      <c r="Y8552" s="2">
        <v>7</v>
      </c>
      <c r="Z8552" s="2" t="s">
        <v>11580</v>
      </c>
    </row>
    <row r="8553" spans="1:26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 t="s">
        <v>10997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>
        <v>4</v>
      </c>
      <c r="T8553" s="5">
        <v>0.2</v>
      </c>
      <c r="U8553" s="4">
        <v>3.4276</v>
      </c>
      <c r="V8553" s="6">
        <v>0.23749999999999999</v>
      </c>
      <c r="W8553" t="s">
        <v>11579</v>
      </c>
      <c r="X8553">
        <v>2015</v>
      </c>
      <c r="Y8553" s="2">
        <v>7</v>
      </c>
      <c r="Z8553" s="2" t="s">
        <v>11580</v>
      </c>
    </row>
    <row r="8554" spans="1:26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 t="s">
        <v>10955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>
        <v>3</v>
      </c>
      <c r="T8554" s="5">
        <v>0.2</v>
      </c>
      <c r="U8554" s="4">
        <v>134.99549999999999</v>
      </c>
      <c r="V8554" s="6">
        <v>0.1875</v>
      </c>
      <c r="W8554" t="s">
        <v>11579</v>
      </c>
      <c r="X8554">
        <v>2014</v>
      </c>
      <c r="Y8554" s="2">
        <v>5</v>
      </c>
      <c r="Z8554" s="2" t="s">
        <v>11580</v>
      </c>
    </row>
    <row r="8555" spans="1:26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 t="s">
        <v>11220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>
        <v>8</v>
      </c>
      <c r="T8555" s="5">
        <v>0</v>
      </c>
      <c r="U8555" s="4">
        <v>23.992000000000001</v>
      </c>
      <c r="V8555" s="6">
        <v>0.1</v>
      </c>
      <c r="W8555" t="s">
        <v>11582</v>
      </c>
      <c r="X8555">
        <v>2017</v>
      </c>
      <c r="Y8555" s="2">
        <v>11</v>
      </c>
      <c r="Z8555" s="2" t="s">
        <v>11580</v>
      </c>
    </row>
    <row r="8556" spans="1:26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 t="s">
        <v>11218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>
        <v>7</v>
      </c>
      <c r="T8556" s="5">
        <v>0</v>
      </c>
      <c r="U8556" s="4">
        <v>158.529</v>
      </c>
      <c r="V8556" s="6">
        <v>0.15000000000000002</v>
      </c>
      <c r="W8556" t="s">
        <v>11582</v>
      </c>
      <c r="X8556">
        <v>2016</v>
      </c>
      <c r="Y8556" s="2">
        <v>12</v>
      </c>
      <c r="Z8556" s="2" t="s">
        <v>11580</v>
      </c>
    </row>
    <row r="8557" spans="1:26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 t="s">
        <v>11063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>
        <v>7</v>
      </c>
      <c r="T8557" s="5">
        <v>0.2</v>
      </c>
      <c r="U8557" s="4">
        <v>89.588800000000006</v>
      </c>
      <c r="V8557" s="6">
        <v>0.2</v>
      </c>
      <c r="W8557" t="s">
        <v>11579</v>
      </c>
      <c r="X8557">
        <v>2015</v>
      </c>
      <c r="Y8557" s="2">
        <v>3</v>
      </c>
      <c r="Z8557" s="2" t="s">
        <v>11580</v>
      </c>
    </row>
    <row r="8558" spans="1:26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 t="s">
        <v>11063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4">
        <v>150.40799999999999</v>
      </c>
      <c r="S8558">
        <v>9</v>
      </c>
      <c r="T8558" s="5">
        <v>0.2</v>
      </c>
      <c r="U8558" s="4">
        <v>-33.841799999999999</v>
      </c>
      <c r="V8558" s="6">
        <v>-0.22500000000000001</v>
      </c>
      <c r="W8558" t="s">
        <v>11579</v>
      </c>
      <c r="X8558">
        <v>2015</v>
      </c>
      <c r="Y8558" s="2">
        <v>3</v>
      </c>
      <c r="Z8558" s="2" t="s">
        <v>11584</v>
      </c>
    </row>
    <row r="8559" spans="1:26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 t="s">
        <v>10997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>
        <v>3</v>
      </c>
      <c r="T8559" s="5">
        <v>0.2</v>
      </c>
      <c r="U8559" s="4">
        <v>39.687899999999999</v>
      </c>
      <c r="V8559" s="6">
        <v>8.7499999999999994E-2</v>
      </c>
      <c r="W8559" t="s">
        <v>11579</v>
      </c>
      <c r="X8559">
        <v>2016</v>
      </c>
      <c r="Y8559" s="2">
        <v>12</v>
      </c>
      <c r="Z8559" s="2" t="s">
        <v>11580</v>
      </c>
    </row>
    <row r="8560" spans="1:26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 t="s">
        <v>10997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4">
        <v>45.36</v>
      </c>
      <c r="S8560">
        <v>9</v>
      </c>
      <c r="T8560" s="5">
        <v>0.2</v>
      </c>
      <c r="U8560" s="4">
        <v>14.742000000000001</v>
      </c>
      <c r="V8560" s="6">
        <v>0.32500000000000001</v>
      </c>
      <c r="W8560" t="s">
        <v>11579</v>
      </c>
      <c r="X8560">
        <v>2016</v>
      </c>
      <c r="Y8560" s="2">
        <v>12</v>
      </c>
      <c r="Z8560" s="2" t="s">
        <v>11580</v>
      </c>
    </row>
    <row r="8561" spans="1:26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 t="s">
        <v>10997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>
        <v>3</v>
      </c>
      <c r="T8561" s="5">
        <v>0.2</v>
      </c>
      <c r="U8561" s="4">
        <v>35.984999999999999</v>
      </c>
      <c r="V8561" s="6">
        <v>0.125</v>
      </c>
      <c r="W8561" t="s">
        <v>11579</v>
      </c>
      <c r="X8561">
        <v>2016</v>
      </c>
      <c r="Y8561" s="2">
        <v>12</v>
      </c>
      <c r="Z8561" s="2" t="s">
        <v>11580</v>
      </c>
    </row>
    <row r="8562" spans="1:26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 t="s">
        <v>10997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4">
        <v>131.88</v>
      </c>
      <c r="S8562">
        <v>3</v>
      </c>
      <c r="T8562" s="5">
        <v>0.2</v>
      </c>
      <c r="U8562" s="4">
        <v>14.836499999999999</v>
      </c>
      <c r="V8562" s="6">
        <v>0.1125</v>
      </c>
      <c r="W8562" t="s">
        <v>11579</v>
      </c>
      <c r="X8562">
        <v>2016</v>
      </c>
      <c r="Y8562" s="2">
        <v>12</v>
      </c>
      <c r="Z8562" s="2" t="s">
        <v>11580</v>
      </c>
    </row>
    <row r="8563" spans="1:26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 t="s">
        <v>10997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>
        <v>2</v>
      </c>
      <c r="T8563" s="5">
        <v>0.6</v>
      </c>
      <c r="U8563" s="4">
        <v>-0.75660000000000005</v>
      </c>
      <c r="V8563" s="6">
        <v>-0.32500000000000007</v>
      </c>
      <c r="W8563" t="s">
        <v>11583</v>
      </c>
      <c r="X8563">
        <v>2016</v>
      </c>
      <c r="Y8563" s="2">
        <v>12</v>
      </c>
      <c r="Z8563" s="2" t="s">
        <v>11584</v>
      </c>
    </row>
    <row r="8564" spans="1:26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 t="s">
        <v>11296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>
        <v>5</v>
      </c>
      <c r="T8564" s="5">
        <v>0</v>
      </c>
      <c r="U8564" s="4">
        <v>378.274</v>
      </c>
      <c r="V8564" s="6">
        <v>0.26</v>
      </c>
      <c r="W8564" t="s">
        <v>11582</v>
      </c>
      <c r="X8564">
        <v>2016</v>
      </c>
      <c r="Y8564" s="2">
        <v>4</v>
      </c>
      <c r="Z8564" s="2" t="s">
        <v>11580</v>
      </c>
    </row>
    <row r="8565" spans="1:26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 t="s">
        <v>11173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>
        <v>3</v>
      </c>
      <c r="T8565" s="5">
        <v>0.7</v>
      </c>
      <c r="U8565" s="4">
        <v>-3.5508000000000002</v>
      </c>
      <c r="V8565" s="6">
        <v>-0.73333333333333339</v>
      </c>
      <c r="W8565" t="s">
        <v>11583</v>
      </c>
      <c r="X8565">
        <v>2017</v>
      </c>
      <c r="Y8565" s="2">
        <v>4</v>
      </c>
      <c r="Z8565" s="2" t="s">
        <v>11584</v>
      </c>
    </row>
    <row r="8566" spans="1:26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 t="s">
        <v>11173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4">
        <v>220.70400000000001</v>
      </c>
      <c r="S8566">
        <v>6</v>
      </c>
      <c r="T8566" s="5">
        <v>0.2</v>
      </c>
      <c r="U8566" s="4">
        <v>-8.2764000000000006</v>
      </c>
      <c r="V8566" s="6">
        <v>-3.7499999999999999E-2</v>
      </c>
      <c r="W8566" t="s">
        <v>11579</v>
      </c>
      <c r="X8566">
        <v>2017</v>
      </c>
      <c r="Y8566" s="2">
        <v>4</v>
      </c>
      <c r="Z8566" s="2" t="s">
        <v>11584</v>
      </c>
    </row>
    <row r="8567" spans="1:26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 t="s">
        <v>11463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4">
        <v>67.176000000000002</v>
      </c>
      <c r="S8567">
        <v>3</v>
      </c>
      <c r="T8567" s="5">
        <v>0.2</v>
      </c>
      <c r="U8567" s="4">
        <v>6.7176</v>
      </c>
      <c r="V8567" s="6">
        <v>9.9999999999999992E-2</v>
      </c>
      <c r="W8567" t="s">
        <v>11579</v>
      </c>
      <c r="X8567">
        <v>2016</v>
      </c>
      <c r="Y8567" s="2">
        <v>11</v>
      </c>
      <c r="Z8567" s="2" t="s">
        <v>11580</v>
      </c>
    </row>
    <row r="8568" spans="1:26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 t="s">
        <v>11463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4">
        <v>15.231999999999999</v>
      </c>
      <c r="S8568">
        <v>4</v>
      </c>
      <c r="T8568" s="5">
        <v>0.2</v>
      </c>
      <c r="U8568" s="4">
        <v>5.5216000000000003</v>
      </c>
      <c r="V8568" s="6">
        <v>0.36250000000000004</v>
      </c>
      <c r="W8568" t="s">
        <v>11579</v>
      </c>
      <c r="X8568">
        <v>2016</v>
      </c>
      <c r="Y8568" s="2">
        <v>11</v>
      </c>
      <c r="Z8568" s="2" t="s">
        <v>11580</v>
      </c>
    </row>
    <row r="8569" spans="1:26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 t="s">
        <v>11014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4">
        <v>31.103999999999999</v>
      </c>
      <c r="S8569">
        <v>6</v>
      </c>
      <c r="T8569" s="5">
        <v>0.2</v>
      </c>
      <c r="U8569" s="4">
        <v>10.8864</v>
      </c>
      <c r="V8569" s="6">
        <v>0.35000000000000003</v>
      </c>
      <c r="W8569" t="s">
        <v>11579</v>
      </c>
      <c r="X8569">
        <v>2016</v>
      </c>
      <c r="Y8569" s="2">
        <v>11</v>
      </c>
      <c r="Z8569" s="2" t="s">
        <v>11580</v>
      </c>
    </row>
    <row r="8570" spans="1:26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 t="s">
        <v>11422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4">
        <v>968.74400000000003</v>
      </c>
      <c r="S8570">
        <v>7</v>
      </c>
      <c r="T8570" s="5">
        <v>0.2</v>
      </c>
      <c r="U8570" s="4">
        <v>314.84179999999998</v>
      </c>
      <c r="V8570" s="6">
        <v>0.32499999999999996</v>
      </c>
      <c r="W8570" t="s">
        <v>11579</v>
      </c>
      <c r="X8570">
        <v>2016</v>
      </c>
      <c r="Y8570" s="2">
        <v>12</v>
      </c>
      <c r="Z8570" s="2" t="s">
        <v>11580</v>
      </c>
    </row>
    <row r="8571" spans="1:26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 t="s">
        <v>11422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>
        <v>13</v>
      </c>
      <c r="T8571" s="5">
        <v>0.2</v>
      </c>
      <c r="U8571" s="4">
        <v>77.8232</v>
      </c>
      <c r="V8571" s="6">
        <v>0.35</v>
      </c>
      <c r="W8571" t="s">
        <v>11579</v>
      </c>
      <c r="X8571">
        <v>2016</v>
      </c>
      <c r="Y8571" s="2">
        <v>12</v>
      </c>
      <c r="Z8571" s="2" t="s">
        <v>11580</v>
      </c>
    </row>
    <row r="8572" spans="1:26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 t="s">
        <v>11422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>
        <v>2</v>
      </c>
      <c r="T8572" s="5">
        <v>0.2</v>
      </c>
      <c r="U8572" s="4">
        <v>89.997</v>
      </c>
      <c r="V8572" s="6">
        <v>0.1875</v>
      </c>
      <c r="W8572" t="s">
        <v>11579</v>
      </c>
      <c r="X8572">
        <v>2016</v>
      </c>
      <c r="Y8572" s="2">
        <v>12</v>
      </c>
      <c r="Z8572" s="2" t="s">
        <v>11580</v>
      </c>
    </row>
    <row r="8573" spans="1:26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 t="s">
        <v>10970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>
        <v>3</v>
      </c>
      <c r="T8573" s="5">
        <v>0.2</v>
      </c>
      <c r="U8573" s="4">
        <v>3.21</v>
      </c>
      <c r="V8573" s="6">
        <v>0.3125</v>
      </c>
      <c r="W8573" t="s">
        <v>11579</v>
      </c>
      <c r="X8573">
        <v>2016</v>
      </c>
      <c r="Y8573" s="2">
        <v>4</v>
      </c>
      <c r="Z8573" s="2" t="s">
        <v>11580</v>
      </c>
    </row>
    <row r="8574" spans="1:26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 t="s">
        <v>10997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>
        <v>5</v>
      </c>
      <c r="T8574" s="5">
        <v>0.4</v>
      </c>
      <c r="U8574" s="4">
        <v>-199.77</v>
      </c>
      <c r="V8574" s="6">
        <v>-0.2</v>
      </c>
      <c r="W8574" t="s">
        <v>11585</v>
      </c>
      <c r="X8574">
        <v>2014</v>
      </c>
      <c r="Y8574" s="2">
        <v>11</v>
      </c>
      <c r="Z8574" s="2" t="s">
        <v>11584</v>
      </c>
    </row>
    <row r="8575" spans="1:26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 t="s">
        <v>11029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>
        <v>2</v>
      </c>
      <c r="T8575" s="5">
        <v>0</v>
      </c>
      <c r="U8575" s="4">
        <v>11.543200000000001</v>
      </c>
      <c r="V8575" s="6">
        <v>0.47000000000000003</v>
      </c>
      <c r="W8575" t="s">
        <v>11582</v>
      </c>
      <c r="X8575">
        <v>2015</v>
      </c>
      <c r="Y8575" s="2">
        <v>10</v>
      </c>
      <c r="Z8575" s="2" t="s">
        <v>11580</v>
      </c>
    </row>
    <row r="8576" spans="1:26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 t="s">
        <v>11034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>
        <v>3</v>
      </c>
      <c r="T8576" s="5">
        <v>0</v>
      </c>
      <c r="U8576" s="4">
        <v>0.1134</v>
      </c>
      <c r="V8576" s="6">
        <v>0.02</v>
      </c>
      <c r="W8576" t="s">
        <v>11582</v>
      </c>
      <c r="X8576">
        <v>2014</v>
      </c>
      <c r="Y8576" s="2">
        <v>9</v>
      </c>
      <c r="Z8576" s="2" t="s">
        <v>11580</v>
      </c>
    </row>
    <row r="8577" spans="1:26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 t="s">
        <v>11059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>
        <v>4</v>
      </c>
      <c r="T8577" s="5">
        <v>0.2</v>
      </c>
      <c r="U8577" s="4">
        <v>0.89600000000000002</v>
      </c>
      <c r="V8577" s="6">
        <v>6.25E-2</v>
      </c>
      <c r="W8577" t="s">
        <v>11579</v>
      </c>
      <c r="X8577">
        <v>2017</v>
      </c>
      <c r="Y8577" s="2">
        <v>8</v>
      </c>
      <c r="Z8577" s="2" t="s">
        <v>11580</v>
      </c>
    </row>
    <row r="8578" spans="1:26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 t="s">
        <v>11301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>
        <v>1</v>
      </c>
      <c r="T8578" s="5">
        <v>0</v>
      </c>
      <c r="U8578" s="4">
        <v>26.597999999999999</v>
      </c>
      <c r="V8578" s="6">
        <v>0.26</v>
      </c>
      <c r="W8578" t="s">
        <v>11582</v>
      </c>
      <c r="X8578">
        <v>2017</v>
      </c>
      <c r="Y8578" s="2">
        <v>7</v>
      </c>
      <c r="Z8578" s="2" t="s">
        <v>11580</v>
      </c>
    </row>
    <row r="8579" spans="1:26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 t="s">
        <v>11222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>
        <v>2</v>
      </c>
      <c r="T8579" s="5">
        <v>0</v>
      </c>
      <c r="U8579" s="4">
        <v>97.203199999999995</v>
      </c>
      <c r="V8579" s="6">
        <v>0.16</v>
      </c>
      <c r="W8579" t="s">
        <v>11582</v>
      </c>
      <c r="X8579">
        <v>2017</v>
      </c>
      <c r="Y8579" s="2">
        <v>12</v>
      </c>
      <c r="Z8579" s="2" t="s">
        <v>11580</v>
      </c>
    </row>
    <row r="8580" spans="1:26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 t="s">
        <v>11222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>
        <v>2</v>
      </c>
      <c r="T8580" s="5">
        <v>0</v>
      </c>
      <c r="U8580" s="4">
        <v>7.79</v>
      </c>
      <c r="V8580" s="6">
        <v>0.25</v>
      </c>
      <c r="W8580" t="s">
        <v>11582</v>
      </c>
      <c r="X8580">
        <v>2017</v>
      </c>
      <c r="Y8580" s="2">
        <v>12</v>
      </c>
      <c r="Z8580" s="2" t="s">
        <v>11580</v>
      </c>
    </row>
    <row r="8581" spans="1:26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 t="s">
        <v>11282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4">
        <v>2.61</v>
      </c>
      <c r="S8581">
        <v>1</v>
      </c>
      <c r="T8581" s="5">
        <v>0</v>
      </c>
      <c r="U8581" s="4">
        <v>1.2005999999999999</v>
      </c>
      <c r="V8581" s="6">
        <v>0.45999999999999996</v>
      </c>
      <c r="W8581" t="s">
        <v>11582</v>
      </c>
      <c r="X8581">
        <v>2016</v>
      </c>
      <c r="Y8581" s="2">
        <v>12</v>
      </c>
      <c r="Z8581" s="2" t="s">
        <v>11580</v>
      </c>
    </row>
    <row r="8582" spans="1:26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 t="s">
        <v>11174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4">
        <v>10.332000000000001</v>
      </c>
      <c r="S8582">
        <v>3</v>
      </c>
      <c r="T8582" s="5">
        <v>0.6</v>
      </c>
      <c r="U8582" s="4">
        <v>-5.9409000000000001</v>
      </c>
      <c r="V8582" s="6">
        <v>-0.57499999999999996</v>
      </c>
      <c r="W8582" t="s">
        <v>11583</v>
      </c>
      <c r="X8582">
        <v>2014</v>
      </c>
      <c r="Y8582" s="2">
        <v>5</v>
      </c>
      <c r="Z8582" s="2" t="s">
        <v>11584</v>
      </c>
    </row>
    <row r="8583" spans="1:26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 t="s">
        <v>11174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>
        <v>2</v>
      </c>
      <c r="T8583" s="5">
        <v>0.2</v>
      </c>
      <c r="U8583" s="4">
        <v>3.6288</v>
      </c>
      <c r="V8583" s="6">
        <v>0.35</v>
      </c>
      <c r="W8583" t="s">
        <v>11579</v>
      </c>
      <c r="X8583">
        <v>2014</v>
      </c>
      <c r="Y8583" s="2">
        <v>5</v>
      </c>
      <c r="Z8583" s="2" t="s">
        <v>11580</v>
      </c>
    </row>
    <row r="8584" spans="1:26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 t="s">
        <v>11174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4">
        <v>20.783999999999999</v>
      </c>
      <c r="S8584">
        <v>2</v>
      </c>
      <c r="T8584" s="5">
        <v>0.2</v>
      </c>
      <c r="U8584" s="4">
        <v>-3.6372</v>
      </c>
      <c r="V8584" s="6">
        <v>-0.17500000000000002</v>
      </c>
      <c r="W8584" t="s">
        <v>11579</v>
      </c>
      <c r="X8584">
        <v>2014</v>
      </c>
      <c r="Y8584" s="2">
        <v>5</v>
      </c>
      <c r="Z8584" s="2" t="s">
        <v>11584</v>
      </c>
    </row>
    <row r="8585" spans="1:26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 t="s">
        <v>11174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4">
        <v>66.959999999999994</v>
      </c>
      <c r="S8585">
        <v>5</v>
      </c>
      <c r="T8585" s="5">
        <v>0.2</v>
      </c>
      <c r="U8585" s="4">
        <v>-13.391999999999999</v>
      </c>
      <c r="V8585" s="6">
        <v>-0.2</v>
      </c>
      <c r="W8585" t="s">
        <v>11579</v>
      </c>
      <c r="X8585">
        <v>2014</v>
      </c>
      <c r="Y8585" s="2">
        <v>5</v>
      </c>
      <c r="Z8585" s="2" t="s">
        <v>11584</v>
      </c>
    </row>
    <row r="8586" spans="1:26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 t="s">
        <v>11324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>
        <v>2</v>
      </c>
      <c r="T8586" s="5">
        <v>0.2</v>
      </c>
      <c r="U8586" s="4">
        <v>6.0368000000000004</v>
      </c>
      <c r="V8586" s="6">
        <v>0.35</v>
      </c>
      <c r="W8586" t="s">
        <v>11579</v>
      </c>
      <c r="X8586">
        <v>2014</v>
      </c>
      <c r="Y8586" s="2">
        <v>2</v>
      </c>
      <c r="Z8586" s="2" t="s">
        <v>11580</v>
      </c>
    </row>
    <row r="8587" spans="1:26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 t="s">
        <v>10951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>
        <v>7</v>
      </c>
      <c r="T8587" s="5">
        <v>0.7</v>
      </c>
      <c r="U8587" s="4">
        <v>-8.1311999999999998</v>
      </c>
      <c r="V8587" s="6">
        <v>-0.73333333333333339</v>
      </c>
      <c r="W8587" t="s">
        <v>11583</v>
      </c>
      <c r="X8587">
        <v>2017</v>
      </c>
      <c r="Y8587" s="2">
        <v>12</v>
      </c>
      <c r="Z8587" s="2" t="s">
        <v>11584</v>
      </c>
    </row>
    <row r="8588" spans="1:26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 t="s">
        <v>10941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>
        <v>5</v>
      </c>
      <c r="T8588" s="5">
        <v>0</v>
      </c>
      <c r="U8588" s="4">
        <v>244.6155</v>
      </c>
      <c r="V8588" s="6">
        <v>0.19</v>
      </c>
      <c r="W8588" t="s">
        <v>11582</v>
      </c>
      <c r="X8588">
        <v>2017</v>
      </c>
      <c r="Y8588" s="2">
        <v>7</v>
      </c>
      <c r="Z8588" s="2" t="s">
        <v>11580</v>
      </c>
    </row>
    <row r="8589" spans="1:26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 t="s">
        <v>10941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>
        <v>5</v>
      </c>
      <c r="T8589" s="5">
        <v>0</v>
      </c>
      <c r="U8589" s="4">
        <v>43.706000000000003</v>
      </c>
      <c r="V8589" s="6">
        <v>0.26</v>
      </c>
      <c r="W8589" t="s">
        <v>11582</v>
      </c>
      <c r="X8589">
        <v>2017</v>
      </c>
      <c r="Y8589" s="2">
        <v>7</v>
      </c>
      <c r="Z8589" s="2" t="s">
        <v>11580</v>
      </c>
    </row>
    <row r="8590" spans="1:26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 t="s">
        <v>10967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>
        <v>2</v>
      </c>
      <c r="T8590" s="5">
        <v>0.2</v>
      </c>
      <c r="U8590" s="4">
        <v>-10.393599999999999</v>
      </c>
      <c r="V8590" s="6">
        <v>-0.19999999999999998</v>
      </c>
      <c r="W8590" t="s">
        <v>11579</v>
      </c>
      <c r="X8590">
        <v>2015</v>
      </c>
      <c r="Y8590" s="2">
        <v>5</v>
      </c>
      <c r="Z8590" s="2" t="s">
        <v>11584</v>
      </c>
    </row>
    <row r="8591" spans="1:26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 t="s">
        <v>10998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>
        <v>2</v>
      </c>
      <c r="T8591" s="5">
        <v>0.2</v>
      </c>
      <c r="U8591" s="4">
        <v>0.4768</v>
      </c>
      <c r="V8591" s="6">
        <v>0.1</v>
      </c>
      <c r="W8591" t="s">
        <v>11579</v>
      </c>
      <c r="X8591">
        <v>2017</v>
      </c>
      <c r="Y8591" s="2">
        <v>1</v>
      </c>
      <c r="Z8591" s="2" t="s">
        <v>11580</v>
      </c>
    </row>
    <row r="8592" spans="1:26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 t="s">
        <v>11422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4">
        <v>7.98</v>
      </c>
      <c r="S8592">
        <v>3</v>
      </c>
      <c r="T8592" s="5">
        <v>0</v>
      </c>
      <c r="U8592" s="4">
        <v>3.9102000000000001</v>
      </c>
      <c r="V8592" s="6">
        <v>0.49</v>
      </c>
      <c r="W8592" t="s">
        <v>11582</v>
      </c>
      <c r="X8592">
        <v>2017</v>
      </c>
      <c r="Y8592" s="2">
        <v>9</v>
      </c>
      <c r="Z8592" s="2" t="s">
        <v>11580</v>
      </c>
    </row>
    <row r="8593" spans="1:26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 t="s">
        <v>11553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>
        <v>2</v>
      </c>
      <c r="T8593" s="5">
        <v>0.2</v>
      </c>
      <c r="U8593" s="4">
        <v>7.008</v>
      </c>
      <c r="V8593" s="6">
        <v>0.375</v>
      </c>
      <c r="W8593" t="s">
        <v>11579</v>
      </c>
      <c r="X8593">
        <v>2017</v>
      </c>
      <c r="Y8593" s="2">
        <v>4</v>
      </c>
      <c r="Z8593" s="2" t="s">
        <v>11580</v>
      </c>
    </row>
    <row r="8594" spans="1:26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 t="s">
        <v>11553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4">
        <v>11.664</v>
      </c>
      <c r="S8594">
        <v>3</v>
      </c>
      <c r="T8594" s="5">
        <v>0.2</v>
      </c>
      <c r="U8594" s="4">
        <v>3.3534000000000002</v>
      </c>
      <c r="V8594" s="6">
        <v>0.28750000000000003</v>
      </c>
      <c r="W8594" t="s">
        <v>11579</v>
      </c>
      <c r="X8594">
        <v>2017</v>
      </c>
      <c r="Y8594" s="2">
        <v>4</v>
      </c>
      <c r="Z8594" s="2" t="s">
        <v>11580</v>
      </c>
    </row>
    <row r="8595" spans="1:26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 t="s">
        <v>10942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>
        <v>3</v>
      </c>
      <c r="T8595" s="5">
        <v>0.2</v>
      </c>
      <c r="U8595" s="4">
        <v>38.395200000000003</v>
      </c>
      <c r="V8595" s="6">
        <v>0.2</v>
      </c>
      <c r="W8595" t="s">
        <v>11579</v>
      </c>
      <c r="X8595">
        <v>2017</v>
      </c>
      <c r="Y8595" s="2">
        <v>11</v>
      </c>
      <c r="Z8595" s="2" t="s">
        <v>11580</v>
      </c>
    </row>
    <row r="8596" spans="1:26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 t="s">
        <v>10942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4">
        <v>499.16800000000001</v>
      </c>
      <c r="S8596">
        <v>4</v>
      </c>
      <c r="T8596" s="5">
        <v>0.2</v>
      </c>
      <c r="U8596" s="4">
        <v>31.198</v>
      </c>
      <c r="V8596" s="6">
        <v>6.25E-2</v>
      </c>
      <c r="W8596" t="s">
        <v>11579</v>
      </c>
      <c r="X8596">
        <v>2017</v>
      </c>
      <c r="Y8596" s="2">
        <v>11</v>
      </c>
      <c r="Z8596" s="2" t="s">
        <v>11580</v>
      </c>
    </row>
    <row r="8597" spans="1:26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 t="s">
        <v>11247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>
        <v>2</v>
      </c>
      <c r="T8597" s="5">
        <v>0</v>
      </c>
      <c r="U8597" s="4">
        <v>5.3460000000000001</v>
      </c>
      <c r="V8597" s="6">
        <v>0.44999999999999996</v>
      </c>
      <c r="W8597" t="s">
        <v>11582</v>
      </c>
      <c r="X8597">
        <v>2014</v>
      </c>
      <c r="Y8597" s="2">
        <v>5</v>
      </c>
      <c r="Z8597" s="2" t="s">
        <v>11580</v>
      </c>
    </row>
    <row r="8598" spans="1:26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 t="s">
        <v>11247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>
        <v>1</v>
      </c>
      <c r="T8598" s="5">
        <v>0</v>
      </c>
      <c r="U8598" s="4">
        <v>16.6568</v>
      </c>
      <c r="V8598" s="6">
        <v>0.47000000000000003</v>
      </c>
      <c r="W8598" t="s">
        <v>11582</v>
      </c>
      <c r="X8598">
        <v>2014</v>
      </c>
      <c r="Y8598" s="2">
        <v>5</v>
      </c>
      <c r="Z8598" s="2" t="s">
        <v>11580</v>
      </c>
    </row>
    <row r="8599" spans="1:26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 t="s">
        <v>11000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4">
        <v>67.135999999999996</v>
      </c>
      <c r="S8599">
        <v>4</v>
      </c>
      <c r="T8599" s="5">
        <v>0.2</v>
      </c>
      <c r="U8599" s="4">
        <v>25.175999999999998</v>
      </c>
      <c r="V8599" s="6">
        <v>0.375</v>
      </c>
      <c r="W8599" t="s">
        <v>11579</v>
      </c>
      <c r="X8599">
        <v>2016</v>
      </c>
      <c r="Y8599" s="2">
        <v>10</v>
      </c>
      <c r="Z8599" s="2" t="s">
        <v>11580</v>
      </c>
    </row>
    <row r="8600" spans="1:26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 t="s">
        <v>11328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>
        <v>3</v>
      </c>
      <c r="T8600" s="5">
        <v>0.2</v>
      </c>
      <c r="U8600" s="4">
        <v>1.512</v>
      </c>
      <c r="V8600" s="6">
        <v>0.35</v>
      </c>
      <c r="W8600" t="s">
        <v>11579</v>
      </c>
      <c r="X8600">
        <v>2014</v>
      </c>
      <c r="Y8600" s="2">
        <v>11</v>
      </c>
      <c r="Z8600" s="2" t="s">
        <v>11580</v>
      </c>
    </row>
    <row r="8601" spans="1:26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 t="s">
        <v>11328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>
        <v>3</v>
      </c>
      <c r="T8601" s="5">
        <v>0</v>
      </c>
      <c r="U8601" s="4">
        <v>7.0217999999999998</v>
      </c>
      <c r="V8601" s="6">
        <v>0.47000000000000003</v>
      </c>
      <c r="W8601" t="s">
        <v>11582</v>
      </c>
      <c r="X8601">
        <v>2014</v>
      </c>
      <c r="Y8601" s="2">
        <v>11</v>
      </c>
      <c r="Z8601" s="2" t="s">
        <v>11580</v>
      </c>
    </row>
    <row r="8602" spans="1:26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 t="s">
        <v>11328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>
        <v>2</v>
      </c>
      <c r="T8602" s="5">
        <v>0</v>
      </c>
      <c r="U8602" s="4">
        <v>11.3512</v>
      </c>
      <c r="V8602" s="6">
        <v>0.28000000000000003</v>
      </c>
      <c r="W8602" t="s">
        <v>11582</v>
      </c>
      <c r="X8602">
        <v>2014</v>
      </c>
      <c r="Y8602" s="2">
        <v>11</v>
      </c>
      <c r="Z8602" s="2" t="s">
        <v>11580</v>
      </c>
    </row>
    <row r="8603" spans="1:26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 t="s">
        <v>11328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4">
        <v>7.3120000000000003</v>
      </c>
      <c r="S8603">
        <v>1</v>
      </c>
      <c r="T8603" s="5">
        <v>0.2</v>
      </c>
      <c r="U8603" s="4">
        <v>2.5592000000000001</v>
      </c>
      <c r="V8603" s="6">
        <v>0.35000000000000003</v>
      </c>
      <c r="W8603" t="s">
        <v>11579</v>
      </c>
      <c r="X8603">
        <v>2014</v>
      </c>
      <c r="Y8603" s="2">
        <v>11</v>
      </c>
      <c r="Z8603" s="2" t="s">
        <v>11580</v>
      </c>
    </row>
    <row r="8604" spans="1:26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 t="s">
        <v>11322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4">
        <v>475.94400000000002</v>
      </c>
      <c r="S8604">
        <v>7</v>
      </c>
      <c r="T8604" s="5">
        <v>0.2</v>
      </c>
      <c r="U8604" s="4">
        <v>59.493000000000002</v>
      </c>
      <c r="V8604" s="6">
        <v>0.125</v>
      </c>
      <c r="W8604" t="s">
        <v>11579</v>
      </c>
      <c r="X8604">
        <v>2014</v>
      </c>
      <c r="Y8604" s="2">
        <v>12</v>
      </c>
      <c r="Z8604" s="2" t="s">
        <v>11580</v>
      </c>
    </row>
    <row r="8605" spans="1:26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 t="s">
        <v>10980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>
        <v>2</v>
      </c>
      <c r="T8605" s="5">
        <v>0.2</v>
      </c>
      <c r="U8605" s="4">
        <v>-5.2640000000000002</v>
      </c>
      <c r="V8605" s="6">
        <v>-0.17500000000000002</v>
      </c>
      <c r="W8605" t="s">
        <v>11579</v>
      </c>
      <c r="X8605">
        <v>2016</v>
      </c>
      <c r="Y8605" s="2">
        <v>1</v>
      </c>
      <c r="Z8605" s="2" t="s">
        <v>11584</v>
      </c>
    </row>
    <row r="8606" spans="1:26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 t="s">
        <v>10980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4">
        <v>165.6</v>
      </c>
      <c r="S8606">
        <v>3</v>
      </c>
      <c r="T8606" s="5">
        <v>0.2</v>
      </c>
      <c r="U8606" s="4">
        <v>-6.21</v>
      </c>
      <c r="V8606" s="6">
        <v>-3.7499999999999999E-2</v>
      </c>
      <c r="W8606" t="s">
        <v>11579</v>
      </c>
      <c r="X8606">
        <v>2016</v>
      </c>
      <c r="Y8606" s="2">
        <v>1</v>
      </c>
      <c r="Z8606" s="2" t="s">
        <v>11584</v>
      </c>
    </row>
    <row r="8607" spans="1:26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 t="s">
        <v>10980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4">
        <v>180.96</v>
      </c>
      <c r="S8607">
        <v>5</v>
      </c>
      <c r="T8607" s="5">
        <v>0.2</v>
      </c>
      <c r="U8607" s="4">
        <v>13.571999999999999</v>
      </c>
      <c r="V8607" s="6">
        <v>7.4999999999999997E-2</v>
      </c>
      <c r="W8607" t="s">
        <v>11579</v>
      </c>
      <c r="X8607">
        <v>2016</v>
      </c>
      <c r="Y8607" s="2">
        <v>1</v>
      </c>
      <c r="Z8607" s="2" t="s">
        <v>11580</v>
      </c>
    </row>
    <row r="8608" spans="1:26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 t="s">
        <v>11342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>
        <v>2</v>
      </c>
      <c r="T8608" s="5">
        <v>0</v>
      </c>
      <c r="U8608" s="4">
        <v>7.6494</v>
      </c>
      <c r="V8608" s="6">
        <v>0.33</v>
      </c>
      <c r="W8608" t="s">
        <v>11582</v>
      </c>
      <c r="X8608">
        <v>2017</v>
      </c>
      <c r="Y8608" s="2">
        <v>8</v>
      </c>
      <c r="Z8608" s="2" t="s">
        <v>11580</v>
      </c>
    </row>
    <row r="8609" spans="1:26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 t="s">
        <v>11029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>
        <v>2</v>
      </c>
      <c r="T8609" s="5">
        <v>0</v>
      </c>
      <c r="U8609" s="4">
        <v>21.075199999999999</v>
      </c>
      <c r="V8609" s="6">
        <v>0.37</v>
      </c>
      <c r="W8609" t="s">
        <v>11582</v>
      </c>
      <c r="X8609">
        <v>2014</v>
      </c>
      <c r="Y8609" s="2">
        <v>6</v>
      </c>
      <c r="Z8609" s="2" t="s">
        <v>11580</v>
      </c>
    </row>
    <row r="8610" spans="1:26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 t="s">
        <v>11029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>
        <v>4</v>
      </c>
      <c r="T8610" s="5">
        <v>0</v>
      </c>
      <c r="U8610" s="4">
        <v>4.0456000000000003</v>
      </c>
      <c r="V8610" s="6">
        <v>0.26</v>
      </c>
      <c r="W8610" t="s">
        <v>11582</v>
      </c>
      <c r="X8610">
        <v>2014</v>
      </c>
      <c r="Y8610" s="2">
        <v>6</v>
      </c>
      <c r="Z8610" s="2" t="s">
        <v>11580</v>
      </c>
    </row>
    <row r="8611" spans="1:26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 t="s">
        <v>11029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>
        <v>2</v>
      </c>
      <c r="T8611" s="5">
        <v>0.2</v>
      </c>
      <c r="U8611" s="4">
        <v>-44.195999999999998</v>
      </c>
      <c r="V8611" s="6">
        <v>-0.125</v>
      </c>
      <c r="W8611" t="s">
        <v>11579</v>
      </c>
      <c r="X8611">
        <v>2014</v>
      </c>
      <c r="Y8611" s="2">
        <v>6</v>
      </c>
      <c r="Z8611" s="2" t="s">
        <v>11584</v>
      </c>
    </row>
    <row r="8612" spans="1:26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 t="s">
        <v>11029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>
        <v>2</v>
      </c>
      <c r="T8612" s="5">
        <v>0</v>
      </c>
      <c r="U8612" s="4">
        <v>6.7008000000000001</v>
      </c>
      <c r="V8612" s="6">
        <v>0.48</v>
      </c>
      <c r="W8612" t="s">
        <v>11582</v>
      </c>
      <c r="X8612">
        <v>2014</v>
      </c>
      <c r="Y8612" s="2">
        <v>6</v>
      </c>
      <c r="Z8612" s="2" t="s">
        <v>11580</v>
      </c>
    </row>
    <row r="8613" spans="1:26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 t="s">
        <v>11529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4">
        <v>82.95</v>
      </c>
      <c r="S8613">
        <v>5</v>
      </c>
      <c r="T8613" s="5">
        <v>0</v>
      </c>
      <c r="U8613" s="4">
        <v>29.032499999999999</v>
      </c>
      <c r="V8613" s="6">
        <v>0.35</v>
      </c>
      <c r="W8613" t="s">
        <v>11582</v>
      </c>
      <c r="X8613">
        <v>2017</v>
      </c>
      <c r="Y8613" s="2">
        <v>11</v>
      </c>
      <c r="Z8613" s="2" t="s">
        <v>11580</v>
      </c>
    </row>
    <row r="8614" spans="1:26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 t="s">
        <v>10992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>
        <v>2</v>
      </c>
      <c r="T8614" s="5">
        <v>0</v>
      </c>
      <c r="U8614" s="4">
        <v>10.316800000000001</v>
      </c>
      <c r="V8614" s="6">
        <v>0.26</v>
      </c>
      <c r="W8614" t="s">
        <v>11582</v>
      </c>
      <c r="X8614">
        <v>2016</v>
      </c>
      <c r="Y8614" s="2">
        <v>1</v>
      </c>
      <c r="Z8614" s="2" t="s">
        <v>11580</v>
      </c>
    </row>
    <row r="8615" spans="1:26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 t="s">
        <v>11077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>
        <v>3</v>
      </c>
      <c r="T8615" s="5">
        <v>0</v>
      </c>
      <c r="U8615" s="4">
        <v>177.5889</v>
      </c>
      <c r="V8615" s="6">
        <v>0.37</v>
      </c>
      <c r="W8615" t="s">
        <v>11582</v>
      </c>
      <c r="X8615">
        <v>2016</v>
      </c>
      <c r="Y8615" s="2">
        <v>11</v>
      </c>
      <c r="Z8615" s="2" t="s">
        <v>11580</v>
      </c>
    </row>
    <row r="8616" spans="1:26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 t="s">
        <v>11295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4">
        <v>7.38</v>
      </c>
      <c r="S8616">
        <v>2</v>
      </c>
      <c r="T8616" s="5">
        <v>0</v>
      </c>
      <c r="U8616" s="4">
        <v>3.4685999999999999</v>
      </c>
      <c r="V8616" s="6">
        <v>0.47</v>
      </c>
      <c r="W8616" t="s">
        <v>11582</v>
      </c>
      <c r="X8616">
        <v>2016</v>
      </c>
      <c r="Y8616" s="2">
        <v>9</v>
      </c>
      <c r="Z8616" s="2" t="s">
        <v>11580</v>
      </c>
    </row>
    <row r="8617" spans="1:26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 t="s">
        <v>11295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>
        <v>3</v>
      </c>
      <c r="T8617" s="5">
        <v>0.2</v>
      </c>
      <c r="U8617" s="4">
        <v>4.4550000000000001</v>
      </c>
      <c r="V8617" s="6">
        <v>0.3125</v>
      </c>
      <c r="W8617" t="s">
        <v>11579</v>
      </c>
      <c r="X8617">
        <v>2016</v>
      </c>
      <c r="Y8617" s="2">
        <v>9</v>
      </c>
      <c r="Z8617" s="2" t="s">
        <v>11580</v>
      </c>
    </row>
    <row r="8618" spans="1:26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 t="s">
        <v>11295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>
        <v>2</v>
      </c>
      <c r="T8618" s="5">
        <v>0</v>
      </c>
      <c r="U8618" s="4">
        <v>40.170200000000001</v>
      </c>
      <c r="V8618" s="6">
        <v>0.49</v>
      </c>
      <c r="W8618" t="s">
        <v>11582</v>
      </c>
      <c r="X8618">
        <v>2016</v>
      </c>
      <c r="Y8618" s="2">
        <v>9</v>
      </c>
      <c r="Z8618" s="2" t="s">
        <v>11580</v>
      </c>
    </row>
    <row r="8619" spans="1:26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 t="s">
        <v>11295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>
        <v>3</v>
      </c>
      <c r="T8619" s="5">
        <v>0.2</v>
      </c>
      <c r="U8619" s="4">
        <v>13.868399999999999</v>
      </c>
      <c r="V8619" s="6">
        <v>0.35</v>
      </c>
      <c r="W8619" t="s">
        <v>11579</v>
      </c>
      <c r="X8619">
        <v>2016</v>
      </c>
      <c r="Y8619" s="2">
        <v>9</v>
      </c>
      <c r="Z8619" s="2" t="s">
        <v>11580</v>
      </c>
    </row>
    <row r="8620" spans="1:26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 t="s">
        <v>11098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>
        <v>7</v>
      </c>
      <c r="T8620" s="5">
        <v>0.2</v>
      </c>
      <c r="U8620" s="4">
        <v>-14.9877</v>
      </c>
      <c r="V8620" s="6">
        <v>-3.7499999999999999E-2</v>
      </c>
      <c r="W8620" t="s">
        <v>11579</v>
      </c>
      <c r="X8620">
        <v>2017</v>
      </c>
      <c r="Y8620" s="2">
        <v>3</v>
      </c>
      <c r="Z8620" s="2" t="s">
        <v>11584</v>
      </c>
    </row>
    <row r="8621" spans="1:26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 t="s">
        <v>10978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4">
        <v>65.12</v>
      </c>
      <c r="S8621">
        <v>4</v>
      </c>
      <c r="T8621" s="5">
        <v>0</v>
      </c>
      <c r="U8621" s="4">
        <v>16.9312</v>
      </c>
      <c r="V8621" s="6">
        <v>0.26</v>
      </c>
      <c r="W8621" t="s">
        <v>11582</v>
      </c>
      <c r="X8621">
        <v>2017</v>
      </c>
      <c r="Y8621" s="2">
        <v>9</v>
      </c>
      <c r="Z8621" s="2" t="s">
        <v>11580</v>
      </c>
    </row>
    <row r="8622" spans="1:26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 t="s">
        <v>11035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>
        <v>5</v>
      </c>
      <c r="T8622" s="5">
        <v>0.6</v>
      </c>
      <c r="U8622" s="4">
        <v>-19.864000000000001</v>
      </c>
      <c r="V8622" s="6">
        <v>-0.65</v>
      </c>
      <c r="W8622" t="s">
        <v>11583</v>
      </c>
      <c r="X8622">
        <v>2017</v>
      </c>
      <c r="Y8622" s="2">
        <v>11</v>
      </c>
      <c r="Z8622" s="2" t="s">
        <v>11584</v>
      </c>
    </row>
    <row r="8623" spans="1:26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 t="s">
        <v>11045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>
        <v>2</v>
      </c>
      <c r="T8623" s="5">
        <v>0.2</v>
      </c>
      <c r="U8623" s="4">
        <v>2.3363999999999998</v>
      </c>
      <c r="V8623" s="6">
        <v>0.11249999999999999</v>
      </c>
      <c r="W8623" t="s">
        <v>11579</v>
      </c>
      <c r="X8623">
        <v>2017</v>
      </c>
      <c r="Y8623" s="2">
        <v>5</v>
      </c>
      <c r="Z8623" s="2" t="s">
        <v>11580</v>
      </c>
    </row>
    <row r="8624" spans="1:26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 t="s">
        <v>11046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>
        <v>4</v>
      </c>
      <c r="T8624" s="5">
        <v>0.2</v>
      </c>
      <c r="U8624" s="4">
        <v>3.9807999999999999</v>
      </c>
      <c r="V8624" s="6">
        <v>9.9999999999999992E-2</v>
      </c>
      <c r="W8624" t="s">
        <v>11579</v>
      </c>
      <c r="X8624">
        <v>2016</v>
      </c>
      <c r="Y8624" s="2">
        <v>11</v>
      </c>
      <c r="Z8624" s="2" t="s">
        <v>11580</v>
      </c>
    </row>
    <row r="8625" spans="1:26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 t="s">
        <v>10945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>
        <v>6</v>
      </c>
      <c r="T8625" s="5">
        <v>0.7</v>
      </c>
      <c r="U8625" s="4">
        <v>-100.92</v>
      </c>
      <c r="V8625" s="6">
        <v>-0.83333333333333337</v>
      </c>
      <c r="W8625" t="s">
        <v>11583</v>
      </c>
      <c r="X8625">
        <v>2015</v>
      </c>
      <c r="Y8625" s="2">
        <v>11</v>
      </c>
      <c r="Z8625" s="2" t="s">
        <v>11584</v>
      </c>
    </row>
    <row r="8626" spans="1:26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 t="s">
        <v>10945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>
        <v>5</v>
      </c>
      <c r="T8626" s="5">
        <v>0.2</v>
      </c>
      <c r="U8626" s="4">
        <v>-1.3995</v>
      </c>
      <c r="V8626" s="6">
        <v>-1.2500000000000001E-2</v>
      </c>
      <c r="W8626" t="s">
        <v>11579</v>
      </c>
      <c r="X8626">
        <v>2015</v>
      </c>
      <c r="Y8626" s="2">
        <v>11</v>
      </c>
      <c r="Z8626" s="2" t="s">
        <v>11584</v>
      </c>
    </row>
    <row r="8627" spans="1:26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 t="s">
        <v>11072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>
        <v>3</v>
      </c>
      <c r="T8627" s="5">
        <v>0.2</v>
      </c>
      <c r="U8627" s="4">
        <v>5.1012000000000004</v>
      </c>
      <c r="V8627" s="6">
        <v>0.32500000000000001</v>
      </c>
      <c r="W8627" t="s">
        <v>11579</v>
      </c>
      <c r="X8627">
        <v>2015</v>
      </c>
      <c r="Y8627" s="2">
        <v>12</v>
      </c>
      <c r="Z8627" s="2" t="s">
        <v>11580</v>
      </c>
    </row>
    <row r="8628" spans="1:26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 t="s">
        <v>11080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>
        <v>3</v>
      </c>
      <c r="T8628" s="5">
        <v>0</v>
      </c>
      <c r="U8628" s="4">
        <v>18.970199999999998</v>
      </c>
      <c r="V8628" s="6">
        <v>0.26999999999999996</v>
      </c>
      <c r="W8628" t="s">
        <v>11582</v>
      </c>
      <c r="X8628">
        <v>2015</v>
      </c>
      <c r="Y8628" s="2">
        <v>9</v>
      </c>
      <c r="Z8628" s="2" t="s">
        <v>11580</v>
      </c>
    </row>
    <row r="8629" spans="1:26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 t="s">
        <v>11080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4">
        <v>90</v>
      </c>
      <c r="S8629">
        <v>5</v>
      </c>
      <c r="T8629" s="5">
        <v>0</v>
      </c>
      <c r="U8629" s="4">
        <v>16.2</v>
      </c>
      <c r="V8629" s="6">
        <v>0.18</v>
      </c>
      <c r="W8629" t="s">
        <v>11582</v>
      </c>
      <c r="X8629">
        <v>2015</v>
      </c>
      <c r="Y8629" s="2">
        <v>9</v>
      </c>
      <c r="Z8629" s="2" t="s">
        <v>11580</v>
      </c>
    </row>
    <row r="8630" spans="1:26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 t="s">
        <v>11080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>
        <v>2</v>
      </c>
      <c r="T8630" s="5">
        <v>0.2</v>
      </c>
      <c r="U8630" s="4">
        <v>2.0573999999999999</v>
      </c>
      <c r="V8630" s="6">
        <v>0.33749999999999997</v>
      </c>
      <c r="W8630" t="s">
        <v>11579</v>
      </c>
      <c r="X8630">
        <v>2015</v>
      </c>
      <c r="Y8630" s="2">
        <v>9</v>
      </c>
      <c r="Z8630" s="2" t="s">
        <v>11580</v>
      </c>
    </row>
    <row r="8631" spans="1:26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 t="s">
        <v>11080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4">
        <v>481.17599999999999</v>
      </c>
      <c r="S8631">
        <v>2</v>
      </c>
      <c r="T8631" s="5">
        <v>0.4</v>
      </c>
      <c r="U8631" s="4">
        <v>-120.294</v>
      </c>
      <c r="V8631" s="6">
        <v>-0.25</v>
      </c>
      <c r="W8631" t="s">
        <v>11585</v>
      </c>
      <c r="X8631">
        <v>2015</v>
      </c>
      <c r="Y8631" s="2">
        <v>9</v>
      </c>
      <c r="Z8631" s="2" t="s">
        <v>11584</v>
      </c>
    </row>
    <row r="8632" spans="1:26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 t="s">
        <v>11080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>
        <v>4</v>
      </c>
      <c r="T8632" s="5">
        <v>0</v>
      </c>
      <c r="U8632" s="4">
        <v>2.3892000000000002</v>
      </c>
      <c r="V8632" s="6">
        <v>0.33</v>
      </c>
      <c r="W8632" t="s">
        <v>11582</v>
      </c>
      <c r="X8632">
        <v>2015</v>
      </c>
      <c r="Y8632" s="2">
        <v>9</v>
      </c>
      <c r="Z8632" s="2" t="s">
        <v>11580</v>
      </c>
    </row>
    <row r="8633" spans="1:26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 t="s">
        <v>11115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>
        <v>5</v>
      </c>
      <c r="T8633" s="5">
        <v>0.5</v>
      </c>
      <c r="U8633" s="4">
        <v>-78.078000000000003</v>
      </c>
      <c r="V8633" s="6">
        <v>-0.44000000000000006</v>
      </c>
      <c r="W8633" t="s">
        <v>11583</v>
      </c>
      <c r="X8633">
        <v>2016</v>
      </c>
      <c r="Y8633" s="2">
        <v>7</v>
      </c>
      <c r="Z8633" s="2" t="s">
        <v>11584</v>
      </c>
    </row>
    <row r="8634" spans="1:26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 t="s">
        <v>11115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>
        <v>6</v>
      </c>
      <c r="T8634" s="5">
        <v>0.7</v>
      </c>
      <c r="U8634" s="4">
        <v>-913.17600000000004</v>
      </c>
      <c r="V8634" s="6">
        <v>-0.66666666666666674</v>
      </c>
      <c r="W8634" t="s">
        <v>11583</v>
      </c>
      <c r="X8634">
        <v>2016</v>
      </c>
      <c r="Y8634" s="2">
        <v>7</v>
      </c>
      <c r="Z8634" s="2" t="s">
        <v>11584</v>
      </c>
    </row>
    <row r="8635" spans="1:26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 t="s">
        <v>11115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4">
        <v>9.48</v>
      </c>
      <c r="S8635">
        <v>3</v>
      </c>
      <c r="T8635" s="5">
        <v>0.2</v>
      </c>
      <c r="U8635" s="4">
        <v>0.71099999999999997</v>
      </c>
      <c r="V8635" s="6">
        <v>7.4999999999999997E-2</v>
      </c>
      <c r="W8635" t="s">
        <v>11579</v>
      </c>
      <c r="X8635">
        <v>2016</v>
      </c>
      <c r="Y8635" s="2">
        <v>7</v>
      </c>
      <c r="Z8635" s="2" t="s">
        <v>11580</v>
      </c>
    </row>
    <row r="8636" spans="1:26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 t="s">
        <v>10967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 s="5">
        <v>0.5</v>
      </c>
      <c r="U8636" s="4">
        <v>-89.066400000000002</v>
      </c>
      <c r="V8636" s="6">
        <v>-0.68</v>
      </c>
      <c r="W8636" t="s">
        <v>11583</v>
      </c>
      <c r="X8636">
        <v>2017</v>
      </c>
      <c r="Y8636" s="2">
        <v>8</v>
      </c>
      <c r="Z8636" s="2" t="s">
        <v>11584</v>
      </c>
    </row>
    <row r="8637" spans="1:26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 t="s">
        <v>11282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4">
        <v>174.95</v>
      </c>
      <c r="S8637">
        <v>5</v>
      </c>
      <c r="T8637" s="5">
        <v>0</v>
      </c>
      <c r="U8637" s="4">
        <v>45.487000000000002</v>
      </c>
      <c r="V8637" s="6">
        <v>0.26</v>
      </c>
      <c r="W8637" t="s">
        <v>11582</v>
      </c>
      <c r="X8637">
        <v>2014</v>
      </c>
      <c r="Y8637" s="2">
        <v>4</v>
      </c>
      <c r="Z8637" s="2" t="s">
        <v>11580</v>
      </c>
    </row>
    <row r="8638" spans="1:26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 t="s">
        <v>11282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>
        <v>5</v>
      </c>
      <c r="T8638" s="5">
        <v>0</v>
      </c>
      <c r="U8638" s="4">
        <v>214.76</v>
      </c>
      <c r="V8638" s="6">
        <v>0.26</v>
      </c>
      <c r="W8638" t="s">
        <v>11582</v>
      </c>
      <c r="X8638">
        <v>2014</v>
      </c>
      <c r="Y8638" s="2">
        <v>4</v>
      </c>
      <c r="Z8638" s="2" t="s">
        <v>11580</v>
      </c>
    </row>
    <row r="8639" spans="1:26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 t="s">
        <v>11038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>
        <v>7</v>
      </c>
      <c r="T8639" s="5">
        <v>0</v>
      </c>
      <c r="U8639" s="4">
        <v>39.0824</v>
      </c>
      <c r="V8639" s="6">
        <v>0.27999999999999997</v>
      </c>
      <c r="W8639" t="s">
        <v>11582</v>
      </c>
      <c r="X8639">
        <v>2017</v>
      </c>
      <c r="Y8639" s="2">
        <v>4</v>
      </c>
      <c r="Z8639" s="2" t="s">
        <v>11580</v>
      </c>
    </row>
    <row r="8640" spans="1:26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 t="s">
        <v>11358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>
        <v>5</v>
      </c>
      <c r="T8640" s="5">
        <v>0</v>
      </c>
      <c r="U8640" s="4">
        <v>143.982</v>
      </c>
      <c r="V8640" s="6">
        <v>0.36</v>
      </c>
      <c r="W8640" t="s">
        <v>11582</v>
      </c>
      <c r="X8640">
        <v>2017</v>
      </c>
      <c r="Y8640" s="2">
        <v>7</v>
      </c>
      <c r="Z8640" s="2" t="s">
        <v>11580</v>
      </c>
    </row>
    <row r="8641" spans="1:26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 t="s">
        <v>11207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>
        <v>3</v>
      </c>
      <c r="T8641" s="5">
        <v>0</v>
      </c>
      <c r="U8641" s="4">
        <v>5.8232999999999997</v>
      </c>
      <c r="V8641" s="6">
        <v>0.47</v>
      </c>
      <c r="W8641" t="s">
        <v>11582</v>
      </c>
      <c r="X8641">
        <v>2014</v>
      </c>
      <c r="Y8641" s="2">
        <v>12</v>
      </c>
      <c r="Z8641" s="2" t="s">
        <v>11580</v>
      </c>
    </row>
    <row r="8642" spans="1:26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 t="s">
        <v>11035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>
        <v>5</v>
      </c>
      <c r="T8642" s="5">
        <v>0.8</v>
      </c>
      <c r="U8642" s="4">
        <v>-1141.47</v>
      </c>
      <c r="V8642" s="6">
        <v>-1.5</v>
      </c>
      <c r="W8642" t="s">
        <v>11583</v>
      </c>
      <c r="X8642">
        <v>2017</v>
      </c>
      <c r="Y8642" s="2">
        <v>1</v>
      </c>
      <c r="Z8642" s="2" t="s">
        <v>11584</v>
      </c>
    </row>
    <row r="8643" spans="1:26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 t="s">
        <v>10956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>
        <v>6</v>
      </c>
      <c r="T8643" s="5">
        <v>0.7</v>
      </c>
      <c r="U8643" s="4">
        <v>-45.24</v>
      </c>
      <c r="V8643" s="6">
        <v>-0.66666666666666674</v>
      </c>
      <c r="W8643" t="s">
        <v>11583</v>
      </c>
      <c r="X8643">
        <v>2017</v>
      </c>
      <c r="Y8643" s="2">
        <v>12</v>
      </c>
      <c r="Z8643" s="2" t="s">
        <v>11584</v>
      </c>
    </row>
    <row r="8644" spans="1:26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 t="s">
        <v>11040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>
        <v>11</v>
      </c>
      <c r="T8644" s="5">
        <v>0.2</v>
      </c>
      <c r="U8644" s="4">
        <v>11.814</v>
      </c>
      <c r="V8644" s="6">
        <v>0.375</v>
      </c>
      <c r="W8644" t="s">
        <v>11579</v>
      </c>
      <c r="X8644">
        <v>2015</v>
      </c>
      <c r="Y8644" s="2">
        <v>11</v>
      </c>
      <c r="Z8644" s="2" t="s">
        <v>11580</v>
      </c>
    </row>
    <row r="8645" spans="1:26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 t="s">
        <v>11040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4">
        <v>5.04</v>
      </c>
      <c r="S8645">
        <v>1</v>
      </c>
      <c r="T8645" s="5">
        <v>0.2</v>
      </c>
      <c r="U8645" s="4">
        <v>1.6379999999999999</v>
      </c>
      <c r="V8645" s="6">
        <v>0.32499999999999996</v>
      </c>
      <c r="W8645" t="s">
        <v>11579</v>
      </c>
      <c r="X8645">
        <v>2015</v>
      </c>
      <c r="Y8645" s="2">
        <v>11</v>
      </c>
      <c r="Z8645" s="2" t="s">
        <v>11580</v>
      </c>
    </row>
    <row r="8646" spans="1:26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 t="s">
        <v>11040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>
        <v>7</v>
      </c>
      <c r="T8646" s="5">
        <v>0.7</v>
      </c>
      <c r="U8646" s="4">
        <v>-29.244599999999998</v>
      </c>
      <c r="V8646" s="6">
        <v>-0.73333333333333328</v>
      </c>
      <c r="W8646" t="s">
        <v>11583</v>
      </c>
      <c r="X8646">
        <v>2015</v>
      </c>
      <c r="Y8646" s="2">
        <v>11</v>
      </c>
      <c r="Z8646" s="2" t="s">
        <v>11584</v>
      </c>
    </row>
    <row r="8647" spans="1:26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 t="s">
        <v>11040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>
        <v>1</v>
      </c>
      <c r="T8647" s="5">
        <v>0.2</v>
      </c>
      <c r="U8647" s="4">
        <v>1.4136</v>
      </c>
      <c r="V8647" s="6">
        <v>0.3</v>
      </c>
      <c r="W8647" t="s">
        <v>11579</v>
      </c>
      <c r="X8647">
        <v>2015</v>
      </c>
      <c r="Y8647" s="2">
        <v>11</v>
      </c>
      <c r="Z8647" s="2" t="s">
        <v>11580</v>
      </c>
    </row>
    <row r="8648" spans="1:26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 t="s">
        <v>10991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>
        <v>3</v>
      </c>
      <c r="T8648" s="5">
        <v>0.2</v>
      </c>
      <c r="U8648" s="4">
        <v>19.435199999999998</v>
      </c>
      <c r="V8648" s="6">
        <v>9.9999999999999992E-2</v>
      </c>
      <c r="W8648" t="s">
        <v>11579</v>
      </c>
      <c r="X8648">
        <v>2016</v>
      </c>
      <c r="Y8648" s="2">
        <v>11</v>
      </c>
      <c r="Z8648" s="2" t="s">
        <v>11580</v>
      </c>
    </row>
    <row r="8649" spans="1:26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 t="s">
        <v>11071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>
        <v>2</v>
      </c>
      <c r="T8649" s="5">
        <v>0.2</v>
      </c>
      <c r="U8649" s="4">
        <v>10.9602</v>
      </c>
      <c r="V8649" s="6">
        <v>0.1125</v>
      </c>
      <c r="W8649" t="s">
        <v>11579</v>
      </c>
      <c r="X8649">
        <v>2015</v>
      </c>
      <c r="Y8649" s="2">
        <v>12</v>
      </c>
      <c r="Z8649" s="2" t="s">
        <v>11580</v>
      </c>
    </row>
    <row r="8650" spans="1:26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 t="s">
        <v>11049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>
        <v>5</v>
      </c>
      <c r="T8650" s="5">
        <v>0.2</v>
      </c>
      <c r="U8650" s="4">
        <v>26.4285</v>
      </c>
      <c r="V8650" s="6">
        <v>3.7499999999999999E-2</v>
      </c>
      <c r="W8650" t="s">
        <v>11579</v>
      </c>
      <c r="X8650">
        <v>2016</v>
      </c>
      <c r="Y8650" s="2">
        <v>7</v>
      </c>
      <c r="Z8650" s="2" t="s">
        <v>11580</v>
      </c>
    </row>
    <row r="8651" spans="1:26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 t="s">
        <v>11049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>
        <v>3</v>
      </c>
      <c r="T8651" s="5">
        <v>0.7</v>
      </c>
      <c r="U8651" s="4">
        <v>-20.090399999999999</v>
      </c>
      <c r="V8651" s="6">
        <v>-0.73333333333333328</v>
      </c>
      <c r="W8651" t="s">
        <v>11583</v>
      </c>
      <c r="X8651">
        <v>2016</v>
      </c>
      <c r="Y8651" s="2">
        <v>7</v>
      </c>
      <c r="Z8651" s="2" t="s">
        <v>11584</v>
      </c>
    </row>
    <row r="8652" spans="1:26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 t="s">
        <v>11050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4">
        <v>5.7</v>
      </c>
      <c r="S8652">
        <v>5</v>
      </c>
      <c r="T8652" s="5">
        <v>0</v>
      </c>
      <c r="U8652" s="4">
        <v>2.6789999999999998</v>
      </c>
      <c r="V8652" s="6">
        <v>0.47</v>
      </c>
      <c r="W8652" t="s">
        <v>11582</v>
      </c>
      <c r="X8652">
        <v>2014</v>
      </c>
      <c r="Y8652" s="2">
        <v>9</v>
      </c>
      <c r="Z8652" s="2" t="s">
        <v>11580</v>
      </c>
    </row>
    <row r="8653" spans="1:26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 t="s">
        <v>11050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>
        <v>3</v>
      </c>
      <c r="T8653" s="5">
        <v>0</v>
      </c>
      <c r="U8653" s="4">
        <v>5.5340999999999996</v>
      </c>
      <c r="V8653" s="6">
        <v>0.38999999999999996</v>
      </c>
      <c r="W8653" t="s">
        <v>11582</v>
      </c>
      <c r="X8653">
        <v>2014</v>
      </c>
      <c r="Y8653" s="2">
        <v>9</v>
      </c>
      <c r="Z8653" s="2" t="s">
        <v>11580</v>
      </c>
    </row>
    <row r="8654" spans="1:26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 t="s">
        <v>11050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>
        <v>2</v>
      </c>
      <c r="T8654" s="5">
        <v>0</v>
      </c>
      <c r="U8654" s="4">
        <v>2.19</v>
      </c>
      <c r="V8654" s="6">
        <v>0.3</v>
      </c>
      <c r="W8654" t="s">
        <v>11582</v>
      </c>
      <c r="X8654">
        <v>2014</v>
      </c>
      <c r="Y8654" s="2">
        <v>9</v>
      </c>
      <c r="Z8654" s="2" t="s">
        <v>11580</v>
      </c>
    </row>
    <row r="8655" spans="1:26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 t="s">
        <v>11050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>
        <v>2</v>
      </c>
      <c r="T8655" s="5">
        <v>0</v>
      </c>
      <c r="U8655" s="4">
        <v>75.992400000000004</v>
      </c>
      <c r="V8655" s="6">
        <v>0.38000000000000006</v>
      </c>
      <c r="W8655" t="s">
        <v>11582</v>
      </c>
      <c r="X8655">
        <v>2014</v>
      </c>
      <c r="Y8655" s="2">
        <v>9</v>
      </c>
      <c r="Z8655" s="2" t="s">
        <v>11580</v>
      </c>
    </row>
    <row r="8656" spans="1:26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 t="s">
        <v>11050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4">
        <v>144.96</v>
      </c>
      <c r="S8656">
        <v>4</v>
      </c>
      <c r="T8656" s="5">
        <v>0</v>
      </c>
      <c r="U8656" s="4">
        <v>60.883200000000002</v>
      </c>
      <c r="V8656" s="6">
        <v>0.42</v>
      </c>
      <c r="W8656" t="s">
        <v>11582</v>
      </c>
      <c r="X8656">
        <v>2014</v>
      </c>
      <c r="Y8656" s="2">
        <v>9</v>
      </c>
      <c r="Z8656" s="2" t="s">
        <v>11580</v>
      </c>
    </row>
    <row r="8657" spans="1:26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 t="s">
        <v>11050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>
        <v>2</v>
      </c>
      <c r="T8657" s="5">
        <v>0</v>
      </c>
      <c r="U8657" s="4">
        <v>20.059999999999999</v>
      </c>
      <c r="V8657" s="6">
        <v>0.16999999999999998</v>
      </c>
      <c r="W8657" t="s">
        <v>11582</v>
      </c>
      <c r="X8657">
        <v>2014</v>
      </c>
      <c r="Y8657" s="2">
        <v>9</v>
      </c>
      <c r="Z8657" s="2" t="s">
        <v>11580</v>
      </c>
    </row>
    <row r="8658" spans="1:26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 t="s">
        <v>11050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4">
        <v>48.94</v>
      </c>
      <c r="S8658">
        <v>1</v>
      </c>
      <c r="T8658" s="5">
        <v>0</v>
      </c>
      <c r="U8658" s="4">
        <v>24.47</v>
      </c>
      <c r="V8658" s="6">
        <v>0.5</v>
      </c>
      <c r="W8658" t="s">
        <v>11582</v>
      </c>
      <c r="X8658">
        <v>2014</v>
      </c>
      <c r="Y8658" s="2">
        <v>9</v>
      </c>
      <c r="Z8658" s="2" t="s">
        <v>11580</v>
      </c>
    </row>
    <row r="8659" spans="1:26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 t="s">
        <v>11050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>
        <v>2</v>
      </c>
      <c r="T8659" s="5">
        <v>0</v>
      </c>
      <c r="U8659" s="4">
        <v>9.7438000000000002</v>
      </c>
      <c r="V8659" s="6">
        <v>0.43</v>
      </c>
      <c r="W8659" t="s">
        <v>11582</v>
      </c>
      <c r="X8659">
        <v>2014</v>
      </c>
      <c r="Y8659" s="2">
        <v>9</v>
      </c>
      <c r="Z8659" s="2" t="s">
        <v>11580</v>
      </c>
    </row>
    <row r="8660" spans="1:26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 t="s">
        <v>10955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>
        <v>1</v>
      </c>
      <c r="T8660" s="5">
        <v>0.8</v>
      </c>
      <c r="U8660" s="4">
        <v>-1.3375999999999999</v>
      </c>
      <c r="V8660" s="6">
        <v>-1.5999999999999999</v>
      </c>
      <c r="W8660" t="s">
        <v>11583</v>
      </c>
      <c r="X8660">
        <v>2016</v>
      </c>
      <c r="Y8660" s="2">
        <v>6</v>
      </c>
      <c r="Z8660" s="2" t="s">
        <v>11584</v>
      </c>
    </row>
    <row r="8661" spans="1:26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 t="s">
        <v>11125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4">
        <v>30.96</v>
      </c>
      <c r="S8661">
        <v>6</v>
      </c>
      <c r="T8661" s="5">
        <v>0.2</v>
      </c>
      <c r="U8661" s="4">
        <v>11.223000000000001</v>
      </c>
      <c r="V8661" s="6">
        <v>0.36249999999999999</v>
      </c>
      <c r="W8661" t="s">
        <v>11579</v>
      </c>
      <c r="X8661">
        <v>2016</v>
      </c>
      <c r="Y8661" s="2">
        <v>9</v>
      </c>
      <c r="Z8661" s="2" t="s">
        <v>11580</v>
      </c>
    </row>
    <row r="8662" spans="1:26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 t="s">
        <v>10939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>
        <v>5</v>
      </c>
      <c r="T8662" s="5">
        <v>0.2</v>
      </c>
      <c r="U8662" s="4">
        <v>-81.441000000000003</v>
      </c>
      <c r="V8662" s="6">
        <v>-0.11250000000000002</v>
      </c>
      <c r="W8662" t="s">
        <v>11579</v>
      </c>
      <c r="X8662">
        <v>2017</v>
      </c>
      <c r="Y8662" s="2">
        <v>11</v>
      </c>
      <c r="Z8662" s="2" t="s">
        <v>11584</v>
      </c>
    </row>
    <row r="8663" spans="1:26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 t="s">
        <v>10997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4">
        <v>21.968</v>
      </c>
      <c r="S8663">
        <v>4</v>
      </c>
      <c r="T8663" s="5">
        <v>0.6</v>
      </c>
      <c r="U8663" s="4">
        <v>-15.9268</v>
      </c>
      <c r="V8663" s="6">
        <v>-0.72499999999999998</v>
      </c>
      <c r="W8663" t="s">
        <v>11583</v>
      </c>
      <c r="X8663">
        <v>2015</v>
      </c>
      <c r="Y8663" s="2">
        <v>5</v>
      </c>
      <c r="Z8663" s="2" t="s">
        <v>11584</v>
      </c>
    </row>
    <row r="8664" spans="1:26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 t="s">
        <v>10997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>
        <v>6</v>
      </c>
      <c r="T8664" s="5">
        <v>0.2</v>
      </c>
      <c r="U8664" s="4">
        <v>69.654600000000002</v>
      </c>
      <c r="V8664" s="6">
        <v>0.11249999999999999</v>
      </c>
      <c r="W8664" t="s">
        <v>11579</v>
      </c>
      <c r="X8664">
        <v>2015</v>
      </c>
      <c r="Y8664" s="2">
        <v>5</v>
      </c>
      <c r="Z8664" s="2" t="s">
        <v>11580</v>
      </c>
    </row>
    <row r="8665" spans="1:26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 t="s">
        <v>10997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>
        <v>7</v>
      </c>
      <c r="T8665" s="5">
        <v>0.2</v>
      </c>
      <c r="U8665" s="4">
        <v>41.568800000000003</v>
      </c>
      <c r="V8665" s="6">
        <v>0.32500000000000001</v>
      </c>
      <c r="W8665" t="s">
        <v>11579</v>
      </c>
      <c r="X8665">
        <v>2015</v>
      </c>
      <c r="Y8665" s="2">
        <v>5</v>
      </c>
      <c r="Z8665" s="2" t="s">
        <v>11580</v>
      </c>
    </row>
    <row r="8666" spans="1:26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 t="s">
        <v>11133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>
        <v>5</v>
      </c>
      <c r="T8666" s="5">
        <v>0</v>
      </c>
      <c r="U8666" s="4">
        <v>39.564</v>
      </c>
      <c r="V8666" s="6">
        <v>0.42</v>
      </c>
      <c r="W8666" t="s">
        <v>11582</v>
      </c>
      <c r="X8666">
        <v>2017</v>
      </c>
      <c r="Y8666" s="2">
        <v>3</v>
      </c>
      <c r="Z8666" s="2" t="s">
        <v>11580</v>
      </c>
    </row>
    <row r="8667" spans="1:26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 t="s">
        <v>11000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>
        <v>5</v>
      </c>
      <c r="T8667" s="5">
        <v>0</v>
      </c>
      <c r="U8667" s="4">
        <v>13.365</v>
      </c>
      <c r="V8667" s="6">
        <v>0.27</v>
      </c>
      <c r="W8667" t="s">
        <v>11582</v>
      </c>
      <c r="X8667">
        <v>2016</v>
      </c>
      <c r="Y8667" s="2">
        <v>11</v>
      </c>
      <c r="Z8667" s="2" t="s">
        <v>11580</v>
      </c>
    </row>
    <row r="8668" spans="1:26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 t="s">
        <v>10967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4">
        <v>16.52</v>
      </c>
      <c r="S8668">
        <v>5</v>
      </c>
      <c r="T8668" s="5">
        <v>0.2</v>
      </c>
      <c r="U8668" s="4">
        <v>1.6519999999999999</v>
      </c>
      <c r="V8668" s="6">
        <v>9.9999999999999992E-2</v>
      </c>
      <c r="W8668" t="s">
        <v>11579</v>
      </c>
      <c r="X8668">
        <v>2016</v>
      </c>
      <c r="Y8668" s="2">
        <v>12</v>
      </c>
      <c r="Z8668" s="2" t="s">
        <v>11580</v>
      </c>
    </row>
    <row r="8669" spans="1:26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 t="s">
        <v>10979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>
        <v>4</v>
      </c>
      <c r="T8669" s="5">
        <v>0.2</v>
      </c>
      <c r="U8669" s="4">
        <v>19.376000000000001</v>
      </c>
      <c r="V8669" s="6">
        <v>0.35000000000000003</v>
      </c>
      <c r="W8669" t="s">
        <v>11579</v>
      </c>
      <c r="X8669">
        <v>2016</v>
      </c>
      <c r="Y8669" s="2">
        <v>12</v>
      </c>
      <c r="Z8669" s="2" t="s">
        <v>11580</v>
      </c>
    </row>
    <row r="8670" spans="1:26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 t="s">
        <v>10979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4">
        <v>11.56</v>
      </c>
      <c r="S8670">
        <v>1</v>
      </c>
      <c r="T8670" s="5">
        <v>0.2</v>
      </c>
      <c r="U8670" s="4">
        <v>3.7570000000000001</v>
      </c>
      <c r="V8670" s="6">
        <v>0.32500000000000001</v>
      </c>
      <c r="W8670" t="s">
        <v>11579</v>
      </c>
      <c r="X8670">
        <v>2016</v>
      </c>
      <c r="Y8670" s="2">
        <v>12</v>
      </c>
      <c r="Z8670" s="2" t="s">
        <v>11580</v>
      </c>
    </row>
    <row r="8671" spans="1:26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 t="s">
        <v>10992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>
        <v>4</v>
      </c>
      <c r="T8671" s="5">
        <v>0</v>
      </c>
      <c r="U8671" s="4">
        <v>7.7039999999999997</v>
      </c>
      <c r="V8671" s="6">
        <v>0.44999999999999996</v>
      </c>
      <c r="W8671" t="s">
        <v>11582</v>
      </c>
      <c r="X8671">
        <v>2015</v>
      </c>
      <c r="Y8671" s="2">
        <v>12</v>
      </c>
      <c r="Z8671" s="2" t="s">
        <v>11580</v>
      </c>
    </row>
    <row r="8672" spans="1:26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 t="s">
        <v>10999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4">
        <v>182.352</v>
      </c>
      <c r="S8672">
        <v>3</v>
      </c>
      <c r="T8672" s="5">
        <v>0.2</v>
      </c>
      <c r="U8672" s="4">
        <v>-18.235199999999999</v>
      </c>
      <c r="V8672" s="6">
        <v>-9.9999999999999992E-2</v>
      </c>
      <c r="W8672" t="s">
        <v>11579</v>
      </c>
      <c r="X8672">
        <v>2014</v>
      </c>
      <c r="Y8672" s="2">
        <v>12</v>
      </c>
      <c r="Z8672" s="2" t="s">
        <v>11584</v>
      </c>
    </row>
    <row r="8673" spans="1:26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 t="s">
        <v>10999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>
        <v>2</v>
      </c>
      <c r="T8673" s="5">
        <v>0.2</v>
      </c>
      <c r="U8673" s="4">
        <v>-25.109000000000002</v>
      </c>
      <c r="V8673" s="6">
        <v>-0.21250000000000002</v>
      </c>
      <c r="W8673" t="s">
        <v>11579</v>
      </c>
      <c r="X8673">
        <v>2014</v>
      </c>
      <c r="Y8673" s="2">
        <v>12</v>
      </c>
      <c r="Z8673" s="2" t="s">
        <v>11584</v>
      </c>
    </row>
    <row r="8674" spans="1:26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 t="s">
        <v>11079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>
        <v>2</v>
      </c>
      <c r="T8674" s="5">
        <v>0.2</v>
      </c>
      <c r="U8674" s="4">
        <v>6.1992000000000003</v>
      </c>
      <c r="V8674" s="6">
        <v>0.33750000000000002</v>
      </c>
      <c r="W8674" t="s">
        <v>11579</v>
      </c>
      <c r="X8674">
        <v>2017</v>
      </c>
      <c r="Y8674" s="2">
        <v>2</v>
      </c>
      <c r="Z8674" s="2" t="s">
        <v>11580</v>
      </c>
    </row>
    <row r="8675" spans="1:26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 t="s">
        <v>11079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>
        <v>3</v>
      </c>
      <c r="T8675" s="5">
        <v>0.3</v>
      </c>
      <c r="U8675" s="4">
        <v>-8.5793999999999997</v>
      </c>
      <c r="V8675" s="6">
        <v>-1.4285714285714285E-2</v>
      </c>
      <c r="W8675" t="s">
        <v>11585</v>
      </c>
      <c r="X8675">
        <v>2017</v>
      </c>
      <c r="Y8675" s="2">
        <v>2</v>
      </c>
      <c r="Z8675" s="2" t="s">
        <v>11584</v>
      </c>
    </row>
    <row r="8676" spans="1:26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 t="s">
        <v>11079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>
        <v>3</v>
      </c>
      <c r="T8676" s="5">
        <v>0.2</v>
      </c>
      <c r="U8676" s="4">
        <v>-8.1821999999999999</v>
      </c>
      <c r="V8676" s="6">
        <v>-0.16250000000000001</v>
      </c>
      <c r="W8676" t="s">
        <v>11579</v>
      </c>
      <c r="X8676">
        <v>2017</v>
      </c>
      <c r="Y8676" s="2">
        <v>2</v>
      </c>
      <c r="Z8676" s="2" t="s">
        <v>11584</v>
      </c>
    </row>
    <row r="8677" spans="1:26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 t="s">
        <v>11079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>
        <v>6</v>
      </c>
      <c r="T8677" s="5">
        <v>0.2</v>
      </c>
      <c r="U8677" s="4">
        <v>3.504</v>
      </c>
      <c r="V8677" s="6">
        <v>0.125</v>
      </c>
      <c r="W8677" t="s">
        <v>11579</v>
      </c>
      <c r="X8677">
        <v>2017</v>
      </c>
      <c r="Y8677" s="2">
        <v>2</v>
      </c>
      <c r="Z8677" s="2" t="s">
        <v>11580</v>
      </c>
    </row>
    <row r="8678" spans="1:26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 t="s">
        <v>11079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4">
        <v>7.6920000000000002</v>
      </c>
      <c r="S8678">
        <v>1</v>
      </c>
      <c r="T8678" s="5">
        <v>0.6</v>
      </c>
      <c r="U8678" s="4">
        <v>-3.6537000000000002</v>
      </c>
      <c r="V8678" s="6">
        <v>-0.47500000000000003</v>
      </c>
      <c r="W8678" t="s">
        <v>11583</v>
      </c>
      <c r="X8678">
        <v>2017</v>
      </c>
      <c r="Y8678" s="2">
        <v>2</v>
      </c>
      <c r="Z8678" s="2" t="s">
        <v>11584</v>
      </c>
    </row>
    <row r="8679" spans="1:26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 t="s">
        <v>11175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>
        <v>5</v>
      </c>
      <c r="T8679" s="5">
        <v>0.3</v>
      </c>
      <c r="U8679" s="4">
        <v>-81.3065</v>
      </c>
      <c r="V8679" s="6">
        <v>-0.15714285714285714</v>
      </c>
      <c r="W8679" t="s">
        <v>11585</v>
      </c>
      <c r="X8679">
        <v>2017</v>
      </c>
      <c r="Y8679" s="2">
        <v>10</v>
      </c>
      <c r="Z8679" s="2" t="s">
        <v>11584</v>
      </c>
    </row>
    <row r="8680" spans="1:26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 t="s">
        <v>10974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>
        <v>8</v>
      </c>
      <c r="T8680" s="5">
        <v>0.8</v>
      </c>
      <c r="U8680" s="4">
        <v>-13.3424</v>
      </c>
      <c r="V8680" s="6">
        <v>-1.5499999999999998</v>
      </c>
      <c r="W8680" t="s">
        <v>11583</v>
      </c>
      <c r="X8680">
        <v>2016</v>
      </c>
      <c r="Y8680" s="2">
        <v>9</v>
      </c>
      <c r="Z8680" s="2" t="s">
        <v>11584</v>
      </c>
    </row>
    <row r="8681" spans="1:26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 t="s">
        <v>10974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>
        <v>5</v>
      </c>
      <c r="T8681" s="5">
        <v>0.2</v>
      </c>
      <c r="U8681" s="4">
        <v>33.906500000000001</v>
      </c>
      <c r="V8681" s="6">
        <v>0.21249999999999999</v>
      </c>
      <c r="W8681" t="s">
        <v>11579</v>
      </c>
      <c r="X8681">
        <v>2016</v>
      </c>
      <c r="Y8681" s="2">
        <v>9</v>
      </c>
      <c r="Z8681" s="2" t="s">
        <v>11580</v>
      </c>
    </row>
    <row r="8682" spans="1:26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 t="s">
        <v>11292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>
        <v>7</v>
      </c>
      <c r="T8682" s="5">
        <v>0</v>
      </c>
      <c r="U8682" s="4">
        <v>694.50149999999996</v>
      </c>
      <c r="V8682" s="6">
        <v>0.32999999999999996</v>
      </c>
      <c r="W8682" t="s">
        <v>11582</v>
      </c>
      <c r="X8682">
        <v>2016</v>
      </c>
      <c r="Y8682" s="2">
        <v>12</v>
      </c>
      <c r="Z8682" s="2" t="s">
        <v>11580</v>
      </c>
    </row>
    <row r="8683" spans="1:26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 t="s">
        <v>11292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>
        <v>5</v>
      </c>
      <c r="T8683" s="5">
        <v>0</v>
      </c>
      <c r="U8683" s="4">
        <v>11.803000000000001</v>
      </c>
      <c r="V8683" s="6">
        <v>0.28999999999999998</v>
      </c>
      <c r="W8683" t="s">
        <v>11582</v>
      </c>
      <c r="X8683">
        <v>2016</v>
      </c>
      <c r="Y8683" s="2">
        <v>12</v>
      </c>
      <c r="Z8683" s="2" t="s">
        <v>11580</v>
      </c>
    </row>
    <row r="8684" spans="1:26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 t="s">
        <v>11247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4">
        <v>47.79</v>
      </c>
      <c r="S8684">
        <v>3</v>
      </c>
      <c r="T8684" s="5">
        <v>0</v>
      </c>
      <c r="U8684" s="4">
        <v>16.2486</v>
      </c>
      <c r="V8684" s="6">
        <v>0.34</v>
      </c>
      <c r="W8684" t="s">
        <v>11582</v>
      </c>
      <c r="X8684">
        <v>2014</v>
      </c>
      <c r="Y8684" s="2">
        <v>11</v>
      </c>
      <c r="Z8684" s="2" t="s">
        <v>11580</v>
      </c>
    </row>
    <row r="8685" spans="1:26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 t="s">
        <v>11000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>
        <v>2</v>
      </c>
      <c r="T8685" s="5">
        <v>0</v>
      </c>
      <c r="U8685" s="4">
        <v>1.3415999999999999</v>
      </c>
      <c r="V8685" s="6">
        <v>0.25999999999999995</v>
      </c>
      <c r="W8685" t="s">
        <v>11582</v>
      </c>
      <c r="X8685">
        <v>2017</v>
      </c>
      <c r="Y8685" s="2">
        <v>11</v>
      </c>
      <c r="Z8685" s="2" t="s">
        <v>11580</v>
      </c>
    </row>
    <row r="8686" spans="1:26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 t="s">
        <v>11056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>
        <v>7</v>
      </c>
      <c r="T8686" s="5">
        <v>0</v>
      </c>
      <c r="U8686" s="4">
        <v>4.4541000000000004</v>
      </c>
      <c r="V8686" s="6">
        <v>0.21000000000000002</v>
      </c>
      <c r="W8686" t="s">
        <v>11582</v>
      </c>
      <c r="X8686">
        <v>2016</v>
      </c>
      <c r="Y8686" s="2">
        <v>12</v>
      </c>
      <c r="Z8686" s="2" t="s">
        <v>11580</v>
      </c>
    </row>
    <row r="8687" spans="1:26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 t="s">
        <v>11349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>
        <v>6</v>
      </c>
      <c r="T8687" s="5">
        <v>0</v>
      </c>
      <c r="U8687" s="4">
        <v>25.053599999999999</v>
      </c>
      <c r="V8687" s="6">
        <v>0.26</v>
      </c>
      <c r="W8687" t="s">
        <v>11582</v>
      </c>
      <c r="X8687">
        <v>2017</v>
      </c>
      <c r="Y8687" s="2">
        <v>11</v>
      </c>
      <c r="Z8687" s="2" t="s">
        <v>11580</v>
      </c>
    </row>
    <row r="8688" spans="1:26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 t="s">
        <v>10992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>
        <v>2</v>
      </c>
      <c r="T8688" s="5">
        <v>0</v>
      </c>
      <c r="U8688" s="4">
        <v>11.586</v>
      </c>
      <c r="V8688" s="6">
        <v>0.05</v>
      </c>
      <c r="W8688" t="s">
        <v>11582</v>
      </c>
      <c r="X8688">
        <v>2016</v>
      </c>
      <c r="Y8688" s="2">
        <v>6</v>
      </c>
      <c r="Z8688" s="2" t="s">
        <v>11580</v>
      </c>
    </row>
    <row r="8689" spans="1:26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 t="s">
        <v>10992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>
        <v>5</v>
      </c>
      <c r="T8689" s="5">
        <v>0</v>
      </c>
      <c r="U8689" s="4">
        <v>8.9499999999999993</v>
      </c>
      <c r="V8689" s="6">
        <v>0.5</v>
      </c>
      <c r="W8689" t="s">
        <v>11582</v>
      </c>
      <c r="X8689">
        <v>2016</v>
      </c>
      <c r="Y8689" s="2">
        <v>6</v>
      </c>
      <c r="Z8689" s="2" t="s">
        <v>11580</v>
      </c>
    </row>
    <row r="8690" spans="1:26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 t="s">
        <v>10992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>
        <v>2</v>
      </c>
      <c r="T8690" s="5">
        <v>0</v>
      </c>
      <c r="U8690" s="4">
        <v>5.6159999999999997</v>
      </c>
      <c r="V8690" s="6">
        <v>0.44999999999999996</v>
      </c>
      <c r="W8690" t="s">
        <v>11582</v>
      </c>
      <c r="X8690">
        <v>2016</v>
      </c>
      <c r="Y8690" s="2">
        <v>6</v>
      </c>
      <c r="Z8690" s="2" t="s">
        <v>11580</v>
      </c>
    </row>
    <row r="8691" spans="1:26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 t="s">
        <v>10967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>
        <v>3</v>
      </c>
      <c r="T8691" s="5">
        <v>0.2</v>
      </c>
      <c r="U8691" s="4">
        <v>1.1022000000000001</v>
      </c>
      <c r="V8691" s="6">
        <v>0.13750000000000001</v>
      </c>
      <c r="W8691" t="s">
        <v>11579</v>
      </c>
      <c r="X8691">
        <v>2014</v>
      </c>
      <c r="Y8691" s="2">
        <v>12</v>
      </c>
      <c r="Z8691" s="2" t="s">
        <v>11580</v>
      </c>
    </row>
    <row r="8692" spans="1:26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 t="s">
        <v>11057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>
        <v>2</v>
      </c>
      <c r="T8692" s="5">
        <v>0.4</v>
      </c>
      <c r="U8692" s="4">
        <v>-56.3108</v>
      </c>
      <c r="V8692" s="6">
        <v>-0.21666666666666665</v>
      </c>
      <c r="W8692" t="s">
        <v>11585</v>
      </c>
      <c r="X8692">
        <v>2016</v>
      </c>
      <c r="Y8692" s="2">
        <v>8</v>
      </c>
      <c r="Z8692" s="2" t="s">
        <v>11584</v>
      </c>
    </row>
    <row r="8693" spans="1:26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 t="s">
        <v>11057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>
        <v>2</v>
      </c>
      <c r="T8693" s="5">
        <v>0.4</v>
      </c>
      <c r="U8693" s="4">
        <v>-49.437600000000003</v>
      </c>
      <c r="V8693" s="6">
        <v>-0.2</v>
      </c>
      <c r="W8693" t="s">
        <v>11585</v>
      </c>
      <c r="X8693">
        <v>2016</v>
      </c>
      <c r="Y8693" s="2">
        <v>8</v>
      </c>
      <c r="Z8693" s="2" t="s">
        <v>11584</v>
      </c>
    </row>
    <row r="8694" spans="1:26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 t="s">
        <v>11057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4">
        <v>279.95999999999998</v>
      </c>
      <c r="S8694">
        <v>5</v>
      </c>
      <c r="T8694" s="5">
        <v>0.2</v>
      </c>
      <c r="U8694" s="4">
        <v>48.993000000000002</v>
      </c>
      <c r="V8694" s="6">
        <v>0.17500000000000002</v>
      </c>
      <c r="W8694" t="s">
        <v>11579</v>
      </c>
      <c r="X8694">
        <v>2016</v>
      </c>
      <c r="Y8694" s="2">
        <v>8</v>
      </c>
      <c r="Z8694" s="2" t="s">
        <v>11580</v>
      </c>
    </row>
    <row r="8695" spans="1:26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 t="s">
        <v>11034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>
        <v>5</v>
      </c>
      <c r="T8695" s="5">
        <v>0</v>
      </c>
      <c r="U8695" s="4">
        <v>162</v>
      </c>
      <c r="V8695" s="6">
        <v>0.36</v>
      </c>
      <c r="W8695" t="s">
        <v>11582</v>
      </c>
      <c r="X8695">
        <v>2016</v>
      </c>
      <c r="Y8695" s="2">
        <v>10</v>
      </c>
      <c r="Z8695" s="2" t="s">
        <v>11580</v>
      </c>
    </row>
    <row r="8696" spans="1:26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 t="s">
        <v>11434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>
        <v>3</v>
      </c>
      <c r="T8696" s="5">
        <v>0</v>
      </c>
      <c r="U8696" s="4">
        <v>9.5256000000000007</v>
      </c>
      <c r="V8696" s="6">
        <v>0.49</v>
      </c>
      <c r="W8696" t="s">
        <v>11582</v>
      </c>
      <c r="X8696">
        <v>2014</v>
      </c>
      <c r="Y8696" s="2">
        <v>8</v>
      </c>
      <c r="Z8696" s="2" t="s">
        <v>11580</v>
      </c>
    </row>
    <row r="8697" spans="1:26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 t="s">
        <v>11126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>
        <v>1</v>
      </c>
      <c r="T8697" s="5">
        <v>0.2</v>
      </c>
      <c r="U8697" s="4">
        <v>11.283899999999999</v>
      </c>
      <c r="V8697" s="6">
        <v>3.7499999999999999E-2</v>
      </c>
      <c r="W8697" t="s">
        <v>11579</v>
      </c>
      <c r="X8697">
        <v>2017</v>
      </c>
      <c r="Y8697" s="2">
        <v>9</v>
      </c>
      <c r="Z8697" s="2" t="s">
        <v>11580</v>
      </c>
    </row>
    <row r="8698" spans="1:26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 t="s">
        <v>11071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>
        <v>3</v>
      </c>
      <c r="T8698" s="5">
        <v>0.2</v>
      </c>
      <c r="U8698" s="4">
        <v>26.997299999999999</v>
      </c>
      <c r="V8698" s="6">
        <v>0.1125</v>
      </c>
      <c r="W8698" t="s">
        <v>11579</v>
      </c>
      <c r="X8698">
        <v>2017</v>
      </c>
      <c r="Y8698" s="2">
        <v>6</v>
      </c>
      <c r="Z8698" s="2" t="s">
        <v>11580</v>
      </c>
    </row>
    <row r="8699" spans="1:26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 t="s">
        <v>11071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>
        <v>4</v>
      </c>
      <c r="T8699" s="5">
        <v>0.2</v>
      </c>
      <c r="U8699" s="4">
        <v>9.3504000000000005</v>
      </c>
      <c r="V8699" s="6">
        <v>0.30000000000000004</v>
      </c>
      <c r="W8699" t="s">
        <v>11579</v>
      </c>
      <c r="X8699">
        <v>2017</v>
      </c>
      <c r="Y8699" s="2">
        <v>6</v>
      </c>
      <c r="Z8699" s="2" t="s">
        <v>11580</v>
      </c>
    </row>
    <row r="8700" spans="1:26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 t="s">
        <v>11071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4">
        <v>120.96</v>
      </c>
      <c r="S8700">
        <v>2</v>
      </c>
      <c r="T8700" s="5">
        <v>0.4</v>
      </c>
      <c r="U8700" s="4">
        <v>-28.224</v>
      </c>
      <c r="V8700" s="6">
        <v>-0.23333333333333334</v>
      </c>
      <c r="W8700" t="s">
        <v>11585</v>
      </c>
      <c r="X8700">
        <v>2017</v>
      </c>
      <c r="Y8700" s="2">
        <v>6</v>
      </c>
      <c r="Z8700" s="2" t="s">
        <v>11584</v>
      </c>
    </row>
    <row r="8701" spans="1:26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 t="s">
        <v>11071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>
        <v>8</v>
      </c>
      <c r="T8701" s="5">
        <v>0.2</v>
      </c>
      <c r="U8701" s="4">
        <v>223.99359999999999</v>
      </c>
      <c r="V8701" s="6">
        <v>9.9999999999999992E-2</v>
      </c>
      <c r="W8701" t="s">
        <v>11579</v>
      </c>
      <c r="X8701">
        <v>2017</v>
      </c>
      <c r="Y8701" s="2">
        <v>6</v>
      </c>
      <c r="Z8701" s="2" t="s">
        <v>11580</v>
      </c>
    </row>
    <row r="8702" spans="1:26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 t="s">
        <v>11071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>
        <v>8</v>
      </c>
      <c r="T8702" s="5">
        <v>0.2</v>
      </c>
      <c r="U8702" s="4">
        <v>6.7031999999999998</v>
      </c>
      <c r="V8702" s="6">
        <v>8.7499999999999994E-2</v>
      </c>
      <c r="W8702" t="s">
        <v>11579</v>
      </c>
      <c r="X8702">
        <v>2017</v>
      </c>
      <c r="Y8702" s="2">
        <v>6</v>
      </c>
      <c r="Z8702" s="2" t="s">
        <v>11580</v>
      </c>
    </row>
    <row r="8703" spans="1:26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 t="s">
        <v>11071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>
        <v>1</v>
      </c>
      <c r="T8703" s="5">
        <v>0.2</v>
      </c>
      <c r="U8703" s="4">
        <v>17.847000000000001</v>
      </c>
      <c r="V8703" s="6">
        <v>0.125</v>
      </c>
      <c r="W8703" t="s">
        <v>11579</v>
      </c>
      <c r="X8703">
        <v>2017</v>
      </c>
      <c r="Y8703" s="2">
        <v>6</v>
      </c>
      <c r="Z8703" s="2" t="s">
        <v>11580</v>
      </c>
    </row>
    <row r="8704" spans="1:26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 t="s">
        <v>11071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4">
        <v>91.36</v>
      </c>
      <c r="S8704">
        <v>5</v>
      </c>
      <c r="T8704" s="5">
        <v>0.2</v>
      </c>
      <c r="U8704" s="4">
        <v>29.692</v>
      </c>
      <c r="V8704" s="6">
        <v>0.32500000000000001</v>
      </c>
      <c r="W8704" t="s">
        <v>11579</v>
      </c>
      <c r="X8704">
        <v>2017</v>
      </c>
      <c r="Y8704" s="2">
        <v>6</v>
      </c>
      <c r="Z8704" s="2" t="s">
        <v>11580</v>
      </c>
    </row>
    <row r="8705" spans="1:26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 t="s">
        <v>10998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>
        <v>2</v>
      </c>
      <c r="T8705" s="5">
        <v>0.2</v>
      </c>
      <c r="U8705" s="4">
        <v>0.44400000000000001</v>
      </c>
      <c r="V8705" s="6">
        <v>0.125</v>
      </c>
      <c r="W8705" t="s">
        <v>11579</v>
      </c>
      <c r="X8705">
        <v>2015</v>
      </c>
      <c r="Y8705" s="2">
        <v>3</v>
      </c>
      <c r="Z8705" s="2" t="s">
        <v>11580</v>
      </c>
    </row>
    <row r="8706" spans="1:26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 t="s">
        <v>10997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4">
        <v>115.136</v>
      </c>
      <c r="S8706">
        <v>8</v>
      </c>
      <c r="T8706" s="5">
        <v>0.2</v>
      </c>
      <c r="U8706" s="4">
        <v>11.5136</v>
      </c>
      <c r="V8706" s="6">
        <v>0.1</v>
      </c>
      <c r="W8706" t="s">
        <v>11579</v>
      </c>
      <c r="X8706">
        <v>2016</v>
      </c>
      <c r="Y8706" s="2">
        <v>7</v>
      </c>
      <c r="Z8706" s="2" t="s">
        <v>11580</v>
      </c>
    </row>
    <row r="8707" spans="1:26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 t="s">
        <v>11322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4">
        <v>4.71</v>
      </c>
      <c r="S8707">
        <v>1</v>
      </c>
      <c r="T8707" s="5">
        <v>0</v>
      </c>
      <c r="U8707" s="4">
        <v>0</v>
      </c>
      <c r="V8707" s="6">
        <v>0</v>
      </c>
      <c r="W8707" t="s">
        <v>11582</v>
      </c>
      <c r="X8707">
        <v>2014</v>
      </c>
      <c r="Y8707" s="2">
        <v>10</v>
      </c>
      <c r="Z8707" s="2" t="s">
        <v>11584</v>
      </c>
    </row>
    <row r="8708" spans="1:26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 t="s">
        <v>10949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>
        <v>2</v>
      </c>
      <c r="T8708" s="5">
        <v>0.1</v>
      </c>
      <c r="U8708" s="4">
        <v>13.437200000000001</v>
      </c>
      <c r="V8708" s="6">
        <v>7.7777777777777779E-2</v>
      </c>
      <c r="W8708" t="s">
        <v>11579</v>
      </c>
      <c r="X8708">
        <v>2014</v>
      </c>
      <c r="Y8708" s="2">
        <v>9</v>
      </c>
      <c r="Z8708" s="2" t="s">
        <v>11580</v>
      </c>
    </row>
    <row r="8709" spans="1:26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 t="s">
        <v>10949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>
        <v>2</v>
      </c>
      <c r="T8709" s="5">
        <v>0</v>
      </c>
      <c r="U8709" s="4">
        <v>1.6896</v>
      </c>
      <c r="V8709" s="6">
        <v>0.48</v>
      </c>
      <c r="W8709" t="s">
        <v>11582</v>
      </c>
      <c r="X8709">
        <v>2014</v>
      </c>
      <c r="Y8709" s="2">
        <v>9</v>
      </c>
      <c r="Z8709" s="2" t="s">
        <v>11580</v>
      </c>
    </row>
    <row r="8710" spans="1:26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 t="s">
        <v>11116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>
        <v>4</v>
      </c>
      <c r="T8710" s="5">
        <v>0.2</v>
      </c>
      <c r="U8710" s="4">
        <v>-17.992799999999999</v>
      </c>
      <c r="V8710" s="6">
        <v>-0.22499999999999998</v>
      </c>
      <c r="W8710" t="s">
        <v>11579</v>
      </c>
      <c r="X8710">
        <v>2014</v>
      </c>
      <c r="Y8710" s="2">
        <v>11</v>
      </c>
      <c r="Z8710" s="2" t="s">
        <v>11584</v>
      </c>
    </row>
    <row r="8711" spans="1:26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 t="s">
        <v>11116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>
        <v>3</v>
      </c>
      <c r="T8711" s="5">
        <v>0.15</v>
      </c>
      <c r="U8711" s="4">
        <v>25.197900000000001</v>
      </c>
      <c r="V8711" s="6">
        <v>8.2352941176470601E-2</v>
      </c>
      <c r="W8711" t="s">
        <v>11579</v>
      </c>
      <c r="X8711">
        <v>2014</v>
      </c>
      <c r="Y8711" s="2">
        <v>11</v>
      </c>
      <c r="Z8711" s="2" t="s">
        <v>11580</v>
      </c>
    </row>
    <row r="8712" spans="1:26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 t="s">
        <v>11116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>
        <v>3</v>
      </c>
      <c r="T8712" s="5">
        <v>0</v>
      </c>
      <c r="U8712" s="4">
        <v>10.347300000000001</v>
      </c>
      <c r="V8712" s="6">
        <v>0.03</v>
      </c>
      <c r="W8712" t="s">
        <v>11582</v>
      </c>
      <c r="X8712">
        <v>2014</v>
      </c>
      <c r="Y8712" s="2">
        <v>11</v>
      </c>
      <c r="Z8712" s="2" t="s">
        <v>11580</v>
      </c>
    </row>
    <row r="8713" spans="1:26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 t="s">
        <v>11022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>
        <v>3</v>
      </c>
      <c r="T8713" s="5">
        <v>0.2</v>
      </c>
      <c r="U8713" s="4">
        <v>-23.488199999999999</v>
      </c>
      <c r="V8713" s="6">
        <v>-3.7499999999999999E-2</v>
      </c>
      <c r="W8713" t="s">
        <v>11579</v>
      </c>
      <c r="X8713">
        <v>2014</v>
      </c>
      <c r="Y8713" s="2">
        <v>3</v>
      </c>
      <c r="Z8713" s="2" t="s">
        <v>11584</v>
      </c>
    </row>
    <row r="8714" spans="1:26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 t="s">
        <v>11034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4">
        <v>359.49900000000002</v>
      </c>
      <c r="S8714">
        <v>3</v>
      </c>
      <c r="T8714" s="5">
        <v>0.15</v>
      </c>
      <c r="U8714" s="4">
        <v>-29.605799999999999</v>
      </c>
      <c r="V8714" s="6">
        <v>-8.2352941176470573E-2</v>
      </c>
      <c r="W8714" t="s">
        <v>11579</v>
      </c>
      <c r="X8714">
        <v>2015</v>
      </c>
      <c r="Y8714" s="2">
        <v>12</v>
      </c>
      <c r="Z8714" s="2" t="s">
        <v>11584</v>
      </c>
    </row>
    <row r="8715" spans="1:26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 t="s">
        <v>11130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>
        <v>6</v>
      </c>
      <c r="T8715" s="5">
        <v>0.2</v>
      </c>
      <c r="U8715" s="4">
        <v>5.3963999999999999</v>
      </c>
      <c r="V8715" s="6">
        <v>7.4999999999999997E-2</v>
      </c>
      <c r="W8715" t="s">
        <v>11579</v>
      </c>
      <c r="X8715">
        <v>2017</v>
      </c>
      <c r="Y8715" s="2">
        <v>7</v>
      </c>
      <c r="Z8715" s="2" t="s">
        <v>11580</v>
      </c>
    </row>
    <row r="8716" spans="1:26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 t="s">
        <v>11130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>
        <v>5</v>
      </c>
      <c r="T8716" s="5">
        <v>0.2</v>
      </c>
      <c r="U8716" s="4">
        <v>9.3125</v>
      </c>
      <c r="V8716" s="6">
        <v>0.3125</v>
      </c>
      <c r="W8716" t="s">
        <v>11579</v>
      </c>
      <c r="X8716">
        <v>2017</v>
      </c>
      <c r="Y8716" s="2">
        <v>7</v>
      </c>
      <c r="Z8716" s="2" t="s">
        <v>11580</v>
      </c>
    </row>
    <row r="8717" spans="1:26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 t="s">
        <v>11176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>
        <v>1</v>
      </c>
      <c r="T8717" s="5">
        <v>0.7</v>
      </c>
      <c r="U8717" s="4">
        <v>-1.3984000000000001</v>
      </c>
      <c r="V8717" s="6">
        <v>-0.76666666666666672</v>
      </c>
      <c r="W8717" t="s">
        <v>11583</v>
      </c>
      <c r="X8717">
        <v>2017</v>
      </c>
      <c r="Y8717" s="2">
        <v>11</v>
      </c>
      <c r="Z8717" s="2" t="s">
        <v>11584</v>
      </c>
    </row>
    <row r="8718" spans="1:26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 t="s">
        <v>10974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4">
        <v>64.384</v>
      </c>
      <c r="S8718">
        <v>4</v>
      </c>
      <c r="T8718" s="5">
        <v>0.8</v>
      </c>
      <c r="U8718" s="4">
        <v>-160.96</v>
      </c>
      <c r="V8718" s="6">
        <v>-2.5</v>
      </c>
      <c r="W8718" t="s">
        <v>11583</v>
      </c>
      <c r="X8718">
        <v>2016</v>
      </c>
      <c r="Y8718" s="2">
        <v>6</v>
      </c>
      <c r="Z8718" s="2" t="s">
        <v>11584</v>
      </c>
    </row>
    <row r="8719" spans="1:26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 t="s">
        <v>10974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>
        <v>2</v>
      </c>
      <c r="T8719" s="5">
        <v>0.6</v>
      </c>
      <c r="U8719" s="4">
        <v>-4.5396000000000001</v>
      </c>
      <c r="V8719" s="6">
        <v>-0.65</v>
      </c>
      <c r="W8719" t="s">
        <v>11583</v>
      </c>
      <c r="X8719">
        <v>2016</v>
      </c>
      <c r="Y8719" s="2">
        <v>6</v>
      </c>
      <c r="Z8719" s="2" t="s">
        <v>11584</v>
      </c>
    </row>
    <row r="8720" spans="1:26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 t="s">
        <v>10974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>
        <v>8</v>
      </c>
      <c r="T8720" s="5">
        <v>0.2</v>
      </c>
      <c r="U8720" s="4">
        <v>3.9424000000000001</v>
      </c>
      <c r="V8720" s="6">
        <v>0.35000000000000003</v>
      </c>
      <c r="W8720" t="s">
        <v>11579</v>
      </c>
      <c r="X8720">
        <v>2016</v>
      </c>
      <c r="Y8720" s="2">
        <v>6</v>
      </c>
      <c r="Z8720" s="2" t="s">
        <v>11580</v>
      </c>
    </row>
    <row r="8721" spans="1:26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 t="s">
        <v>10974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4">
        <v>15.552</v>
      </c>
      <c r="S8721">
        <v>3</v>
      </c>
      <c r="T8721" s="5">
        <v>0.2</v>
      </c>
      <c r="U8721" s="4">
        <v>5.6375999999999999</v>
      </c>
      <c r="V8721" s="6">
        <v>0.36249999999999999</v>
      </c>
      <c r="W8721" t="s">
        <v>11579</v>
      </c>
      <c r="X8721">
        <v>2016</v>
      </c>
      <c r="Y8721" s="2">
        <v>6</v>
      </c>
      <c r="Z8721" s="2" t="s">
        <v>11580</v>
      </c>
    </row>
    <row r="8722" spans="1:26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 t="s">
        <v>10974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4">
        <v>379.37200000000001</v>
      </c>
      <c r="S8722">
        <v>2</v>
      </c>
      <c r="T8722" s="5">
        <v>0.3</v>
      </c>
      <c r="U8722" s="4">
        <v>-119.2312</v>
      </c>
      <c r="V8722" s="6">
        <v>-0.31428571428571428</v>
      </c>
      <c r="W8722" t="s">
        <v>11585</v>
      </c>
      <c r="X8722">
        <v>2016</v>
      </c>
      <c r="Y8722" s="2">
        <v>6</v>
      </c>
      <c r="Z8722" s="2" t="s">
        <v>11584</v>
      </c>
    </row>
    <row r="8723" spans="1:26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 t="s">
        <v>10974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>
        <v>9</v>
      </c>
      <c r="T8723" s="5">
        <v>0.2</v>
      </c>
      <c r="U8723" s="4">
        <v>6.7535999999999996</v>
      </c>
      <c r="V8723" s="6">
        <v>9.9999999999999992E-2</v>
      </c>
      <c r="W8723" t="s">
        <v>11579</v>
      </c>
      <c r="X8723">
        <v>2016</v>
      </c>
      <c r="Y8723" s="2">
        <v>6</v>
      </c>
      <c r="Z8723" s="2" t="s">
        <v>11580</v>
      </c>
    </row>
    <row r="8724" spans="1:26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 t="s">
        <v>10974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>
        <v>2</v>
      </c>
      <c r="T8724" s="5">
        <v>0.8</v>
      </c>
      <c r="U8724" s="4">
        <v>-2.6669999999999998</v>
      </c>
      <c r="V8724" s="6">
        <v>-1.7499999999999998</v>
      </c>
      <c r="W8724" t="s">
        <v>11583</v>
      </c>
      <c r="X8724">
        <v>2016</v>
      </c>
      <c r="Y8724" s="2">
        <v>6</v>
      </c>
      <c r="Z8724" s="2" t="s">
        <v>11584</v>
      </c>
    </row>
    <row r="8725" spans="1:26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 t="s">
        <v>10945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>
        <v>7</v>
      </c>
      <c r="T8725" s="5">
        <v>0.2</v>
      </c>
      <c r="U8725" s="4">
        <v>13.0928</v>
      </c>
      <c r="V8725" s="6">
        <v>0.35</v>
      </c>
      <c r="W8725" t="s">
        <v>11579</v>
      </c>
      <c r="X8725">
        <v>2016</v>
      </c>
      <c r="Y8725" s="2">
        <v>12</v>
      </c>
      <c r="Z8725" s="2" t="s">
        <v>11580</v>
      </c>
    </row>
    <row r="8726" spans="1:26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 t="s">
        <v>10945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4">
        <v>25.344000000000001</v>
      </c>
      <c r="S8726">
        <v>6</v>
      </c>
      <c r="T8726" s="5">
        <v>0.2</v>
      </c>
      <c r="U8726" s="4">
        <v>8.8704000000000001</v>
      </c>
      <c r="V8726" s="6">
        <v>0.35</v>
      </c>
      <c r="W8726" t="s">
        <v>11579</v>
      </c>
      <c r="X8726">
        <v>2016</v>
      </c>
      <c r="Y8726" s="2">
        <v>12</v>
      </c>
      <c r="Z8726" s="2" t="s">
        <v>11580</v>
      </c>
    </row>
    <row r="8727" spans="1:26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 t="s">
        <v>10979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>
        <v>4</v>
      </c>
      <c r="T8727" s="5">
        <v>0</v>
      </c>
      <c r="U8727" s="4">
        <v>21.251999999999999</v>
      </c>
      <c r="V8727" s="6">
        <v>0.45999999999999996</v>
      </c>
      <c r="W8727" t="s">
        <v>11582</v>
      </c>
      <c r="X8727">
        <v>2017</v>
      </c>
      <c r="Y8727" s="2">
        <v>3</v>
      </c>
      <c r="Z8727" s="2" t="s">
        <v>11580</v>
      </c>
    </row>
    <row r="8728" spans="1:26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 t="s">
        <v>11171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4">
        <v>4.7279999999999998</v>
      </c>
      <c r="S8728">
        <v>3</v>
      </c>
      <c r="T8728" s="5">
        <v>0.2</v>
      </c>
      <c r="U8728" s="4">
        <v>0.70920000000000005</v>
      </c>
      <c r="V8728" s="6">
        <v>0.15000000000000002</v>
      </c>
      <c r="W8728" t="s">
        <v>11579</v>
      </c>
      <c r="X8728">
        <v>2015</v>
      </c>
      <c r="Y8728" s="2">
        <v>12</v>
      </c>
      <c r="Z8728" s="2" t="s">
        <v>11580</v>
      </c>
    </row>
    <row r="8729" spans="1:26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 t="s">
        <v>11171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4">
        <v>53.351999999999997</v>
      </c>
      <c r="S8729">
        <v>3</v>
      </c>
      <c r="T8729" s="5">
        <v>0.2</v>
      </c>
      <c r="U8729" s="4">
        <v>16.005600000000001</v>
      </c>
      <c r="V8729" s="6">
        <v>0.30000000000000004</v>
      </c>
      <c r="W8729" t="s">
        <v>11579</v>
      </c>
      <c r="X8729">
        <v>2015</v>
      </c>
      <c r="Y8729" s="2">
        <v>12</v>
      </c>
      <c r="Z8729" s="2" t="s">
        <v>11580</v>
      </c>
    </row>
    <row r="8730" spans="1:26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 t="s">
        <v>11171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4">
        <v>131.10400000000001</v>
      </c>
      <c r="S8730">
        <v>2</v>
      </c>
      <c r="T8730" s="5">
        <v>0.2</v>
      </c>
      <c r="U8730" s="4">
        <v>8.1940000000000008</v>
      </c>
      <c r="V8730" s="6">
        <v>6.25E-2</v>
      </c>
      <c r="W8730" t="s">
        <v>11579</v>
      </c>
      <c r="X8730">
        <v>2015</v>
      </c>
      <c r="Y8730" s="2">
        <v>12</v>
      </c>
      <c r="Z8730" s="2" t="s">
        <v>11580</v>
      </c>
    </row>
    <row r="8731" spans="1:26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 t="s">
        <v>11171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>
        <v>3</v>
      </c>
      <c r="T8731" s="5">
        <v>0.2</v>
      </c>
      <c r="U8731" s="4">
        <v>2.2511999999999999</v>
      </c>
      <c r="V8731" s="6">
        <v>9.9999999999999992E-2</v>
      </c>
      <c r="W8731" t="s">
        <v>11579</v>
      </c>
      <c r="X8731">
        <v>2015</v>
      </c>
      <c r="Y8731" s="2">
        <v>12</v>
      </c>
      <c r="Z8731" s="2" t="s">
        <v>11580</v>
      </c>
    </row>
    <row r="8732" spans="1:26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 t="s">
        <v>11171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4">
        <v>72.744</v>
      </c>
      <c r="S8732">
        <v>7</v>
      </c>
      <c r="T8732" s="5">
        <v>0.2</v>
      </c>
      <c r="U8732" s="4">
        <v>-12.7302</v>
      </c>
      <c r="V8732" s="6">
        <v>-0.17499999999999999</v>
      </c>
      <c r="W8732" t="s">
        <v>11579</v>
      </c>
      <c r="X8732">
        <v>2015</v>
      </c>
      <c r="Y8732" s="2">
        <v>12</v>
      </c>
      <c r="Z8732" s="2" t="s">
        <v>11584</v>
      </c>
    </row>
    <row r="8733" spans="1:26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 t="s">
        <v>11385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>
        <v>3</v>
      </c>
      <c r="T8733" s="5">
        <v>0</v>
      </c>
      <c r="U8733" s="4">
        <v>15.776999999999999</v>
      </c>
      <c r="V8733" s="6">
        <v>0.3</v>
      </c>
      <c r="W8733" t="s">
        <v>11582</v>
      </c>
      <c r="X8733">
        <v>2015</v>
      </c>
      <c r="Y8733" s="2">
        <v>7</v>
      </c>
      <c r="Z8733" s="2" t="s">
        <v>11580</v>
      </c>
    </row>
    <row r="8734" spans="1:26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 t="s">
        <v>11038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4">
        <v>19.440000000000001</v>
      </c>
      <c r="S8734">
        <v>3</v>
      </c>
      <c r="T8734" s="5">
        <v>0</v>
      </c>
      <c r="U8734" s="4">
        <v>9.3312000000000008</v>
      </c>
      <c r="V8734" s="6">
        <v>0.48000000000000004</v>
      </c>
      <c r="W8734" t="s">
        <v>11582</v>
      </c>
      <c r="X8734">
        <v>2017</v>
      </c>
      <c r="Y8734" s="2">
        <v>6</v>
      </c>
      <c r="Z8734" s="2" t="s">
        <v>11580</v>
      </c>
    </row>
    <row r="8735" spans="1:26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 t="s">
        <v>11038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>
        <v>3</v>
      </c>
      <c r="T8735" s="5">
        <v>0</v>
      </c>
      <c r="U8735" s="4">
        <v>40.415999999999997</v>
      </c>
      <c r="V8735" s="6">
        <v>0.32</v>
      </c>
      <c r="W8735" t="s">
        <v>11582</v>
      </c>
      <c r="X8735">
        <v>2017</v>
      </c>
      <c r="Y8735" s="2">
        <v>6</v>
      </c>
      <c r="Z8735" s="2" t="s">
        <v>11580</v>
      </c>
    </row>
    <row r="8736" spans="1:26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 t="s">
        <v>11038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>
        <v>5</v>
      </c>
      <c r="T8736" s="5">
        <v>0</v>
      </c>
      <c r="U8736" s="4">
        <v>244.6155</v>
      </c>
      <c r="V8736" s="6">
        <v>0.19</v>
      </c>
      <c r="W8736" t="s">
        <v>11582</v>
      </c>
      <c r="X8736">
        <v>2017</v>
      </c>
      <c r="Y8736" s="2">
        <v>6</v>
      </c>
      <c r="Z8736" s="2" t="s">
        <v>11580</v>
      </c>
    </row>
    <row r="8737" spans="1:26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 t="s">
        <v>10978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>
        <v>4</v>
      </c>
      <c r="T8737" s="5">
        <v>0</v>
      </c>
      <c r="U8737" s="4">
        <v>9.7439999999999998</v>
      </c>
      <c r="V8737" s="6">
        <v>0.15000000000000002</v>
      </c>
      <c r="W8737" t="s">
        <v>11582</v>
      </c>
      <c r="X8737">
        <v>2014</v>
      </c>
      <c r="Y8737" s="2">
        <v>2</v>
      </c>
      <c r="Z8737" s="2" t="s">
        <v>11580</v>
      </c>
    </row>
    <row r="8738" spans="1:26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 t="s">
        <v>11498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>
        <v>3</v>
      </c>
      <c r="T8738" s="5">
        <v>0</v>
      </c>
      <c r="U8738" s="4">
        <v>160.62299999999999</v>
      </c>
      <c r="V8738" s="6">
        <v>0.3</v>
      </c>
      <c r="W8738" t="s">
        <v>11582</v>
      </c>
      <c r="X8738">
        <v>2016</v>
      </c>
      <c r="Y8738" s="2">
        <v>9</v>
      </c>
      <c r="Z8738" s="2" t="s">
        <v>11580</v>
      </c>
    </row>
    <row r="8739" spans="1:26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 t="s">
        <v>11129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>
        <v>5</v>
      </c>
      <c r="T8739" s="5">
        <v>0.7</v>
      </c>
      <c r="U8739" s="4">
        <v>-5.94</v>
      </c>
      <c r="V8739" s="6">
        <v>-0.73333333333333339</v>
      </c>
      <c r="W8739" t="s">
        <v>11583</v>
      </c>
      <c r="X8739">
        <v>2017</v>
      </c>
      <c r="Y8739" s="2">
        <v>4</v>
      </c>
      <c r="Z8739" s="2" t="s">
        <v>11584</v>
      </c>
    </row>
    <row r="8740" spans="1:26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 t="s">
        <v>10967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>
        <v>4</v>
      </c>
      <c r="T8740" s="5">
        <v>0.2</v>
      </c>
      <c r="U8740" s="4">
        <v>3.6432000000000002</v>
      </c>
      <c r="V8740" s="6">
        <v>0.27500000000000002</v>
      </c>
      <c r="W8740" t="s">
        <v>11579</v>
      </c>
      <c r="X8740">
        <v>2017</v>
      </c>
      <c r="Y8740" s="2">
        <v>12</v>
      </c>
      <c r="Z8740" s="2" t="s">
        <v>11580</v>
      </c>
    </row>
    <row r="8741" spans="1:26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 t="s">
        <v>10967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>
        <v>2</v>
      </c>
      <c r="T8741" s="5">
        <v>0.4</v>
      </c>
      <c r="U8741" s="4">
        <v>-20.997</v>
      </c>
      <c r="V8741" s="6">
        <v>-0.25</v>
      </c>
      <c r="W8741" t="s">
        <v>11585</v>
      </c>
      <c r="X8741">
        <v>2017</v>
      </c>
      <c r="Y8741" s="2">
        <v>12</v>
      </c>
      <c r="Z8741" s="2" t="s">
        <v>11584</v>
      </c>
    </row>
    <row r="8742" spans="1:26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 t="s">
        <v>11354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>
        <v>5</v>
      </c>
      <c r="T8742" s="5">
        <v>0</v>
      </c>
      <c r="U8742" s="4">
        <v>21.228000000000002</v>
      </c>
      <c r="V8742" s="6">
        <v>0.29000000000000004</v>
      </c>
      <c r="W8742" t="s">
        <v>11582</v>
      </c>
      <c r="X8742">
        <v>2016</v>
      </c>
      <c r="Y8742" s="2">
        <v>7</v>
      </c>
      <c r="Z8742" s="2" t="s">
        <v>11580</v>
      </c>
    </row>
    <row r="8743" spans="1:26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 t="s">
        <v>11445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>
        <v>3</v>
      </c>
      <c r="T8743" s="5">
        <v>0</v>
      </c>
      <c r="U8743" s="4">
        <v>5.1551999999999998</v>
      </c>
      <c r="V8743" s="6">
        <v>0.48</v>
      </c>
      <c r="W8743" t="s">
        <v>11582</v>
      </c>
      <c r="X8743">
        <v>2015</v>
      </c>
      <c r="Y8743" s="2">
        <v>11</v>
      </c>
      <c r="Z8743" s="2" t="s">
        <v>11580</v>
      </c>
    </row>
    <row r="8744" spans="1:26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 t="s">
        <v>11155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>
        <v>1</v>
      </c>
      <c r="T8744" s="5">
        <v>0.2</v>
      </c>
      <c r="U8744" s="4">
        <v>3.0337999999999998</v>
      </c>
      <c r="V8744" s="6">
        <v>0.27499999999999997</v>
      </c>
      <c r="W8744" t="s">
        <v>11579</v>
      </c>
      <c r="X8744">
        <v>2015</v>
      </c>
      <c r="Y8744" s="2">
        <v>10</v>
      </c>
      <c r="Z8744" s="2" t="s">
        <v>11580</v>
      </c>
    </row>
    <row r="8745" spans="1:26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 t="s">
        <v>11155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>
        <v>3</v>
      </c>
      <c r="T8745" s="5">
        <v>0.2</v>
      </c>
      <c r="U8745" s="4">
        <v>-4.641</v>
      </c>
      <c r="V8745" s="6">
        <v>-8.7500000000000008E-2</v>
      </c>
      <c r="W8745" t="s">
        <v>11579</v>
      </c>
      <c r="X8745">
        <v>2015</v>
      </c>
      <c r="Y8745" s="2">
        <v>10</v>
      </c>
      <c r="Z8745" s="2" t="s">
        <v>11584</v>
      </c>
    </row>
    <row r="8746" spans="1:26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 t="s">
        <v>11526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>
        <v>4</v>
      </c>
      <c r="T8746" s="5">
        <v>0</v>
      </c>
      <c r="U8746" s="4">
        <v>4.9648000000000003</v>
      </c>
      <c r="V8746" s="6">
        <v>0.28999999999999998</v>
      </c>
      <c r="W8746" t="s">
        <v>11582</v>
      </c>
      <c r="X8746">
        <v>2015</v>
      </c>
      <c r="Y8746" s="2">
        <v>11</v>
      </c>
      <c r="Z8746" s="2" t="s">
        <v>11580</v>
      </c>
    </row>
    <row r="8747" spans="1:26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 t="s">
        <v>11526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4">
        <v>59.94</v>
      </c>
      <c r="S8747">
        <v>3</v>
      </c>
      <c r="T8747" s="5">
        <v>0</v>
      </c>
      <c r="U8747" s="4">
        <v>28.171800000000001</v>
      </c>
      <c r="V8747" s="6">
        <v>0.47000000000000003</v>
      </c>
      <c r="W8747" t="s">
        <v>11582</v>
      </c>
      <c r="X8747">
        <v>2015</v>
      </c>
      <c r="Y8747" s="2">
        <v>11</v>
      </c>
      <c r="Z8747" s="2" t="s">
        <v>11580</v>
      </c>
    </row>
    <row r="8748" spans="1:26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 t="s">
        <v>11130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>
        <v>2</v>
      </c>
      <c r="T8748" s="5">
        <v>0</v>
      </c>
      <c r="U8748" s="4">
        <v>12.6348</v>
      </c>
      <c r="V8748" s="6">
        <v>0.06</v>
      </c>
      <c r="W8748" t="s">
        <v>11582</v>
      </c>
      <c r="X8748">
        <v>2017</v>
      </c>
      <c r="Y8748" s="2">
        <v>2</v>
      </c>
      <c r="Z8748" s="2" t="s">
        <v>11580</v>
      </c>
    </row>
    <row r="8749" spans="1:26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 t="s">
        <v>11130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>
        <v>2</v>
      </c>
      <c r="T8749" s="5">
        <v>0.2</v>
      </c>
      <c r="U8749" s="4">
        <v>10.061999999999999</v>
      </c>
      <c r="V8749" s="6">
        <v>0.32499999999999996</v>
      </c>
      <c r="W8749" t="s">
        <v>11579</v>
      </c>
      <c r="X8749">
        <v>2017</v>
      </c>
      <c r="Y8749" s="2">
        <v>2</v>
      </c>
      <c r="Z8749" s="2" t="s">
        <v>11580</v>
      </c>
    </row>
    <row r="8750" spans="1:26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 t="s">
        <v>11130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4">
        <v>239.98400000000001</v>
      </c>
      <c r="S8750">
        <v>2</v>
      </c>
      <c r="T8750" s="5">
        <v>0.2</v>
      </c>
      <c r="U8750" s="4">
        <v>38.997399999999999</v>
      </c>
      <c r="V8750" s="6">
        <v>0.16249999999999998</v>
      </c>
      <c r="W8750" t="s">
        <v>11579</v>
      </c>
      <c r="X8750">
        <v>2017</v>
      </c>
      <c r="Y8750" s="2">
        <v>2</v>
      </c>
      <c r="Z8750" s="2" t="s">
        <v>11580</v>
      </c>
    </row>
    <row r="8751" spans="1:26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 t="s">
        <v>10949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>
        <v>3</v>
      </c>
      <c r="T8751" s="5">
        <v>0.2</v>
      </c>
      <c r="U8751" s="4">
        <v>1143.8910000000001</v>
      </c>
      <c r="V8751" s="6">
        <v>0.375</v>
      </c>
      <c r="W8751" t="s">
        <v>11579</v>
      </c>
      <c r="X8751">
        <v>2015</v>
      </c>
      <c r="Y8751" s="2">
        <v>6</v>
      </c>
      <c r="Z8751" s="2" t="s">
        <v>11580</v>
      </c>
    </row>
    <row r="8752" spans="1:26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 t="s">
        <v>10949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>
        <v>2</v>
      </c>
      <c r="T8752" s="5">
        <v>0</v>
      </c>
      <c r="U8752" s="4">
        <v>33.494999999999997</v>
      </c>
      <c r="V8752" s="6">
        <v>0.25</v>
      </c>
      <c r="W8752" t="s">
        <v>11582</v>
      </c>
      <c r="X8752">
        <v>2015</v>
      </c>
      <c r="Y8752" s="2">
        <v>6</v>
      </c>
      <c r="Z8752" s="2" t="s">
        <v>11580</v>
      </c>
    </row>
    <row r="8753" spans="1:26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 t="s">
        <v>11012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4">
        <v>93.248000000000005</v>
      </c>
      <c r="S8753">
        <v>4</v>
      </c>
      <c r="T8753" s="5">
        <v>0.2</v>
      </c>
      <c r="U8753" s="4">
        <v>31.4712</v>
      </c>
      <c r="V8753" s="6">
        <v>0.33749999999999997</v>
      </c>
      <c r="W8753" t="s">
        <v>11579</v>
      </c>
      <c r="X8753">
        <v>2016</v>
      </c>
      <c r="Y8753" s="2">
        <v>5</v>
      </c>
      <c r="Z8753" s="2" t="s">
        <v>11580</v>
      </c>
    </row>
    <row r="8754" spans="1:26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 t="s">
        <v>11012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>
        <v>3</v>
      </c>
      <c r="T8754" s="5">
        <v>0.2</v>
      </c>
      <c r="U8754" s="4">
        <v>19.9665</v>
      </c>
      <c r="V8754" s="6">
        <v>0.1125</v>
      </c>
      <c r="W8754" t="s">
        <v>11579</v>
      </c>
      <c r="X8754">
        <v>2016</v>
      </c>
      <c r="Y8754" s="2">
        <v>5</v>
      </c>
      <c r="Z8754" s="2" t="s">
        <v>11580</v>
      </c>
    </row>
    <row r="8755" spans="1:26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 t="s">
        <v>11009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>
        <v>6</v>
      </c>
      <c r="T8755" s="5">
        <v>0.2</v>
      </c>
      <c r="U8755" s="4">
        <v>5.9778000000000002</v>
      </c>
      <c r="V8755" s="6">
        <v>0.33750000000000002</v>
      </c>
      <c r="W8755" t="s">
        <v>11579</v>
      </c>
      <c r="X8755">
        <v>2017</v>
      </c>
      <c r="Y8755" s="2">
        <v>9</v>
      </c>
      <c r="Z8755" s="2" t="s">
        <v>11580</v>
      </c>
    </row>
    <row r="8756" spans="1:26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 t="s">
        <v>11009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>
        <v>3</v>
      </c>
      <c r="T8756" s="5">
        <v>0.7</v>
      </c>
      <c r="U8756" s="4">
        <v>-3.5640000000000001</v>
      </c>
      <c r="V8756" s="6">
        <v>-0.73333333333333328</v>
      </c>
      <c r="W8756" t="s">
        <v>11583</v>
      </c>
      <c r="X8756">
        <v>2017</v>
      </c>
      <c r="Y8756" s="2">
        <v>9</v>
      </c>
      <c r="Z8756" s="2" t="s">
        <v>11584</v>
      </c>
    </row>
    <row r="8757" spans="1:26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 t="s">
        <v>11009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>
        <v>2</v>
      </c>
      <c r="T8757" s="5">
        <v>0.7</v>
      </c>
      <c r="U8757" s="4">
        <v>-5.2149999999999999</v>
      </c>
      <c r="V8757" s="6">
        <v>-0.83333333333333326</v>
      </c>
      <c r="W8757" t="s">
        <v>11583</v>
      </c>
      <c r="X8757">
        <v>2017</v>
      </c>
      <c r="Y8757" s="2">
        <v>9</v>
      </c>
      <c r="Z8757" s="2" t="s">
        <v>11584</v>
      </c>
    </row>
    <row r="8758" spans="1:26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 t="s">
        <v>11302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>
        <v>2</v>
      </c>
      <c r="T8758" s="5">
        <v>0</v>
      </c>
      <c r="U8758" s="4">
        <v>10.5504</v>
      </c>
      <c r="V8758" s="6">
        <v>0.27999999999999997</v>
      </c>
      <c r="W8758" t="s">
        <v>11582</v>
      </c>
      <c r="X8758">
        <v>2016</v>
      </c>
      <c r="Y8758" s="2">
        <v>7</v>
      </c>
      <c r="Z8758" s="2" t="s">
        <v>11580</v>
      </c>
    </row>
    <row r="8759" spans="1:26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 t="s">
        <v>11302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>
        <v>8</v>
      </c>
      <c r="T8759" s="5">
        <v>0</v>
      </c>
      <c r="U8759" s="4">
        <v>24.883199999999999</v>
      </c>
      <c r="V8759" s="6">
        <v>0.47999999999999993</v>
      </c>
      <c r="W8759" t="s">
        <v>11582</v>
      </c>
      <c r="X8759">
        <v>2016</v>
      </c>
      <c r="Y8759" s="2">
        <v>7</v>
      </c>
      <c r="Z8759" s="2" t="s">
        <v>11580</v>
      </c>
    </row>
    <row r="8760" spans="1:26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 t="s">
        <v>11302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>
        <v>3</v>
      </c>
      <c r="T8760" s="5">
        <v>0</v>
      </c>
      <c r="U8760" s="4">
        <v>9.3228000000000009</v>
      </c>
      <c r="V8760" s="6">
        <v>0.34</v>
      </c>
      <c r="W8760" t="s">
        <v>11582</v>
      </c>
      <c r="X8760">
        <v>2016</v>
      </c>
      <c r="Y8760" s="2">
        <v>7</v>
      </c>
      <c r="Z8760" s="2" t="s">
        <v>11580</v>
      </c>
    </row>
    <row r="8761" spans="1:26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 t="s">
        <v>11302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>
        <v>3</v>
      </c>
      <c r="T8761" s="5">
        <v>0</v>
      </c>
      <c r="U8761" s="4">
        <v>2.5920000000000001</v>
      </c>
      <c r="V8761" s="6">
        <v>0.48</v>
      </c>
      <c r="W8761" t="s">
        <v>11582</v>
      </c>
      <c r="X8761">
        <v>2016</v>
      </c>
      <c r="Y8761" s="2">
        <v>7</v>
      </c>
      <c r="Z8761" s="2" t="s">
        <v>11580</v>
      </c>
    </row>
    <row r="8762" spans="1:26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 t="s">
        <v>11267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>
        <v>1</v>
      </c>
      <c r="T8762" s="5">
        <v>0</v>
      </c>
      <c r="U8762" s="4">
        <v>635.495</v>
      </c>
      <c r="V8762" s="6">
        <v>0.5</v>
      </c>
      <c r="W8762" t="s">
        <v>11582</v>
      </c>
      <c r="X8762">
        <v>2016</v>
      </c>
      <c r="Y8762" s="2">
        <v>1</v>
      </c>
      <c r="Z8762" s="2" t="s">
        <v>11580</v>
      </c>
    </row>
    <row r="8763" spans="1:26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 t="s">
        <v>11267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4">
        <v>125.36</v>
      </c>
      <c r="S8763">
        <v>8</v>
      </c>
      <c r="T8763" s="5">
        <v>0</v>
      </c>
      <c r="U8763" s="4">
        <v>58.919199999999996</v>
      </c>
      <c r="V8763" s="6">
        <v>0.47</v>
      </c>
      <c r="W8763" t="s">
        <v>11582</v>
      </c>
      <c r="X8763">
        <v>2016</v>
      </c>
      <c r="Y8763" s="2">
        <v>1</v>
      </c>
      <c r="Z8763" s="2" t="s">
        <v>11580</v>
      </c>
    </row>
    <row r="8764" spans="1:26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 t="s">
        <v>10982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>
        <v>1</v>
      </c>
      <c r="T8764" s="5">
        <v>0</v>
      </c>
      <c r="U8764" s="4">
        <v>4.0686999999999998</v>
      </c>
      <c r="V8764" s="6">
        <v>0.28999999999999998</v>
      </c>
      <c r="W8764" t="s">
        <v>11582</v>
      </c>
      <c r="X8764">
        <v>2016</v>
      </c>
      <c r="Y8764" s="2">
        <v>12</v>
      </c>
      <c r="Z8764" s="2" t="s">
        <v>11580</v>
      </c>
    </row>
    <row r="8765" spans="1:26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 t="s">
        <v>10982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4">
        <v>27.96</v>
      </c>
      <c r="S8765">
        <v>2</v>
      </c>
      <c r="T8765" s="5">
        <v>0</v>
      </c>
      <c r="U8765" s="4">
        <v>7.2695999999999996</v>
      </c>
      <c r="V8765" s="6">
        <v>0.25999999999999995</v>
      </c>
      <c r="W8765" t="s">
        <v>11582</v>
      </c>
      <c r="X8765">
        <v>2016</v>
      </c>
      <c r="Y8765" s="2">
        <v>12</v>
      </c>
      <c r="Z8765" s="2" t="s">
        <v>11580</v>
      </c>
    </row>
    <row r="8766" spans="1:26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 t="s">
        <v>11037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>
        <v>2</v>
      </c>
      <c r="T8766" s="5">
        <v>0.2</v>
      </c>
      <c r="U8766" s="4">
        <v>0.73480000000000001</v>
      </c>
      <c r="V8766" s="6">
        <v>0.13749999999999998</v>
      </c>
      <c r="W8766" t="s">
        <v>11579</v>
      </c>
      <c r="X8766">
        <v>2015</v>
      </c>
      <c r="Y8766" s="2">
        <v>11</v>
      </c>
      <c r="Z8766" s="2" t="s">
        <v>11580</v>
      </c>
    </row>
    <row r="8767" spans="1:26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 t="s">
        <v>11037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>
        <v>2</v>
      </c>
      <c r="T8767" s="5">
        <v>0.8</v>
      </c>
      <c r="U8767" s="4">
        <v>-2.544</v>
      </c>
      <c r="V8767" s="6">
        <v>-1.5</v>
      </c>
      <c r="W8767" t="s">
        <v>11583</v>
      </c>
      <c r="X8767">
        <v>2015</v>
      </c>
      <c r="Y8767" s="2">
        <v>11</v>
      </c>
      <c r="Z8767" s="2" t="s">
        <v>11584</v>
      </c>
    </row>
    <row r="8768" spans="1:26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 t="s">
        <v>11037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4">
        <v>24.588000000000001</v>
      </c>
      <c r="S8768">
        <v>3</v>
      </c>
      <c r="T8768" s="5">
        <v>0.8</v>
      </c>
      <c r="U8768" s="4">
        <v>-67.617000000000004</v>
      </c>
      <c r="V8768" s="6">
        <v>-2.75</v>
      </c>
      <c r="W8768" t="s">
        <v>11583</v>
      </c>
      <c r="X8768">
        <v>2015</v>
      </c>
      <c r="Y8768" s="2">
        <v>11</v>
      </c>
      <c r="Z8768" s="2" t="s">
        <v>11584</v>
      </c>
    </row>
    <row r="8769" spans="1:26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 t="s">
        <v>11037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>
        <v>5</v>
      </c>
      <c r="T8769" s="5">
        <v>0.8</v>
      </c>
      <c r="U8769" s="4">
        <v>-13.167</v>
      </c>
      <c r="V8769" s="6">
        <v>-1.65</v>
      </c>
      <c r="W8769" t="s">
        <v>11583</v>
      </c>
      <c r="X8769">
        <v>2015</v>
      </c>
      <c r="Y8769" s="2">
        <v>11</v>
      </c>
      <c r="Z8769" s="2" t="s">
        <v>11584</v>
      </c>
    </row>
    <row r="8770" spans="1:26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 t="s">
        <v>10981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>
        <v>4</v>
      </c>
      <c r="T8770" s="5">
        <v>0.2</v>
      </c>
      <c r="U8770" s="4">
        <v>57.6</v>
      </c>
      <c r="V8770" s="6">
        <v>0.2</v>
      </c>
      <c r="W8770" t="s">
        <v>11579</v>
      </c>
      <c r="X8770">
        <v>2015</v>
      </c>
      <c r="Y8770" s="2">
        <v>10</v>
      </c>
      <c r="Z8770" s="2" t="s">
        <v>11580</v>
      </c>
    </row>
    <row r="8771" spans="1:26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 t="s">
        <v>10987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4">
        <v>146.952</v>
      </c>
      <c r="S8771">
        <v>3</v>
      </c>
      <c r="T8771" s="5">
        <v>0.2</v>
      </c>
      <c r="U8771" s="4">
        <v>9.1844999999999999</v>
      </c>
      <c r="V8771" s="6">
        <v>6.25E-2</v>
      </c>
      <c r="W8771" t="s">
        <v>11579</v>
      </c>
      <c r="X8771">
        <v>2016</v>
      </c>
      <c r="Y8771" s="2">
        <v>9</v>
      </c>
      <c r="Z8771" s="2" t="s">
        <v>11580</v>
      </c>
    </row>
    <row r="8772" spans="1:26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 t="s">
        <v>10987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>
        <v>4</v>
      </c>
      <c r="T8772" s="5">
        <v>0.2</v>
      </c>
      <c r="U8772" s="4">
        <v>5.1959999999999997</v>
      </c>
      <c r="V8772" s="6">
        <v>6.25E-2</v>
      </c>
      <c r="W8772" t="s">
        <v>11579</v>
      </c>
      <c r="X8772">
        <v>2016</v>
      </c>
      <c r="Y8772" s="2">
        <v>9</v>
      </c>
      <c r="Z8772" s="2" t="s">
        <v>11580</v>
      </c>
    </row>
    <row r="8773" spans="1:26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 t="s">
        <v>11111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>
        <v>4</v>
      </c>
      <c r="T8773" s="5">
        <v>0.2</v>
      </c>
      <c r="U8773" s="4">
        <v>94.278400000000005</v>
      </c>
      <c r="V8773" s="6">
        <v>0.1</v>
      </c>
      <c r="W8773" t="s">
        <v>11579</v>
      </c>
      <c r="X8773">
        <v>2017</v>
      </c>
      <c r="Y8773" s="2">
        <v>9</v>
      </c>
      <c r="Z8773" s="2" t="s">
        <v>11580</v>
      </c>
    </row>
    <row r="8774" spans="1:26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 t="s">
        <v>11111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>
        <v>3</v>
      </c>
      <c r="T8774" s="5">
        <v>0.2</v>
      </c>
      <c r="U8774" s="4">
        <v>23.234999999999999</v>
      </c>
      <c r="V8774" s="6">
        <v>0.3125</v>
      </c>
      <c r="W8774" t="s">
        <v>11579</v>
      </c>
      <c r="X8774">
        <v>2017</v>
      </c>
      <c r="Y8774" s="2">
        <v>9</v>
      </c>
      <c r="Z8774" s="2" t="s">
        <v>11580</v>
      </c>
    </row>
    <row r="8775" spans="1:26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 t="s">
        <v>10978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>
        <v>6</v>
      </c>
      <c r="T8775" s="5">
        <v>0</v>
      </c>
      <c r="U8775" s="4">
        <v>6.72</v>
      </c>
      <c r="V8775" s="6">
        <v>0.25</v>
      </c>
      <c r="W8775" t="s">
        <v>11582</v>
      </c>
      <c r="X8775">
        <v>2015</v>
      </c>
      <c r="Y8775" s="2">
        <v>2</v>
      </c>
      <c r="Z8775" s="2" t="s">
        <v>11580</v>
      </c>
    </row>
    <row r="8776" spans="1:26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 t="s">
        <v>10978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4">
        <v>10.896000000000001</v>
      </c>
      <c r="S8776">
        <v>2</v>
      </c>
      <c r="T8776" s="5">
        <v>0.2</v>
      </c>
      <c r="U8776" s="4">
        <v>3.8136000000000001</v>
      </c>
      <c r="V8776" s="6">
        <v>0.35</v>
      </c>
      <c r="W8776" t="s">
        <v>11579</v>
      </c>
      <c r="X8776">
        <v>2015</v>
      </c>
      <c r="Y8776" s="2">
        <v>2</v>
      </c>
      <c r="Z8776" s="2" t="s">
        <v>11580</v>
      </c>
    </row>
    <row r="8777" spans="1:26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 t="s">
        <v>10955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>
        <v>2</v>
      </c>
      <c r="T8777" s="5">
        <v>0.2</v>
      </c>
      <c r="U8777" s="4">
        <v>0.30940000000000001</v>
      </c>
      <c r="V8777" s="6">
        <v>8.7500000000000008E-2</v>
      </c>
      <c r="W8777" t="s">
        <v>11579</v>
      </c>
      <c r="X8777">
        <v>2016</v>
      </c>
      <c r="Y8777" s="2">
        <v>12</v>
      </c>
      <c r="Z8777" s="2" t="s">
        <v>11580</v>
      </c>
    </row>
    <row r="8778" spans="1:26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 t="s">
        <v>10983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>
        <v>5</v>
      </c>
      <c r="T8778" s="5">
        <v>0.3</v>
      </c>
      <c r="U8778" s="4">
        <v>0</v>
      </c>
      <c r="V8778" s="6">
        <v>0</v>
      </c>
      <c r="W8778" t="s">
        <v>11585</v>
      </c>
      <c r="X8778">
        <v>2016</v>
      </c>
      <c r="Y8778" s="2">
        <v>7</v>
      </c>
      <c r="Z8778" s="2" t="s">
        <v>11584</v>
      </c>
    </row>
    <row r="8779" spans="1:26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 t="s">
        <v>10983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4">
        <v>41.472000000000001</v>
      </c>
      <c r="S8779">
        <v>8</v>
      </c>
      <c r="T8779" s="5">
        <v>0.2</v>
      </c>
      <c r="U8779" s="4">
        <v>14.5152</v>
      </c>
      <c r="V8779" s="6">
        <v>0.35</v>
      </c>
      <c r="W8779" t="s">
        <v>11579</v>
      </c>
      <c r="X8779">
        <v>2016</v>
      </c>
      <c r="Y8779" s="2">
        <v>7</v>
      </c>
      <c r="Z8779" s="2" t="s">
        <v>11580</v>
      </c>
    </row>
    <row r="8780" spans="1:26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 t="s">
        <v>10978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>
        <v>3</v>
      </c>
      <c r="T8780" s="5">
        <v>0.2</v>
      </c>
      <c r="U8780" s="4">
        <v>7.1993999999999998</v>
      </c>
      <c r="V8780" s="6">
        <v>2.4999999999999998E-2</v>
      </c>
      <c r="W8780" t="s">
        <v>11579</v>
      </c>
      <c r="X8780">
        <v>2017</v>
      </c>
      <c r="Y8780" s="2">
        <v>12</v>
      </c>
      <c r="Z8780" s="2" t="s">
        <v>11580</v>
      </c>
    </row>
    <row r="8781" spans="1:26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 t="s">
        <v>11058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>
        <v>3</v>
      </c>
      <c r="T8781" s="5">
        <v>0.2</v>
      </c>
      <c r="U8781" s="4">
        <v>2.5640999999999998</v>
      </c>
      <c r="V8781" s="6">
        <v>8.7499999999999994E-2</v>
      </c>
      <c r="W8781" t="s">
        <v>11579</v>
      </c>
      <c r="X8781">
        <v>2015</v>
      </c>
      <c r="Y8781" s="2">
        <v>3</v>
      </c>
      <c r="Z8781" s="2" t="s">
        <v>11580</v>
      </c>
    </row>
    <row r="8782" spans="1:26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 t="s">
        <v>10974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>
        <v>2</v>
      </c>
      <c r="T8782" s="5">
        <v>0.2</v>
      </c>
      <c r="U8782" s="4">
        <v>6.2244000000000002</v>
      </c>
      <c r="V8782" s="6">
        <v>0.1125</v>
      </c>
      <c r="W8782" t="s">
        <v>11579</v>
      </c>
      <c r="X8782">
        <v>2015</v>
      </c>
      <c r="Y8782" s="2">
        <v>3</v>
      </c>
      <c r="Z8782" s="2" t="s">
        <v>11580</v>
      </c>
    </row>
    <row r="8783" spans="1:26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 t="s">
        <v>10974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>
        <v>6</v>
      </c>
      <c r="T8783" s="5">
        <v>0.32</v>
      </c>
      <c r="U8783" s="4">
        <v>-36.117600000000003</v>
      </c>
      <c r="V8783" s="6">
        <v>-2.9411764705882356E-2</v>
      </c>
      <c r="W8783" t="s">
        <v>11585</v>
      </c>
      <c r="X8783">
        <v>2015</v>
      </c>
      <c r="Y8783" s="2">
        <v>3</v>
      </c>
      <c r="Z8783" s="2" t="s">
        <v>11584</v>
      </c>
    </row>
    <row r="8784" spans="1:26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 t="s">
        <v>11554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>
        <v>4</v>
      </c>
      <c r="T8784" s="5">
        <v>0.2</v>
      </c>
      <c r="U8784" s="4">
        <v>6.6352000000000002</v>
      </c>
      <c r="V8784" s="6">
        <v>0.32500000000000001</v>
      </c>
      <c r="W8784" t="s">
        <v>11579</v>
      </c>
      <c r="X8784">
        <v>2016</v>
      </c>
      <c r="Y8784" s="2">
        <v>9</v>
      </c>
      <c r="Z8784" s="2" t="s">
        <v>11580</v>
      </c>
    </row>
    <row r="8785" spans="1:26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 t="s">
        <v>11554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>
        <v>3</v>
      </c>
      <c r="T8785" s="5">
        <v>0</v>
      </c>
      <c r="U8785" s="4">
        <v>259.52969999999999</v>
      </c>
      <c r="V8785" s="6">
        <v>0.22999999999999998</v>
      </c>
      <c r="W8785" t="s">
        <v>11582</v>
      </c>
      <c r="X8785">
        <v>2016</v>
      </c>
      <c r="Y8785" s="2">
        <v>9</v>
      </c>
      <c r="Z8785" s="2" t="s">
        <v>11580</v>
      </c>
    </row>
    <row r="8786" spans="1:26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 t="s">
        <v>11120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>
        <v>2</v>
      </c>
      <c r="T8786" s="5">
        <v>0.2</v>
      </c>
      <c r="U8786" s="4">
        <v>1.6704000000000001</v>
      </c>
      <c r="V8786" s="6">
        <v>0.36250000000000004</v>
      </c>
      <c r="W8786" t="s">
        <v>11579</v>
      </c>
      <c r="X8786">
        <v>2017</v>
      </c>
      <c r="Y8786" s="2">
        <v>3</v>
      </c>
      <c r="Z8786" s="2" t="s">
        <v>11580</v>
      </c>
    </row>
    <row r="8787" spans="1:26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 t="s">
        <v>11046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4">
        <v>195.96</v>
      </c>
      <c r="S8787">
        <v>5</v>
      </c>
      <c r="T8787" s="5">
        <v>0.2</v>
      </c>
      <c r="U8787" s="4">
        <v>19.596</v>
      </c>
      <c r="V8787" s="6">
        <v>9.9999999999999992E-2</v>
      </c>
      <c r="W8787" t="s">
        <v>11579</v>
      </c>
      <c r="X8787">
        <v>2017</v>
      </c>
      <c r="Y8787" s="2">
        <v>5</v>
      </c>
      <c r="Z8787" s="2" t="s">
        <v>11580</v>
      </c>
    </row>
    <row r="8788" spans="1:26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 t="s">
        <v>11046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4">
        <v>15.552</v>
      </c>
      <c r="S8788">
        <v>3</v>
      </c>
      <c r="T8788" s="5">
        <v>0.2</v>
      </c>
      <c r="U8788" s="4">
        <v>5.4432</v>
      </c>
      <c r="V8788" s="6">
        <v>0.35000000000000003</v>
      </c>
      <c r="W8788" t="s">
        <v>11579</v>
      </c>
      <c r="X8788">
        <v>2017</v>
      </c>
      <c r="Y8788" s="2">
        <v>5</v>
      </c>
      <c r="Z8788" s="2" t="s">
        <v>11580</v>
      </c>
    </row>
    <row r="8789" spans="1:26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 t="s">
        <v>11046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>
        <v>4</v>
      </c>
      <c r="T8789" s="5">
        <v>0.2</v>
      </c>
      <c r="U8789" s="4">
        <v>54.393599999999999</v>
      </c>
      <c r="V8789" s="6">
        <v>0.19999999999999998</v>
      </c>
      <c r="W8789" t="s">
        <v>11579</v>
      </c>
      <c r="X8789">
        <v>2017</v>
      </c>
      <c r="Y8789" s="2">
        <v>5</v>
      </c>
      <c r="Z8789" s="2" t="s">
        <v>11580</v>
      </c>
    </row>
    <row r="8790" spans="1:26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 t="s">
        <v>11177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>
        <v>3</v>
      </c>
      <c r="T8790" s="5">
        <v>0.2</v>
      </c>
      <c r="U8790" s="4">
        <v>52.376399999999997</v>
      </c>
      <c r="V8790" s="6">
        <v>7.4999999999999997E-2</v>
      </c>
      <c r="W8790" t="s">
        <v>11579</v>
      </c>
      <c r="X8790">
        <v>2017</v>
      </c>
      <c r="Y8790" s="2">
        <v>6</v>
      </c>
      <c r="Z8790" s="2" t="s">
        <v>11580</v>
      </c>
    </row>
    <row r="8791" spans="1:26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 t="s">
        <v>11177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>
        <v>2</v>
      </c>
      <c r="T8791" s="5">
        <v>0.2</v>
      </c>
      <c r="U8791" s="4">
        <v>-3.8864000000000001</v>
      </c>
      <c r="V8791" s="6">
        <v>-0.05</v>
      </c>
      <c r="W8791" t="s">
        <v>11579</v>
      </c>
      <c r="X8791">
        <v>2017</v>
      </c>
      <c r="Y8791" s="2">
        <v>6</v>
      </c>
      <c r="Z8791" s="2" t="s">
        <v>11584</v>
      </c>
    </row>
    <row r="8792" spans="1:26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 t="s">
        <v>11292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4">
        <v>46.62</v>
      </c>
      <c r="S8792">
        <v>9</v>
      </c>
      <c r="T8792" s="5">
        <v>0</v>
      </c>
      <c r="U8792" s="4">
        <v>21.4452</v>
      </c>
      <c r="V8792" s="6">
        <v>0.46</v>
      </c>
      <c r="W8792" t="s">
        <v>11582</v>
      </c>
      <c r="X8792">
        <v>2015</v>
      </c>
      <c r="Y8792" s="2">
        <v>9</v>
      </c>
      <c r="Z8792" s="2" t="s">
        <v>11580</v>
      </c>
    </row>
    <row r="8793" spans="1:26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 t="s">
        <v>10997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>
        <v>7</v>
      </c>
      <c r="T8793" s="5">
        <v>0.2</v>
      </c>
      <c r="U8793" s="4">
        <v>47.0351</v>
      </c>
      <c r="V8793" s="6">
        <v>8.7500000000000008E-2</v>
      </c>
      <c r="W8793" t="s">
        <v>11579</v>
      </c>
      <c r="X8793">
        <v>2017</v>
      </c>
      <c r="Y8793" s="2">
        <v>3</v>
      </c>
      <c r="Z8793" s="2" t="s">
        <v>11580</v>
      </c>
    </row>
    <row r="8794" spans="1:26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 t="s">
        <v>11116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>
        <v>2</v>
      </c>
      <c r="T8794" s="5">
        <v>0</v>
      </c>
      <c r="U8794" s="4">
        <v>6.8714000000000004</v>
      </c>
      <c r="V8794" s="6">
        <v>0.47000000000000003</v>
      </c>
      <c r="W8794" t="s">
        <v>11582</v>
      </c>
      <c r="X8794">
        <v>2014</v>
      </c>
      <c r="Y8794" s="2">
        <v>12</v>
      </c>
      <c r="Z8794" s="2" t="s">
        <v>11580</v>
      </c>
    </row>
    <row r="8795" spans="1:26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 t="s">
        <v>11116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>
        <v>5</v>
      </c>
      <c r="T8795" s="5">
        <v>0</v>
      </c>
      <c r="U8795" s="4">
        <v>8.7944999999999993</v>
      </c>
      <c r="V8795" s="6">
        <v>0.38999999999999996</v>
      </c>
      <c r="W8795" t="s">
        <v>11582</v>
      </c>
      <c r="X8795">
        <v>2014</v>
      </c>
      <c r="Y8795" s="2">
        <v>12</v>
      </c>
      <c r="Z8795" s="2" t="s">
        <v>11580</v>
      </c>
    </row>
    <row r="8796" spans="1:26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 t="s">
        <v>11116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4">
        <v>583.79999999999995</v>
      </c>
      <c r="S8796">
        <v>5</v>
      </c>
      <c r="T8796" s="5">
        <v>0.2</v>
      </c>
      <c r="U8796" s="4">
        <v>72.974999999999994</v>
      </c>
      <c r="V8796" s="6">
        <v>0.125</v>
      </c>
      <c r="W8796" t="s">
        <v>11579</v>
      </c>
      <c r="X8796">
        <v>2014</v>
      </c>
      <c r="Y8796" s="2">
        <v>12</v>
      </c>
      <c r="Z8796" s="2" t="s">
        <v>11580</v>
      </c>
    </row>
    <row r="8797" spans="1:26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 t="s">
        <v>11116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>
        <v>4</v>
      </c>
      <c r="T8797" s="5">
        <v>0.2</v>
      </c>
      <c r="U8797" s="4">
        <v>15.8376</v>
      </c>
      <c r="V8797" s="6">
        <v>7.4999999999999997E-2</v>
      </c>
      <c r="W8797" t="s">
        <v>11579</v>
      </c>
      <c r="X8797">
        <v>2014</v>
      </c>
      <c r="Y8797" s="2">
        <v>12</v>
      </c>
      <c r="Z8797" s="2" t="s">
        <v>11580</v>
      </c>
    </row>
    <row r="8798" spans="1:26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 t="s">
        <v>11211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>
        <v>2</v>
      </c>
      <c r="T8798" s="5">
        <v>0</v>
      </c>
      <c r="U8798" s="4">
        <v>6.2207999999999997</v>
      </c>
      <c r="V8798" s="6">
        <v>0.47999999999999993</v>
      </c>
      <c r="W8798" t="s">
        <v>11582</v>
      </c>
      <c r="X8798">
        <v>2016</v>
      </c>
      <c r="Y8798" s="2">
        <v>7</v>
      </c>
      <c r="Z8798" s="2" t="s">
        <v>11580</v>
      </c>
    </row>
    <row r="8799" spans="1:26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 t="s">
        <v>11211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>
        <v>2</v>
      </c>
      <c r="T8799" s="5">
        <v>0</v>
      </c>
      <c r="U8799" s="4">
        <v>12.8744</v>
      </c>
      <c r="V8799" s="6">
        <v>0.28000000000000003</v>
      </c>
      <c r="W8799" t="s">
        <v>11582</v>
      </c>
      <c r="X8799">
        <v>2016</v>
      </c>
      <c r="Y8799" s="2">
        <v>7</v>
      </c>
      <c r="Z8799" s="2" t="s">
        <v>11580</v>
      </c>
    </row>
    <row r="8800" spans="1:26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11392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4">
        <v>1294.75</v>
      </c>
      <c r="S8800">
        <v>5</v>
      </c>
      <c r="T8800" s="5">
        <v>0</v>
      </c>
      <c r="U8800" s="4">
        <v>336.63499999999999</v>
      </c>
      <c r="V8800" s="6">
        <v>0.26</v>
      </c>
      <c r="W8800" t="s">
        <v>11582</v>
      </c>
      <c r="X8800">
        <v>2016</v>
      </c>
      <c r="Y8800" s="2">
        <v>4</v>
      </c>
      <c r="Z8800" s="2" t="s">
        <v>11580</v>
      </c>
    </row>
    <row r="8801" spans="1:26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 t="s">
        <v>10951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>
        <v>5</v>
      </c>
      <c r="T8801" s="5">
        <v>0.4</v>
      </c>
      <c r="U8801" s="4">
        <v>239.99600000000001</v>
      </c>
      <c r="V8801" s="6">
        <v>0.13333333333333333</v>
      </c>
      <c r="W8801" t="s">
        <v>11585</v>
      </c>
      <c r="X8801">
        <v>2014</v>
      </c>
      <c r="Y8801" s="2">
        <v>5</v>
      </c>
      <c r="Z8801" s="2" t="s">
        <v>11580</v>
      </c>
    </row>
    <row r="8802" spans="1:26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 t="s">
        <v>10955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4">
        <v>10.688000000000001</v>
      </c>
      <c r="S8802">
        <v>2</v>
      </c>
      <c r="T8802" s="5">
        <v>0.2</v>
      </c>
      <c r="U8802" s="4">
        <v>3.7408000000000001</v>
      </c>
      <c r="V8802" s="6">
        <v>0.35</v>
      </c>
      <c r="W8802" t="s">
        <v>11579</v>
      </c>
      <c r="X8802">
        <v>2017</v>
      </c>
      <c r="Y8802" s="2">
        <v>11</v>
      </c>
      <c r="Z8802" s="2" t="s">
        <v>11580</v>
      </c>
    </row>
    <row r="8803" spans="1:26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 t="s">
        <v>11375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4">
        <v>221.98</v>
      </c>
      <c r="S8803">
        <v>2</v>
      </c>
      <c r="T8803" s="5">
        <v>0</v>
      </c>
      <c r="U8803" s="4">
        <v>62.154400000000003</v>
      </c>
      <c r="V8803" s="6">
        <v>0.28000000000000003</v>
      </c>
      <c r="W8803" t="s">
        <v>11582</v>
      </c>
      <c r="X8803">
        <v>2016</v>
      </c>
      <c r="Y8803" s="2">
        <v>11</v>
      </c>
      <c r="Z8803" s="2" t="s">
        <v>11580</v>
      </c>
    </row>
    <row r="8804" spans="1:26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 t="s">
        <v>11375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>
        <v>2</v>
      </c>
      <c r="T8804" s="5">
        <v>0</v>
      </c>
      <c r="U8804" s="4">
        <v>54.7136</v>
      </c>
      <c r="V8804" s="6">
        <v>0.16</v>
      </c>
      <c r="W8804" t="s">
        <v>11582</v>
      </c>
      <c r="X8804">
        <v>2016</v>
      </c>
      <c r="Y8804" s="2">
        <v>11</v>
      </c>
      <c r="Z8804" s="2" t="s">
        <v>11580</v>
      </c>
    </row>
    <row r="8805" spans="1:26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 t="s">
        <v>11029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>
        <v>3</v>
      </c>
      <c r="T8805" s="5">
        <v>0</v>
      </c>
      <c r="U8805" s="4">
        <v>11.4741</v>
      </c>
      <c r="V8805" s="6">
        <v>0.32999999999999996</v>
      </c>
      <c r="W8805" t="s">
        <v>11582</v>
      </c>
      <c r="X8805">
        <v>2014</v>
      </c>
      <c r="Y8805" s="2">
        <v>12</v>
      </c>
      <c r="Z8805" s="2" t="s">
        <v>11580</v>
      </c>
    </row>
    <row r="8806" spans="1:26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 t="s">
        <v>11029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>
        <v>3</v>
      </c>
      <c r="T8806" s="5">
        <v>0</v>
      </c>
      <c r="U8806" s="4">
        <v>8.6940000000000008</v>
      </c>
      <c r="V8806" s="6">
        <v>0.46000000000000008</v>
      </c>
      <c r="W8806" t="s">
        <v>11582</v>
      </c>
      <c r="X8806">
        <v>2014</v>
      </c>
      <c r="Y8806" s="2">
        <v>12</v>
      </c>
      <c r="Z8806" s="2" t="s">
        <v>11580</v>
      </c>
    </row>
    <row r="8807" spans="1:26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 t="s">
        <v>11388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>
        <v>3</v>
      </c>
      <c r="T8807" s="5">
        <v>0.2</v>
      </c>
      <c r="U8807" s="4">
        <v>37.235999999999997</v>
      </c>
      <c r="V8807" s="6">
        <v>0.36249999999999999</v>
      </c>
      <c r="W8807" t="s">
        <v>11579</v>
      </c>
      <c r="X8807">
        <v>2017</v>
      </c>
      <c r="Y8807" s="2">
        <v>8</v>
      </c>
      <c r="Z8807" s="2" t="s">
        <v>11580</v>
      </c>
    </row>
    <row r="8808" spans="1:26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 t="s">
        <v>11513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4">
        <v>40.479999999999997</v>
      </c>
      <c r="S8808">
        <v>2</v>
      </c>
      <c r="T8808" s="5">
        <v>0</v>
      </c>
      <c r="U8808" s="4">
        <v>14.572800000000001</v>
      </c>
      <c r="V8808" s="6">
        <v>0.36000000000000004</v>
      </c>
      <c r="W8808" t="s">
        <v>11582</v>
      </c>
      <c r="X8808">
        <v>2016</v>
      </c>
      <c r="Y8808" s="2">
        <v>9</v>
      </c>
      <c r="Z8808" s="2" t="s">
        <v>11580</v>
      </c>
    </row>
    <row r="8809" spans="1:26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 t="s">
        <v>10951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>
        <v>3</v>
      </c>
      <c r="T8809" s="5">
        <v>0.7</v>
      </c>
      <c r="U8809" s="4">
        <v>-27.734999999999999</v>
      </c>
      <c r="V8809" s="6">
        <v>-0.83333333333333337</v>
      </c>
      <c r="W8809" t="s">
        <v>11583</v>
      </c>
      <c r="X8809">
        <v>2017</v>
      </c>
      <c r="Y8809" s="2">
        <v>10</v>
      </c>
      <c r="Z8809" s="2" t="s">
        <v>11584</v>
      </c>
    </row>
    <row r="8810" spans="1:26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 t="s">
        <v>10951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>
        <v>5</v>
      </c>
      <c r="T8810" s="5">
        <v>0.4</v>
      </c>
      <c r="U8810" s="4">
        <v>19.774999999999999</v>
      </c>
      <c r="V8810" s="6">
        <v>0.16666666666666666</v>
      </c>
      <c r="W8810" t="s">
        <v>11585</v>
      </c>
      <c r="X8810">
        <v>2017</v>
      </c>
      <c r="Y8810" s="2">
        <v>10</v>
      </c>
      <c r="Z8810" s="2" t="s">
        <v>11580</v>
      </c>
    </row>
    <row r="8811" spans="1:26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 t="s">
        <v>10951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>
        <v>5</v>
      </c>
      <c r="T8811" s="5">
        <v>0.2</v>
      </c>
      <c r="U8811" s="4">
        <v>4.9814999999999996</v>
      </c>
      <c r="V8811" s="6">
        <v>0.33749999999999997</v>
      </c>
      <c r="W8811" t="s">
        <v>11579</v>
      </c>
      <c r="X8811">
        <v>2017</v>
      </c>
      <c r="Y8811" s="2">
        <v>10</v>
      </c>
      <c r="Z8811" s="2" t="s">
        <v>11580</v>
      </c>
    </row>
    <row r="8812" spans="1:26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 t="s">
        <v>11098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>
        <v>4</v>
      </c>
      <c r="T8812" s="5">
        <v>0</v>
      </c>
      <c r="U8812" s="4">
        <v>18.009599999999999</v>
      </c>
      <c r="V8812" s="6">
        <v>0.47999999999999993</v>
      </c>
      <c r="W8812" t="s">
        <v>11582</v>
      </c>
      <c r="X8812">
        <v>2017</v>
      </c>
      <c r="Y8812" s="2">
        <v>5</v>
      </c>
      <c r="Z8812" s="2" t="s">
        <v>11580</v>
      </c>
    </row>
    <row r="8813" spans="1:26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 t="s">
        <v>11219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>
        <v>3</v>
      </c>
      <c r="T8813" s="5">
        <v>0.1</v>
      </c>
      <c r="U8813" s="4">
        <v>48.333599999999997</v>
      </c>
      <c r="V8813" s="6">
        <v>0.23333333333333331</v>
      </c>
      <c r="W8813" t="s">
        <v>11579</v>
      </c>
      <c r="X8813">
        <v>2016</v>
      </c>
      <c r="Y8813" s="2">
        <v>3</v>
      </c>
      <c r="Z8813" s="2" t="s">
        <v>11580</v>
      </c>
    </row>
    <row r="8814" spans="1:26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 t="s">
        <v>11219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4">
        <v>13.9</v>
      </c>
      <c r="S8814">
        <v>5</v>
      </c>
      <c r="T8814" s="5">
        <v>0</v>
      </c>
      <c r="U8814" s="4">
        <v>3.7530000000000001</v>
      </c>
      <c r="V8814" s="6">
        <v>0.27</v>
      </c>
      <c r="W8814" t="s">
        <v>11582</v>
      </c>
      <c r="X8814">
        <v>2016</v>
      </c>
      <c r="Y8814" s="2">
        <v>3</v>
      </c>
      <c r="Z8814" s="2" t="s">
        <v>11580</v>
      </c>
    </row>
    <row r="8815" spans="1:26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 t="s">
        <v>11027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>
        <v>3</v>
      </c>
      <c r="T8815" s="5">
        <v>0.2</v>
      </c>
      <c r="U8815" s="4">
        <v>13.317600000000001</v>
      </c>
      <c r="V8815" s="6">
        <v>5.000000000000001E-2</v>
      </c>
      <c r="W8815" t="s">
        <v>11579</v>
      </c>
      <c r="X8815">
        <v>2015</v>
      </c>
      <c r="Y8815" s="2">
        <v>7</v>
      </c>
      <c r="Z8815" s="2" t="s">
        <v>11580</v>
      </c>
    </row>
    <row r="8816" spans="1:26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 t="s">
        <v>10959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>
        <v>2</v>
      </c>
      <c r="T8816" s="5">
        <v>0</v>
      </c>
      <c r="U8816" s="4">
        <v>89.3142</v>
      </c>
      <c r="V8816" s="6">
        <v>0.28999999999999998</v>
      </c>
      <c r="W8816" t="s">
        <v>11582</v>
      </c>
      <c r="X8816">
        <v>2015</v>
      </c>
      <c r="Y8816" s="2">
        <v>11</v>
      </c>
      <c r="Z8816" s="2" t="s">
        <v>11580</v>
      </c>
    </row>
    <row r="8817" spans="1:26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 t="s">
        <v>10959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4">
        <v>44.1</v>
      </c>
      <c r="S8817">
        <v>6</v>
      </c>
      <c r="T8817" s="5">
        <v>0</v>
      </c>
      <c r="U8817" s="4">
        <v>20.727</v>
      </c>
      <c r="V8817" s="6">
        <v>0.47</v>
      </c>
      <c r="W8817" t="s">
        <v>11582</v>
      </c>
      <c r="X8817">
        <v>2015</v>
      </c>
      <c r="Y8817" s="2">
        <v>11</v>
      </c>
      <c r="Z8817" s="2" t="s">
        <v>11580</v>
      </c>
    </row>
    <row r="8818" spans="1:26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 t="s">
        <v>10959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>
        <v>4</v>
      </c>
      <c r="T8818" s="5">
        <v>0</v>
      </c>
      <c r="U8818" s="4">
        <v>5.6416000000000004</v>
      </c>
      <c r="V8818" s="6">
        <v>0.43000000000000005</v>
      </c>
      <c r="W8818" t="s">
        <v>11582</v>
      </c>
      <c r="X8818">
        <v>2015</v>
      </c>
      <c r="Y8818" s="2">
        <v>11</v>
      </c>
      <c r="Z8818" s="2" t="s">
        <v>11580</v>
      </c>
    </row>
    <row r="8819" spans="1:26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 t="s">
        <v>10959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4">
        <v>16.559999999999999</v>
      </c>
      <c r="S8819">
        <v>2</v>
      </c>
      <c r="T8819" s="5">
        <v>0</v>
      </c>
      <c r="U8819" s="4">
        <v>7.7831999999999999</v>
      </c>
      <c r="V8819" s="6">
        <v>0.47000000000000003</v>
      </c>
      <c r="W8819" t="s">
        <v>11582</v>
      </c>
      <c r="X8819">
        <v>2015</v>
      </c>
      <c r="Y8819" s="2">
        <v>11</v>
      </c>
      <c r="Z8819" s="2" t="s">
        <v>11580</v>
      </c>
    </row>
    <row r="8820" spans="1:26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 t="s">
        <v>10959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>
        <v>6</v>
      </c>
      <c r="T8820" s="5">
        <v>0</v>
      </c>
      <c r="U8820" s="4">
        <v>18.662400000000002</v>
      </c>
      <c r="V8820" s="6">
        <v>0.48000000000000004</v>
      </c>
      <c r="W8820" t="s">
        <v>11582</v>
      </c>
      <c r="X8820">
        <v>2015</v>
      </c>
      <c r="Y8820" s="2">
        <v>11</v>
      </c>
      <c r="Z8820" s="2" t="s">
        <v>11580</v>
      </c>
    </row>
    <row r="8821" spans="1:26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 t="s">
        <v>11025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>
        <v>4</v>
      </c>
      <c r="T8821" s="5">
        <v>0.2</v>
      </c>
      <c r="U8821" s="4">
        <v>117.432</v>
      </c>
      <c r="V8821" s="6">
        <v>0.35000000000000003</v>
      </c>
      <c r="W8821" t="s">
        <v>11579</v>
      </c>
      <c r="X8821">
        <v>2015</v>
      </c>
      <c r="Y8821" s="2">
        <v>11</v>
      </c>
      <c r="Z8821" s="2" t="s">
        <v>11580</v>
      </c>
    </row>
    <row r="8822" spans="1:26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 t="s">
        <v>11159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>
        <v>2</v>
      </c>
      <c r="T8822" s="5">
        <v>0.2</v>
      </c>
      <c r="U8822" s="4">
        <v>311.9948</v>
      </c>
      <c r="V8822" s="6">
        <v>0.32500000000000001</v>
      </c>
      <c r="W8822" t="s">
        <v>11579</v>
      </c>
      <c r="X8822">
        <v>2017</v>
      </c>
      <c r="Y8822" s="2">
        <v>11</v>
      </c>
      <c r="Z8822" s="2" t="s">
        <v>11580</v>
      </c>
    </row>
    <row r="8823" spans="1:26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 t="s">
        <v>11159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4">
        <v>4.0860000000000003</v>
      </c>
      <c r="S8823">
        <v>2</v>
      </c>
      <c r="T8823" s="5">
        <v>0.7</v>
      </c>
      <c r="U8823" s="4">
        <v>-2.9964</v>
      </c>
      <c r="V8823" s="6">
        <v>-0.73333333333333328</v>
      </c>
      <c r="W8823" t="s">
        <v>11583</v>
      </c>
      <c r="X8823">
        <v>2017</v>
      </c>
      <c r="Y8823" s="2">
        <v>11</v>
      </c>
      <c r="Z8823" s="2" t="s">
        <v>11584</v>
      </c>
    </row>
    <row r="8824" spans="1:26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 t="s">
        <v>11159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4">
        <v>55.984000000000002</v>
      </c>
      <c r="S8824">
        <v>2</v>
      </c>
      <c r="T8824" s="5">
        <v>0.2</v>
      </c>
      <c r="U8824" s="4">
        <v>4.1988000000000003</v>
      </c>
      <c r="V8824" s="6">
        <v>7.4999999999999997E-2</v>
      </c>
      <c r="W8824" t="s">
        <v>11579</v>
      </c>
      <c r="X8824">
        <v>2017</v>
      </c>
      <c r="Y8824" s="2">
        <v>11</v>
      </c>
      <c r="Z8824" s="2" t="s">
        <v>11580</v>
      </c>
    </row>
    <row r="8825" spans="1:26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 t="s">
        <v>11159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>
        <v>2</v>
      </c>
      <c r="T8825" s="5">
        <v>0.2</v>
      </c>
      <c r="U8825" s="4">
        <v>3.7408000000000001</v>
      </c>
      <c r="V8825" s="6">
        <v>0.35</v>
      </c>
      <c r="W8825" t="s">
        <v>11579</v>
      </c>
      <c r="X8825">
        <v>2017</v>
      </c>
      <c r="Y8825" s="2">
        <v>11</v>
      </c>
      <c r="Z8825" s="2" t="s">
        <v>11580</v>
      </c>
    </row>
    <row r="8826" spans="1:26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 t="s">
        <v>11131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>
        <v>3</v>
      </c>
      <c r="T8826" s="5">
        <v>0.2</v>
      </c>
      <c r="U8826" s="4">
        <v>2.8782000000000001</v>
      </c>
      <c r="V8826" s="6">
        <v>0.32500000000000001</v>
      </c>
      <c r="W8826" t="s">
        <v>11579</v>
      </c>
      <c r="X8826">
        <v>2017</v>
      </c>
      <c r="Y8826" s="2">
        <v>3</v>
      </c>
      <c r="Z8826" s="2" t="s">
        <v>11580</v>
      </c>
    </row>
    <row r="8827" spans="1:26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 t="s">
        <v>10951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>
        <v>3</v>
      </c>
      <c r="T8827" s="5">
        <v>0.2</v>
      </c>
      <c r="U8827" s="4">
        <v>2.5055999999999998</v>
      </c>
      <c r="V8827" s="6">
        <v>0.36249999999999999</v>
      </c>
      <c r="W8827" t="s">
        <v>11579</v>
      </c>
      <c r="X8827">
        <v>2015</v>
      </c>
      <c r="Y8827" s="2">
        <v>12</v>
      </c>
      <c r="Z8827" s="2" t="s">
        <v>11580</v>
      </c>
    </row>
    <row r="8828" spans="1:26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 t="s">
        <v>10994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>
        <v>5</v>
      </c>
      <c r="T8828" s="5">
        <v>0.2</v>
      </c>
      <c r="U8828" s="4">
        <v>9.3520000000000003</v>
      </c>
      <c r="V8828" s="6">
        <v>0.35000000000000003</v>
      </c>
      <c r="W8828" t="s">
        <v>11579</v>
      </c>
      <c r="X8828">
        <v>2014</v>
      </c>
      <c r="Y8828" s="2">
        <v>4</v>
      </c>
      <c r="Z8828" s="2" t="s">
        <v>11580</v>
      </c>
    </row>
    <row r="8829" spans="1:26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 t="s">
        <v>10994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4">
        <v>33.488</v>
      </c>
      <c r="S8829">
        <v>7</v>
      </c>
      <c r="T8829" s="5">
        <v>0.2</v>
      </c>
      <c r="U8829" s="4">
        <v>10.465</v>
      </c>
      <c r="V8829" s="6">
        <v>0.3125</v>
      </c>
      <c r="W8829" t="s">
        <v>11579</v>
      </c>
      <c r="X8829">
        <v>2014</v>
      </c>
      <c r="Y8829" s="2">
        <v>4</v>
      </c>
      <c r="Z8829" s="2" t="s">
        <v>11580</v>
      </c>
    </row>
    <row r="8830" spans="1:26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 t="s">
        <v>11539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>
        <v>2</v>
      </c>
      <c r="T8830" s="5">
        <v>0</v>
      </c>
      <c r="U8830" s="4">
        <v>4.7519999999999998</v>
      </c>
      <c r="V8830" s="6">
        <v>0.44999999999999996</v>
      </c>
      <c r="W8830" t="s">
        <v>11582</v>
      </c>
      <c r="X8830">
        <v>2015</v>
      </c>
      <c r="Y8830" s="2">
        <v>6</v>
      </c>
      <c r="Z8830" s="2" t="s">
        <v>11580</v>
      </c>
    </row>
    <row r="8831" spans="1:26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 t="s">
        <v>11356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4">
        <v>386.34</v>
      </c>
      <c r="S8831">
        <v>2</v>
      </c>
      <c r="T8831" s="5">
        <v>0</v>
      </c>
      <c r="U8831" s="4">
        <v>54.087600000000002</v>
      </c>
      <c r="V8831" s="6">
        <v>0.14000000000000001</v>
      </c>
      <c r="W8831" t="s">
        <v>11582</v>
      </c>
      <c r="X8831">
        <v>2014</v>
      </c>
      <c r="Y8831" s="2">
        <v>10</v>
      </c>
      <c r="Z8831" s="2" t="s">
        <v>11580</v>
      </c>
    </row>
    <row r="8832" spans="1:26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 t="s">
        <v>10979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>
        <v>10</v>
      </c>
      <c r="T8832" s="5">
        <v>0.2</v>
      </c>
      <c r="U8832" s="4">
        <v>11.704000000000001</v>
      </c>
      <c r="V8832" s="6">
        <v>0.35000000000000003</v>
      </c>
      <c r="W8832" t="s">
        <v>11579</v>
      </c>
      <c r="X8832">
        <v>2016</v>
      </c>
      <c r="Y8832" s="2">
        <v>8</v>
      </c>
      <c r="Z8832" s="2" t="s">
        <v>11580</v>
      </c>
    </row>
    <row r="8833" spans="1:26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 t="s">
        <v>11323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>
        <v>2</v>
      </c>
      <c r="T8833" s="5">
        <v>0</v>
      </c>
      <c r="U8833" s="4">
        <v>14.3856</v>
      </c>
      <c r="V8833" s="6">
        <v>0.36</v>
      </c>
      <c r="W8833" t="s">
        <v>11582</v>
      </c>
      <c r="X8833">
        <v>2015</v>
      </c>
      <c r="Y8833" s="2">
        <v>11</v>
      </c>
      <c r="Z8833" s="2" t="s">
        <v>11580</v>
      </c>
    </row>
    <row r="8834" spans="1:26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 t="s">
        <v>10963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>
        <v>2</v>
      </c>
      <c r="T8834" s="5">
        <v>0.2</v>
      </c>
      <c r="U8834" s="4">
        <v>456.58800000000002</v>
      </c>
      <c r="V8834" s="6">
        <v>0.375</v>
      </c>
      <c r="W8834" t="s">
        <v>11579</v>
      </c>
      <c r="X8834">
        <v>2015</v>
      </c>
      <c r="Y8834" s="2">
        <v>6</v>
      </c>
      <c r="Z8834" s="2" t="s">
        <v>11580</v>
      </c>
    </row>
    <row r="8835" spans="1:26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 t="s">
        <v>11471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4">
        <v>15.51</v>
      </c>
      <c r="S8835">
        <v>1</v>
      </c>
      <c r="T8835" s="5">
        <v>0</v>
      </c>
      <c r="U8835" s="4">
        <v>3.8774999999999999</v>
      </c>
      <c r="V8835" s="6">
        <v>0.25</v>
      </c>
      <c r="W8835" t="s">
        <v>11582</v>
      </c>
      <c r="X8835">
        <v>2017</v>
      </c>
      <c r="Y8835" s="2">
        <v>9</v>
      </c>
      <c r="Z8835" s="2" t="s">
        <v>11580</v>
      </c>
    </row>
    <row r="8836" spans="1:26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 t="s">
        <v>11471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4">
        <v>89.9</v>
      </c>
      <c r="S8836">
        <v>2</v>
      </c>
      <c r="T8836" s="5">
        <v>0</v>
      </c>
      <c r="U8836" s="4">
        <v>25.172000000000001</v>
      </c>
      <c r="V8836" s="6">
        <v>0.27999999999999997</v>
      </c>
      <c r="W8836" t="s">
        <v>11582</v>
      </c>
      <c r="X8836">
        <v>2017</v>
      </c>
      <c r="Y8836" s="2">
        <v>9</v>
      </c>
      <c r="Z8836" s="2" t="s">
        <v>11580</v>
      </c>
    </row>
    <row r="8837" spans="1:26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 t="s">
        <v>11471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4">
        <v>14.28</v>
      </c>
      <c r="S8837">
        <v>4</v>
      </c>
      <c r="T8837" s="5">
        <v>0</v>
      </c>
      <c r="U8837" s="4">
        <v>3.7128000000000001</v>
      </c>
      <c r="V8837" s="6">
        <v>0.26</v>
      </c>
      <c r="W8837" t="s">
        <v>11582</v>
      </c>
      <c r="X8837">
        <v>2017</v>
      </c>
      <c r="Y8837" s="2">
        <v>9</v>
      </c>
      <c r="Z8837" s="2" t="s">
        <v>11580</v>
      </c>
    </row>
    <row r="8838" spans="1:26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 t="s">
        <v>11471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>
        <v>3</v>
      </c>
      <c r="T8838" s="5">
        <v>0</v>
      </c>
      <c r="U8838" s="4">
        <v>4.9607999999999999</v>
      </c>
      <c r="V8838" s="6">
        <v>0.38999999999999996</v>
      </c>
      <c r="W8838" t="s">
        <v>11582</v>
      </c>
      <c r="X8838">
        <v>2017</v>
      </c>
      <c r="Y8838" s="2">
        <v>9</v>
      </c>
      <c r="Z8838" s="2" t="s">
        <v>11580</v>
      </c>
    </row>
    <row r="8839" spans="1:26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 t="s">
        <v>11471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>
        <v>5</v>
      </c>
      <c r="T8839" s="5">
        <v>0</v>
      </c>
      <c r="U8839" s="4">
        <v>7.56</v>
      </c>
      <c r="V8839" s="6">
        <v>0.48</v>
      </c>
      <c r="W8839" t="s">
        <v>11582</v>
      </c>
      <c r="X8839">
        <v>2017</v>
      </c>
      <c r="Y8839" s="2">
        <v>9</v>
      </c>
      <c r="Z8839" s="2" t="s">
        <v>11580</v>
      </c>
    </row>
    <row r="8840" spans="1:26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 t="s">
        <v>11098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4">
        <v>70.95</v>
      </c>
      <c r="S8840">
        <v>3</v>
      </c>
      <c r="T8840" s="5">
        <v>0</v>
      </c>
      <c r="U8840" s="4">
        <v>18.446999999999999</v>
      </c>
      <c r="V8840" s="6">
        <v>0.25999999999999995</v>
      </c>
      <c r="W8840" t="s">
        <v>11582</v>
      </c>
      <c r="X8840">
        <v>2014</v>
      </c>
      <c r="Y8840" s="2">
        <v>4</v>
      </c>
      <c r="Z8840" s="2" t="s">
        <v>11580</v>
      </c>
    </row>
    <row r="8841" spans="1:26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 t="s">
        <v>11098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>
        <v>2</v>
      </c>
      <c r="T8841" s="5">
        <v>0.2</v>
      </c>
      <c r="U8841" s="4">
        <v>23.7684</v>
      </c>
      <c r="V8841" s="6">
        <v>0.36249999999999999</v>
      </c>
      <c r="W8841" t="s">
        <v>11579</v>
      </c>
      <c r="X8841">
        <v>2014</v>
      </c>
      <c r="Y8841" s="2">
        <v>4</v>
      </c>
      <c r="Z8841" s="2" t="s">
        <v>11580</v>
      </c>
    </row>
    <row r="8842" spans="1:26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 t="s">
        <v>11098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4">
        <v>299.97000000000003</v>
      </c>
      <c r="S8842">
        <v>3</v>
      </c>
      <c r="T8842" s="5">
        <v>0</v>
      </c>
      <c r="U8842" s="4">
        <v>131.98679999999999</v>
      </c>
      <c r="V8842" s="6">
        <v>0.43999999999999995</v>
      </c>
      <c r="W8842" t="s">
        <v>11582</v>
      </c>
      <c r="X8842">
        <v>2014</v>
      </c>
      <c r="Y8842" s="2">
        <v>4</v>
      </c>
      <c r="Z8842" s="2" t="s">
        <v>11580</v>
      </c>
    </row>
    <row r="8843" spans="1:26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 t="s">
        <v>11034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>
        <v>3</v>
      </c>
      <c r="T8843" s="5">
        <v>0</v>
      </c>
      <c r="U8843" s="4">
        <v>39.586799999999997</v>
      </c>
      <c r="V8843" s="6">
        <v>0.43999999999999995</v>
      </c>
      <c r="W8843" t="s">
        <v>11582</v>
      </c>
      <c r="X8843">
        <v>2016</v>
      </c>
      <c r="Y8843" s="2">
        <v>2</v>
      </c>
      <c r="Z8843" s="2" t="s">
        <v>11580</v>
      </c>
    </row>
    <row r="8844" spans="1:26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 t="s">
        <v>11034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>
        <v>2</v>
      </c>
      <c r="T8844" s="5">
        <v>0</v>
      </c>
      <c r="U8844" s="4">
        <v>11.151</v>
      </c>
      <c r="V8844" s="6">
        <v>0.35</v>
      </c>
      <c r="W8844" t="s">
        <v>11582</v>
      </c>
      <c r="X8844">
        <v>2016</v>
      </c>
      <c r="Y8844" s="2">
        <v>2</v>
      </c>
      <c r="Z8844" s="2" t="s">
        <v>11580</v>
      </c>
    </row>
    <row r="8845" spans="1:26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 t="s">
        <v>11223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4">
        <v>67.150000000000006</v>
      </c>
      <c r="S8845">
        <v>5</v>
      </c>
      <c r="T8845" s="5">
        <v>0</v>
      </c>
      <c r="U8845" s="4">
        <v>16.787500000000001</v>
      </c>
      <c r="V8845" s="6">
        <v>0.25</v>
      </c>
      <c r="W8845" t="s">
        <v>11582</v>
      </c>
      <c r="X8845">
        <v>2014</v>
      </c>
      <c r="Y8845" s="2">
        <v>11</v>
      </c>
      <c r="Z8845" s="2" t="s">
        <v>11580</v>
      </c>
    </row>
    <row r="8846" spans="1:26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 t="s">
        <v>10981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>
        <v>3</v>
      </c>
      <c r="T8846" s="5">
        <v>0.7</v>
      </c>
      <c r="U8846" s="4">
        <v>-6.03</v>
      </c>
      <c r="V8846" s="6">
        <v>-0.83333333333333337</v>
      </c>
      <c r="W8846" t="s">
        <v>11583</v>
      </c>
      <c r="X8846">
        <v>2017</v>
      </c>
      <c r="Y8846" s="2">
        <v>12</v>
      </c>
      <c r="Z8846" s="2" t="s">
        <v>11584</v>
      </c>
    </row>
    <row r="8847" spans="1:26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 t="s">
        <v>10981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>
        <v>3</v>
      </c>
      <c r="T8847" s="5">
        <v>0.2</v>
      </c>
      <c r="U8847" s="4">
        <v>1.7486999999999999</v>
      </c>
      <c r="V8847" s="6">
        <v>0.36249999999999999</v>
      </c>
      <c r="W8847" t="s">
        <v>11579</v>
      </c>
      <c r="X8847">
        <v>2017</v>
      </c>
      <c r="Y8847" s="2">
        <v>12</v>
      </c>
      <c r="Z8847" s="2" t="s">
        <v>11580</v>
      </c>
    </row>
    <row r="8848" spans="1:26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 t="s">
        <v>10981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>
        <v>5</v>
      </c>
      <c r="T8848" s="5">
        <v>0.2</v>
      </c>
      <c r="U8848" s="4">
        <v>29.692</v>
      </c>
      <c r="V8848" s="6">
        <v>0.32500000000000001</v>
      </c>
      <c r="W8848" t="s">
        <v>11579</v>
      </c>
      <c r="X8848">
        <v>2017</v>
      </c>
      <c r="Y8848" s="2">
        <v>12</v>
      </c>
      <c r="Z8848" s="2" t="s">
        <v>11580</v>
      </c>
    </row>
    <row r="8849" spans="1:26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 t="s">
        <v>10981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>
        <v>2</v>
      </c>
      <c r="T8849" s="5">
        <v>0.2</v>
      </c>
      <c r="U8849" s="4">
        <v>13.011200000000001</v>
      </c>
      <c r="V8849" s="6">
        <v>0.1</v>
      </c>
      <c r="W8849" t="s">
        <v>11579</v>
      </c>
      <c r="X8849">
        <v>2017</v>
      </c>
      <c r="Y8849" s="2">
        <v>12</v>
      </c>
      <c r="Z8849" s="2" t="s">
        <v>11580</v>
      </c>
    </row>
    <row r="8850" spans="1:26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 t="s">
        <v>11111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>
        <v>1</v>
      </c>
      <c r="T8850" s="5">
        <v>0.2</v>
      </c>
      <c r="U8850" s="4">
        <v>8.3520000000000003</v>
      </c>
      <c r="V8850" s="6">
        <v>0.11250000000000002</v>
      </c>
      <c r="W8850" t="s">
        <v>11579</v>
      </c>
      <c r="X8850">
        <v>2015</v>
      </c>
      <c r="Y8850" s="2">
        <v>7</v>
      </c>
      <c r="Z8850" s="2" t="s">
        <v>11580</v>
      </c>
    </row>
    <row r="8851" spans="1:26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 t="s">
        <v>11111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>
        <v>10</v>
      </c>
      <c r="T8851" s="5">
        <v>0.2</v>
      </c>
      <c r="U8851" s="4">
        <v>45.954000000000001</v>
      </c>
      <c r="V8851" s="6">
        <v>0.28749999999999998</v>
      </c>
      <c r="W8851" t="s">
        <v>11579</v>
      </c>
      <c r="X8851">
        <v>2015</v>
      </c>
      <c r="Y8851" s="2">
        <v>7</v>
      </c>
      <c r="Z8851" s="2" t="s">
        <v>11580</v>
      </c>
    </row>
    <row r="8852" spans="1:26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 t="s">
        <v>11111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>
        <v>2</v>
      </c>
      <c r="T8852" s="5">
        <v>0.7</v>
      </c>
      <c r="U8852" s="4">
        <v>-2.3136000000000001</v>
      </c>
      <c r="V8852" s="6">
        <v>-0.8</v>
      </c>
      <c r="W8852" t="s">
        <v>11583</v>
      </c>
      <c r="X8852">
        <v>2015</v>
      </c>
      <c r="Y8852" s="2">
        <v>7</v>
      </c>
      <c r="Z8852" s="2" t="s">
        <v>11584</v>
      </c>
    </row>
    <row r="8853" spans="1:26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 t="s">
        <v>11111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>
        <v>2</v>
      </c>
      <c r="T8853" s="5">
        <v>0.2</v>
      </c>
      <c r="U8853" s="4">
        <v>3.2871999999999999</v>
      </c>
      <c r="V8853" s="6">
        <v>0.35000000000000003</v>
      </c>
      <c r="W8853" t="s">
        <v>11579</v>
      </c>
      <c r="X8853">
        <v>2015</v>
      </c>
      <c r="Y8853" s="2">
        <v>7</v>
      </c>
      <c r="Z8853" s="2" t="s">
        <v>11580</v>
      </c>
    </row>
    <row r="8854" spans="1:26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 t="s">
        <v>11080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>
        <v>4</v>
      </c>
      <c r="T8854" s="5">
        <v>0</v>
      </c>
      <c r="U8854" s="4">
        <v>55.764000000000003</v>
      </c>
      <c r="V8854" s="6">
        <v>0.45</v>
      </c>
      <c r="W8854" t="s">
        <v>11582</v>
      </c>
      <c r="X8854">
        <v>2014</v>
      </c>
      <c r="Y8854" s="2">
        <v>10</v>
      </c>
      <c r="Z8854" s="2" t="s">
        <v>11580</v>
      </c>
    </row>
    <row r="8855" spans="1:26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 t="s">
        <v>10989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>
        <v>5</v>
      </c>
      <c r="T8855" s="5">
        <v>0.2</v>
      </c>
      <c r="U8855" s="4">
        <v>6.2549999999999999</v>
      </c>
      <c r="V8855" s="6">
        <v>0.11249999999999999</v>
      </c>
      <c r="W8855" t="s">
        <v>11579</v>
      </c>
      <c r="X8855">
        <v>2015</v>
      </c>
      <c r="Y8855" s="2">
        <v>9</v>
      </c>
      <c r="Z8855" s="2" t="s">
        <v>11580</v>
      </c>
    </row>
    <row r="8856" spans="1:26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 t="s">
        <v>10989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>
        <v>3</v>
      </c>
      <c r="T8856" s="5">
        <v>0.2</v>
      </c>
      <c r="U8856" s="4">
        <v>-7.7247000000000003</v>
      </c>
      <c r="V8856" s="6">
        <v>-1.2500000000000001E-2</v>
      </c>
      <c r="W8856" t="s">
        <v>11579</v>
      </c>
      <c r="X8856">
        <v>2015</v>
      </c>
      <c r="Y8856" s="2">
        <v>9</v>
      </c>
      <c r="Z8856" s="2" t="s">
        <v>11584</v>
      </c>
    </row>
    <row r="8857" spans="1:26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 t="s">
        <v>11429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>
        <v>3</v>
      </c>
      <c r="T8857" s="5">
        <v>0.2</v>
      </c>
      <c r="U8857" s="4">
        <v>7.992</v>
      </c>
      <c r="V8857" s="6">
        <v>0.375</v>
      </c>
      <c r="W8857" t="s">
        <v>11579</v>
      </c>
      <c r="X8857">
        <v>2017</v>
      </c>
      <c r="Y8857" s="2">
        <v>12</v>
      </c>
      <c r="Z8857" s="2" t="s">
        <v>11580</v>
      </c>
    </row>
    <row r="8858" spans="1:26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 t="s">
        <v>10982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>
        <v>6</v>
      </c>
      <c r="T8858" s="5">
        <v>0</v>
      </c>
      <c r="U8858" s="4">
        <v>39.888599999999997</v>
      </c>
      <c r="V8858" s="6">
        <v>0.18999999999999997</v>
      </c>
      <c r="W8858" t="s">
        <v>11582</v>
      </c>
      <c r="X8858">
        <v>2017</v>
      </c>
      <c r="Y8858" s="2">
        <v>10</v>
      </c>
      <c r="Z8858" s="2" t="s">
        <v>11580</v>
      </c>
    </row>
    <row r="8859" spans="1:26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 t="s">
        <v>10982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4">
        <v>31.984000000000002</v>
      </c>
      <c r="S8859">
        <v>2</v>
      </c>
      <c r="T8859" s="5">
        <v>0.2</v>
      </c>
      <c r="U8859" s="4">
        <v>-7.9960000000000004</v>
      </c>
      <c r="V8859" s="6">
        <v>-0.25</v>
      </c>
      <c r="W8859" t="s">
        <v>11579</v>
      </c>
      <c r="X8859">
        <v>2017</v>
      </c>
      <c r="Y8859" s="2">
        <v>10</v>
      </c>
      <c r="Z8859" s="2" t="s">
        <v>11584</v>
      </c>
    </row>
    <row r="8860" spans="1:26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 t="s">
        <v>10982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>
        <v>5</v>
      </c>
      <c r="T8860" s="5">
        <v>0.2</v>
      </c>
      <c r="U8860" s="4">
        <v>1906.4849999999999</v>
      </c>
      <c r="V8860" s="6">
        <v>0.375</v>
      </c>
      <c r="W8860" t="s">
        <v>11579</v>
      </c>
      <c r="X8860">
        <v>2017</v>
      </c>
      <c r="Y8860" s="2">
        <v>10</v>
      </c>
      <c r="Z8860" s="2" t="s">
        <v>11580</v>
      </c>
    </row>
    <row r="8861" spans="1:26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 t="s">
        <v>11049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4">
        <v>35.96</v>
      </c>
      <c r="S8861">
        <v>1</v>
      </c>
      <c r="T8861" s="5">
        <v>0.2</v>
      </c>
      <c r="U8861" s="4">
        <v>3.5960000000000001</v>
      </c>
      <c r="V8861" s="6">
        <v>0.1</v>
      </c>
      <c r="W8861" t="s">
        <v>11579</v>
      </c>
      <c r="X8861">
        <v>2017</v>
      </c>
      <c r="Y8861" s="2">
        <v>8</v>
      </c>
      <c r="Z8861" s="2" t="s">
        <v>11580</v>
      </c>
    </row>
    <row r="8862" spans="1:26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 t="s">
        <v>11374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4">
        <v>31.05</v>
      </c>
      <c r="S8862">
        <v>3</v>
      </c>
      <c r="T8862" s="5">
        <v>0</v>
      </c>
      <c r="U8862" s="4">
        <v>14.904</v>
      </c>
      <c r="V8862" s="6">
        <v>0.48</v>
      </c>
      <c r="W8862" t="s">
        <v>11582</v>
      </c>
      <c r="X8862">
        <v>2015</v>
      </c>
      <c r="Y8862" s="2">
        <v>9</v>
      </c>
      <c r="Z8862" s="2" t="s">
        <v>11580</v>
      </c>
    </row>
    <row r="8863" spans="1:26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 t="s">
        <v>11374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4">
        <v>8.92</v>
      </c>
      <c r="S8863">
        <v>4</v>
      </c>
      <c r="T8863" s="5">
        <v>0</v>
      </c>
      <c r="U8863" s="4">
        <v>3.9247999999999998</v>
      </c>
      <c r="V8863" s="6">
        <v>0.44</v>
      </c>
      <c r="W8863" t="s">
        <v>11582</v>
      </c>
      <c r="X8863">
        <v>2015</v>
      </c>
      <c r="Y8863" s="2">
        <v>9</v>
      </c>
      <c r="Z8863" s="2" t="s">
        <v>11580</v>
      </c>
    </row>
    <row r="8864" spans="1:26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 t="s">
        <v>11374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>
        <v>4</v>
      </c>
      <c r="T8864" s="5">
        <v>0</v>
      </c>
      <c r="U8864" s="4">
        <v>96.415999999999997</v>
      </c>
      <c r="V8864" s="6">
        <v>0.46</v>
      </c>
      <c r="W8864" t="s">
        <v>11582</v>
      </c>
      <c r="X8864">
        <v>2015</v>
      </c>
      <c r="Y8864" s="2">
        <v>9</v>
      </c>
      <c r="Z8864" s="2" t="s">
        <v>11580</v>
      </c>
    </row>
    <row r="8865" spans="1:26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 t="s">
        <v>11374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>
        <v>4</v>
      </c>
      <c r="T8865" s="5">
        <v>0</v>
      </c>
      <c r="U8865" s="4">
        <v>29.980799999999999</v>
      </c>
      <c r="V8865" s="6">
        <v>0.26999999999999996</v>
      </c>
      <c r="W8865" t="s">
        <v>11582</v>
      </c>
      <c r="X8865">
        <v>2015</v>
      </c>
      <c r="Y8865" s="2">
        <v>9</v>
      </c>
      <c r="Z8865" s="2" t="s">
        <v>11580</v>
      </c>
    </row>
    <row r="8866" spans="1:26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 t="s">
        <v>11374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4">
        <v>38.880000000000003</v>
      </c>
      <c r="S8866">
        <v>6</v>
      </c>
      <c r="T8866" s="5">
        <v>0</v>
      </c>
      <c r="U8866" s="4">
        <v>18.662400000000002</v>
      </c>
      <c r="V8866" s="6">
        <v>0.48000000000000004</v>
      </c>
      <c r="W8866" t="s">
        <v>11582</v>
      </c>
      <c r="X8866">
        <v>2015</v>
      </c>
      <c r="Y8866" s="2">
        <v>9</v>
      </c>
      <c r="Z8866" s="2" t="s">
        <v>11580</v>
      </c>
    </row>
    <row r="8867" spans="1:26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 t="s">
        <v>11247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>
        <v>3</v>
      </c>
      <c r="T8867" s="5">
        <v>0</v>
      </c>
      <c r="U8867" s="4">
        <v>10.881</v>
      </c>
      <c r="V8867" s="6">
        <v>0.3</v>
      </c>
      <c r="W8867" t="s">
        <v>11582</v>
      </c>
      <c r="X8867">
        <v>2015</v>
      </c>
      <c r="Y8867" s="2">
        <v>12</v>
      </c>
      <c r="Z8867" s="2" t="s">
        <v>11580</v>
      </c>
    </row>
    <row r="8868" spans="1:26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 t="s">
        <v>11020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4">
        <v>493.43</v>
      </c>
      <c r="S8868">
        <v>5</v>
      </c>
      <c r="T8868" s="5">
        <v>0.3</v>
      </c>
      <c r="U8868" s="4">
        <v>-70.489999999999995</v>
      </c>
      <c r="V8868" s="6">
        <v>-0.14285714285714285</v>
      </c>
      <c r="W8868" t="s">
        <v>11585</v>
      </c>
      <c r="X8868">
        <v>2014</v>
      </c>
      <c r="Y8868" s="2">
        <v>9</v>
      </c>
      <c r="Z8868" s="2" t="s">
        <v>11584</v>
      </c>
    </row>
    <row r="8869" spans="1:26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 t="s">
        <v>11020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>
        <v>2</v>
      </c>
      <c r="T8869" s="5">
        <v>0.2</v>
      </c>
      <c r="U8869" s="4">
        <v>3.4750000000000001</v>
      </c>
      <c r="V8869" s="6">
        <v>0.31250000000000006</v>
      </c>
      <c r="W8869" t="s">
        <v>11579</v>
      </c>
      <c r="X8869">
        <v>2014</v>
      </c>
      <c r="Y8869" s="2">
        <v>9</v>
      </c>
      <c r="Z8869" s="2" t="s">
        <v>11580</v>
      </c>
    </row>
    <row r="8870" spans="1:26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 t="s">
        <v>11022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4">
        <v>686.4</v>
      </c>
      <c r="S8870">
        <v>2</v>
      </c>
      <c r="T8870" s="5">
        <v>0.2</v>
      </c>
      <c r="U8870" s="4">
        <v>77.22</v>
      </c>
      <c r="V8870" s="6">
        <v>0.1125</v>
      </c>
      <c r="W8870" t="s">
        <v>11579</v>
      </c>
      <c r="X8870">
        <v>2016</v>
      </c>
      <c r="Y8870" s="2">
        <v>11</v>
      </c>
      <c r="Z8870" s="2" t="s">
        <v>11580</v>
      </c>
    </row>
    <row r="8871" spans="1:26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 t="s">
        <v>11038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4">
        <v>15.92</v>
      </c>
      <c r="S8871">
        <v>5</v>
      </c>
      <c r="T8871" s="5">
        <v>0.2</v>
      </c>
      <c r="U8871" s="4">
        <v>5.3730000000000002</v>
      </c>
      <c r="V8871" s="6">
        <v>0.33750000000000002</v>
      </c>
      <c r="W8871" t="s">
        <v>11579</v>
      </c>
      <c r="X8871">
        <v>2017</v>
      </c>
      <c r="Y8871" s="2">
        <v>12</v>
      </c>
      <c r="Z8871" s="2" t="s">
        <v>11580</v>
      </c>
    </row>
    <row r="8872" spans="1:26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 t="s">
        <v>11038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>
        <v>12</v>
      </c>
      <c r="T8872" s="5">
        <v>0</v>
      </c>
      <c r="U8872" s="4">
        <v>31.0992</v>
      </c>
      <c r="V8872" s="6">
        <v>0.43999999999999995</v>
      </c>
      <c r="W8872" t="s">
        <v>11582</v>
      </c>
      <c r="X8872">
        <v>2017</v>
      </c>
      <c r="Y8872" s="2">
        <v>12</v>
      </c>
      <c r="Z8872" s="2" t="s">
        <v>11580</v>
      </c>
    </row>
    <row r="8873" spans="1:26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 t="s">
        <v>11038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>
        <v>4</v>
      </c>
      <c r="T8873" s="5">
        <v>0</v>
      </c>
      <c r="U8873" s="4">
        <v>5.4123999999999999</v>
      </c>
      <c r="V8873" s="6">
        <v>0.01</v>
      </c>
      <c r="W8873" t="s">
        <v>11582</v>
      </c>
      <c r="X8873">
        <v>2017</v>
      </c>
      <c r="Y8873" s="2">
        <v>12</v>
      </c>
      <c r="Z8873" s="2" t="s">
        <v>11580</v>
      </c>
    </row>
    <row r="8874" spans="1:26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 t="s">
        <v>10981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4">
        <v>101.994</v>
      </c>
      <c r="S8874">
        <v>2</v>
      </c>
      <c r="T8874" s="5">
        <v>0.7</v>
      </c>
      <c r="U8874" s="4">
        <v>-71.395799999999994</v>
      </c>
      <c r="V8874" s="6">
        <v>-0.7</v>
      </c>
      <c r="W8874" t="s">
        <v>11583</v>
      </c>
      <c r="X8874">
        <v>2014</v>
      </c>
      <c r="Y8874" s="2">
        <v>10</v>
      </c>
      <c r="Z8874" s="2" t="s">
        <v>11584</v>
      </c>
    </row>
    <row r="8875" spans="1:26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 t="s">
        <v>10981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>
        <v>2</v>
      </c>
      <c r="T8875" s="5">
        <v>0.7</v>
      </c>
      <c r="U8875" s="4">
        <v>-13.393599999999999</v>
      </c>
      <c r="V8875" s="6">
        <v>-0.73333333333333328</v>
      </c>
      <c r="W8875" t="s">
        <v>11583</v>
      </c>
      <c r="X8875">
        <v>2014</v>
      </c>
      <c r="Y8875" s="2">
        <v>10</v>
      </c>
      <c r="Z8875" s="2" t="s">
        <v>11584</v>
      </c>
    </row>
    <row r="8876" spans="1:26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 t="s">
        <v>10994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>
        <v>5</v>
      </c>
      <c r="T8876" s="5">
        <v>0.8</v>
      </c>
      <c r="U8876" s="4">
        <v>-32.984999999999999</v>
      </c>
      <c r="V8876" s="6">
        <v>-1.5</v>
      </c>
      <c r="W8876" t="s">
        <v>11583</v>
      </c>
      <c r="X8876">
        <v>2017</v>
      </c>
      <c r="Y8876" s="2">
        <v>11</v>
      </c>
      <c r="Z8876" s="2" t="s">
        <v>11584</v>
      </c>
    </row>
    <row r="8877" spans="1:26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 t="s">
        <v>11161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>
        <v>2</v>
      </c>
      <c r="T8877" s="5">
        <v>0.2</v>
      </c>
      <c r="U8877" s="4">
        <v>-34.758000000000003</v>
      </c>
      <c r="V8877" s="6">
        <v>-0.1875</v>
      </c>
      <c r="W8877" t="s">
        <v>11579</v>
      </c>
      <c r="X8877">
        <v>2016</v>
      </c>
      <c r="Y8877" s="2">
        <v>8</v>
      </c>
      <c r="Z8877" s="2" t="s">
        <v>11584</v>
      </c>
    </row>
    <row r="8878" spans="1:26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 t="s">
        <v>11161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>
        <v>1</v>
      </c>
      <c r="T8878" s="5">
        <v>0.8</v>
      </c>
      <c r="U8878" s="4">
        <v>-153.20240000000001</v>
      </c>
      <c r="V8878" s="6">
        <v>-2.6</v>
      </c>
      <c r="W8878" t="s">
        <v>11583</v>
      </c>
      <c r="X8878">
        <v>2016</v>
      </c>
      <c r="Y8878" s="2">
        <v>8</v>
      </c>
      <c r="Z8878" s="2" t="s">
        <v>11584</v>
      </c>
    </row>
    <row r="8879" spans="1:26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 t="s">
        <v>11242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4">
        <v>480</v>
      </c>
      <c r="S8879">
        <v>4</v>
      </c>
      <c r="T8879" s="5">
        <v>0</v>
      </c>
      <c r="U8879" s="4">
        <v>225.6</v>
      </c>
      <c r="V8879" s="6">
        <v>0.47</v>
      </c>
      <c r="W8879" t="s">
        <v>11582</v>
      </c>
      <c r="X8879">
        <v>2017</v>
      </c>
      <c r="Y8879" s="2">
        <v>9</v>
      </c>
      <c r="Z8879" s="2" t="s">
        <v>11580</v>
      </c>
    </row>
    <row r="8880" spans="1:26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 t="s">
        <v>11242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>
        <v>3</v>
      </c>
      <c r="T8880" s="5">
        <v>0</v>
      </c>
      <c r="U8880" s="4">
        <v>9.5340000000000007</v>
      </c>
      <c r="V8880" s="6">
        <v>0.28000000000000003</v>
      </c>
      <c r="W8880" t="s">
        <v>11582</v>
      </c>
      <c r="X8880">
        <v>2017</v>
      </c>
      <c r="Y8880" s="2">
        <v>9</v>
      </c>
      <c r="Z8880" s="2" t="s">
        <v>11580</v>
      </c>
    </row>
    <row r="8881" spans="1:26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 t="s">
        <v>11116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4">
        <v>192.72</v>
      </c>
      <c r="S8881">
        <v>11</v>
      </c>
      <c r="T8881" s="5">
        <v>0</v>
      </c>
      <c r="U8881" s="4">
        <v>92.505600000000001</v>
      </c>
      <c r="V8881" s="6">
        <v>0.48</v>
      </c>
      <c r="W8881" t="s">
        <v>11582</v>
      </c>
      <c r="X8881">
        <v>2015</v>
      </c>
      <c r="Y8881" s="2">
        <v>3</v>
      </c>
      <c r="Z8881" s="2" t="s">
        <v>11580</v>
      </c>
    </row>
    <row r="8882" spans="1:26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 t="s">
        <v>11116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>
        <v>3</v>
      </c>
      <c r="T8882" s="5">
        <v>0</v>
      </c>
      <c r="U8882" s="4">
        <v>86.389200000000002</v>
      </c>
      <c r="V8882" s="6">
        <v>0.36</v>
      </c>
      <c r="W8882" t="s">
        <v>11582</v>
      </c>
      <c r="X8882">
        <v>2015</v>
      </c>
      <c r="Y8882" s="2">
        <v>3</v>
      </c>
      <c r="Z8882" s="2" t="s">
        <v>11580</v>
      </c>
    </row>
    <row r="8883" spans="1:26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 t="s">
        <v>10975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>
        <v>7</v>
      </c>
      <c r="T8883" s="5">
        <v>0.2</v>
      </c>
      <c r="U8883" s="4">
        <v>-0.62649999999999995</v>
      </c>
      <c r="V8883" s="6">
        <v>-1.2499999999999999E-2</v>
      </c>
      <c r="W8883" t="s">
        <v>11579</v>
      </c>
      <c r="X8883">
        <v>2016</v>
      </c>
      <c r="Y8883" s="2">
        <v>6</v>
      </c>
      <c r="Z8883" s="2" t="s">
        <v>11584</v>
      </c>
    </row>
    <row r="8884" spans="1:26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 t="s">
        <v>11169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4">
        <v>15.984</v>
      </c>
      <c r="S8884">
        <v>2</v>
      </c>
      <c r="T8884" s="5">
        <v>0.2</v>
      </c>
      <c r="U8884" s="4">
        <v>1.3986000000000001</v>
      </c>
      <c r="V8884" s="6">
        <v>8.7500000000000008E-2</v>
      </c>
      <c r="W8884" t="s">
        <v>11579</v>
      </c>
      <c r="X8884">
        <v>2017</v>
      </c>
      <c r="Y8884" s="2">
        <v>10</v>
      </c>
      <c r="Z8884" s="2" t="s">
        <v>11580</v>
      </c>
    </row>
    <row r="8885" spans="1:26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 t="s">
        <v>11169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>
        <v>3</v>
      </c>
      <c r="T8885" s="5">
        <v>0.2</v>
      </c>
      <c r="U8885" s="4">
        <v>4.4850000000000003</v>
      </c>
      <c r="V8885" s="6">
        <v>0.3125</v>
      </c>
      <c r="W8885" t="s">
        <v>11579</v>
      </c>
      <c r="X8885">
        <v>2017</v>
      </c>
      <c r="Y8885" s="2">
        <v>10</v>
      </c>
      <c r="Z8885" s="2" t="s">
        <v>11580</v>
      </c>
    </row>
    <row r="8886" spans="1:26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 t="s">
        <v>10981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>
        <v>4</v>
      </c>
      <c r="T8886" s="5">
        <v>0.7</v>
      </c>
      <c r="U8886" s="4">
        <v>-4.5696000000000003</v>
      </c>
      <c r="V8886" s="6">
        <v>-0.70000000000000007</v>
      </c>
      <c r="W8886" t="s">
        <v>11583</v>
      </c>
      <c r="X8886">
        <v>2014</v>
      </c>
      <c r="Y8886" s="2">
        <v>8</v>
      </c>
      <c r="Z8886" s="2" t="s">
        <v>11584</v>
      </c>
    </row>
    <row r="8887" spans="1:26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 t="s">
        <v>10981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4">
        <v>2.8620000000000001</v>
      </c>
      <c r="S8887">
        <v>3</v>
      </c>
      <c r="T8887" s="5">
        <v>0.7</v>
      </c>
      <c r="U8887" s="4">
        <v>-2.2896000000000001</v>
      </c>
      <c r="V8887" s="6">
        <v>-0.8</v>
      </c>
      <c r="W8887" t="s">
        <v>11583</v>
      </c>
      <c r="X8887">
        <v>2014</v>
      </c>
      <c r="Y8887" s="2">
        <v>8</v>
      </c>
      <c r="Z8887" s="2" t="s">
        <v>11584</v>
      </c>
    </row>
    <row r="8888" spans="1:26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 t="s">
        <v>10981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>
        <v>8</v>
      </c>
      <c r="T8888" s="5">
        <v>0.7</v>
      </c>
      <c r="U8888" s="4">
        <v>-16.684799999999999</v>
      </c>
      <c r="V8888" s="6">
        <v>-0.79999999999999993</v>
      </c>
      <c r="W8888" t="s">
        <v>11583</v>
      </c>
      <c r="X8888">
        <v>2014</v>
      </c>
      <c r="Y8888" s="2">
        <v>8</v>
      </c>
      <c r="Z8888" s="2" t="s">
        <v>11584</v>
      </c>
    </row>
    <row r="8889" spans="1:26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 t="s">
        <v>10992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>
        <v>2</v>
      </c>
      <c r="T8889" s="5">
        <v>0</v>
      </c>
      <c r="U8889" s="4">
        <v>0</v>
      </c>
      <c r="V8889" s="6">
        <v>0</v>
      </c>
      <c r="W8889" t="s">
        <v>11582</v>
      </c>
      <c r="X8889">
        <v>2014</v>
      </c>
      <c r="Y8889" s="2">
        <v>7</v>
      </c>
      <c r="Z8889" s="2" t="s">
        <v>11584</v>
      </c>
    </row>
    <row r="8890" spans="1:26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 t="s">
        <v>11384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>
        <v>9</v>
      </c>
      <c r="T8890" s="5">
        <v>0</v>
      </c>
      <c r="U8890" s="4">
        <v>107.03879999999999</v>
      </c>
      <c r="V8890" s="6">
        <v>0.16999999999999998</v>
      </c>
      <c r="W8890" t="s">
        <v>11582</v>
      </c>
      <c r="X8890">
        <v>2017</v>
      </c>
      <c r="Y8890" s="2">
        <v>12</v>
      </c>
      <c r="Z8890" s="2" t="s">
        <v>11580</v>
      </c>
    </row>
    <row r="8891" spans="1:26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 t="s">
        <v>11377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4">
        <v>449.97</v>
      </c>
      <c r="S8891">
        <v>3</v>
      </c>
      <c r="T8891" s="5">
        <v>0</v>
      </c>
      <c r="U8891" s="4">
        <v>220.4853</v>
      </c>
      <c r="V8891" s="6">
        <v>0.48999999999999994</v>
      </c>
      <c r="W8891" t="s">
        <v>11582</v>
      </c>
      <c r="X8891">
        <v>2016</v>
      </c>
      <c r="Y8891" s="2">
        <v>10</v>
      </c>
      <c r="Z8891" s="2" t="s">
        <v>11580</v>
      </c>
    </row>
    <row r="8892" spans="1:26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 t="s">
        <v>11377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4">
        <v>1927.59</v>
      </c>
      <c r="S8892">
        <v>7</v>
      </c>
      <c r="T8892" s="5">
        <v>0</v>
      </c>
      <c r="U8892" s="4">
        <v>751.76009999999997</v>
      </c>
      <c r="V8892" s="6">
        <v>0.39</v>
      </c>
      <c r="W8892" t="s">
        <v>11582</v>
      </c>
      <c r="X8892">
        <v>2016</v>
      </c>
      <c r="Y8892" s="2">
        <v>10</v>
      </c>
      <c r="Z8892" s="2" t="s">
        <v>11580</v>
      </c>
    </row>
    <row r="8893" spans="1:26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 t="s">
        <v>11252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>
        <v>2</v>
      </c>
      <c r="T8893" s="5">
        <v>0</v>
      </c>
      <c r="U8893" s="4">
        <v>30.445</v>
      </c>
      <c r="V8893" s="6">
        <v>0.25</v>
      </c>
      <c r="W8893" t="s">
        <v>11582</v>
      </c>
      <c r="X8893">
        <v>2016</v>
      </c>
      <c r="Y8893" s="2">
        <v>9</v>
      </c>
      <c r="Z8893" s="2" t="s">
        <v>11580</v>
      </c>
    </row>
    <row r="8894" spans="1:26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 t="s">
        <v>11022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>
        <v>9</v>
      </c>
      <c r="T8894" s="5">
        <v>0.2</v>
      </c>
      <c r="U8894" s="4">
        <v>267.66719999999998</v>
      </c>
      <c r="V8894" s="6">
        <v>9.9999999999999992E-2</v>
      </c>
      <c r="W8894" t="s">
        <v>11579</v>
      </c>
      <c r="X8894">
        <v>2015</v>
      </c>
      <c r="Y8894" s="2">
        <v>12</v>
      </c>
      <c r="Z8894" s="2" t="s">
        <v>11580</v>
      </c>
    </row>
    <row r="8895" spans="1:26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 t="s">
        <v>11144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>
        <v>2</v>
      </c>
      <c r="T8895" s="5">
        <v>0.3</v>
      </c>
      <c r="U8895" s="4">
        <v>41.933999999999997</v>
      </c>
      <c r="V8895" s="6">
        <v>8.5714285714285701E-2</v>
      </c>
      <c r="W8895" t="s">
        <v>11585</v>
      </c>
      <c r="X8895">
        <v>2014</v>
      </c>
      <c r="Y8895" s="2">
        <v>8</v>
      </c>
      <c r="Z8895" s="2" t="s">
        <v>11580</v>
      </c>
    </row>
    <row r="8896" spans="1:26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 t="s">
        <v>11098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>
        <v>3</v>
      </c>
      <c r="T8896" s="5">
        <v>0</v>
      </c>
      <c r="U8896" s="4">
        <v>43.684199999999997</v>
      </c>
      <c r="V8896" s="6">
        <v>0.14000000000000001</v>
      </c>
      <c r="W8896" t="s">
        <v>11582</v>
      </c>
      <c r="X8896">
        <v>2016</v>
      </c>
      <c r="Y8896" s="2">
        <v>8</v>
      </c>
      <c r="Z8896" s="2" t="s">
        <v>11580</v>
      </c>
    </row>
    <row r="8897" spans="1:26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 t="s">
        <v>11098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>
        <v>3</v>
      </c>
      <c r="T8897" s="5">
        <v>0</v>
      </c>
      <c r="U8897" s="4">
        <v>3.0497999999999998</v>
      </c>
      <c r="V8897" s="6">
        <v>0.16999999999999998</v>
      </c>
      <c r="W8897" t="s">
        <v>11582</v>
      </c>
      <c r="X8897">
        <v>2016</v>
      </c>
      <c r="Y8897" s="2">
        <v>8</v>
      </c>
      <c r="Z8897" s="2" t="s">
        <v>11580</v>
      </c>
    </row>
    <row r="8898" spans="1:26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 t="s">
        <v>11098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>
        <v>3</v>
      </c>
      <c r="T8898" s="5">
        <v>0.2</v>
      </c>
      <c r="U8898" s="4">
        <v>10.35</v>
      </c>
      <c r="V8898" s="6">
        <v>6.25E-2</v>
      </c>
      <c r="W8898" t="s">
        <v>11579</v>
      </c>
      <c r="X8898">
        <v>2016</v>
      </c>
      <c r="Y8898" s="2">
        <v>8</v>
      </c>
      <c r="Z8898" s="2" t="s">
        <v>11580</v>
      </c>
    </row>
    <row r="8899" spans="1:26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 t="s">
        <v>11098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>
        <v>4</v>
      </c>
      <c r="T8899" s="5">
        <v>0</v>
      </c>
      <c r="U8899" s="4">
        <v>18.009599999999999</v>
      </c>
      <c r="V8899" s="6">
        <v>0.47999999999999993</v>
      </c>
      <c r="W8899" t="s">
        <v>11582</v>
      </c>
      <c r="X8899">
        <v>2016</v>
      </c>
      <c r="Y8899" s="2">
        <v>8</v>
      </c>
      <c r="Z8899" s="2" t="s">
        <v>11580</v>
      </c>
    </row>
    <row r="8900" spans="1:26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 t="s">
        <v>11218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4">
        <v>494.97</v>
      </c>
      <c r="S8900">
        <v>3</v>
      </c>
      <c r="T8900" s="5">
        <v>0</v>
      </c>
      <c r="U8900" s="4">
        <v>148.49100000000001</v>
      </c>
      <c r="V8900" s="6">
        <v>0.3</v>
      </c>
      <c r="W8900" t="s">
        <v>11582</v>
      </c>
      <c r="X8900">
        <v>2015</v>
      </c>
      <c r="Y8900" s="2">
        <v>8</v>
      </c>
      <c r="Z8900" s="2" t="s">
        <v>11580</v>
      </c>
    </row>
    <row r="8901" spans="1:26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 t="s">
        <v>11218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4">
        <v>25.06</v>
      </c>
      <c r="S8901">
        <v>2</v>
      </c>
      <c r="T8901" s="5">
        <v>0</v>
      </c>
      <c r="U8901" s="4">
        <v>11.7782</v>
      </c>
      <c r="V8901" s="6">
        <v>0.47000000000000003</v>
      </c>
      <c r="W8901" t="s">
        <v>11582</v>
      </c>
      <c r="X8901">
        <v>2015</v>
      </c>
      <c r="Y8901" s="2">
        <v>8</v>
      </c>
      <c r="Z8901" s="2" t="s">
        <v>11580</v>
      </c>
    </row>
    <row r="8902" spans="1:26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 t="s">
        <v>11079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4">
        <v>32.064</v>
      </c>
      <c r="S8902">
        <v>3</v>
      </c>
      <c r="T8902" s="5">
        <v>0.6</v>
      </c>
      <c r="U8902" s="4">
        <v>-12.8256</v>
      </c>
      <c r="V8902" s="6">
        <v>-0.39999999999999997</v>
      </c>
      <c r="W8902" t="s">
        <v>11583</v>
      </c>
      <c r="X8902">
        <v>2016</v>
      </c>
      <c r="Y8902" s="2">
        <v>5</v>
      </c>
      <c r="Z8902" s="2" t="s">
        <v>11584</v>
      </c>
    </row>
    <row r="8903" spans="1:26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 t="s">
        <v>11079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4">
        <v>18.495999999999999</v>
      </c>
      <c r="S8903">
        <v>4</v>
      </c>
      <c r="T8903" s="5">
        <v>0.2</v>
      </c>
      <c r="U8903" s="4">
        <v>6.7047999999999996</v>
      </c>
      <c r="V8903" s="6">
        <v>0.36249999999999999</v>
      </c>
      <c r="W8903" t="s">
        <v>11579</v>
      </c>
      <c r="X8903">
        <v>2016</v>
      </c>
      <c r="Y8903" s="2">
        <v>5</v>
      </c>
      <c r="Z8903" s="2" t="s">
        <v>11580</v>
      </c>
    </row>
    <row r="8904" spans="1:26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 t="s">
        <v>11079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4">
        <v>191.07900000000001</v>
      </c>
      <c r="S8904">
        <v>3</v>
      </c>
      <c r="T8904" s="5">
        <v>0.3</v>
      </c>
      <c r="U8904" s="4">
        <v>-38.215800000000002</v>
      </c>
      <c r="V8904" s="6">
        <v>-0.2</v>
      </c>
      <c r="W8904" t="s">
        <v>11585</v>
      </c>
      <c r="X8904">
        <v>2016</v>
      </c>
      <c r="Y8904" s="2">
        <v>5</v>
      </c>
      <c r="Z8904" s="2" t="s">
        <v>11584</v>
      </c>
    </row>
    <row r="8905" spans="1:26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 t="s">
        <v>11079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>
        <v>2</v>
      </c>
      <c r="T8905" s="5">
        <v>0.2</v>
      </c>
      <c r="U8905" s="4">
        <v>3.6288</v>
      </c>
      <c r="V8905" s="6">
        <v>0.35</v>
      </c>
      <c r="W8905" t="s">
        <v>11579</v>
      </c>
      <c r="X8905">
        <v>2016</v>
      </c>
      <c r="Y8905" s="2">
        <v>5</v>
      </c>
      <c r="Z8905" s="2" t="s">
        <v>11580</v>
      </c>
    </row>
    <row r="8906" spans="1:26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 t="s">
        <v>10949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>
        <v>1</v>
      </c>
      <c r="T8906" s="5">
        <v>0</v>
      </c>
      <c r="U8906" s="4">
        <v>14.043799999999999</v>
      </c>
      <c r="V8906" s="6">
        <v>0.45999999999999996</v>
      </c>
      <c r="W8906" t="s">
        <v>11582</v>
      </c>
      <c r="X8906">
        <v>2016</v>
      </c>
      <c r="Y8906" s="2">
        <v>7</v>
      </c>
      <c r="Z8906" s="2" t="s">
        <v>11580</v>
      </c>
    </row>
    <row r="8907" spans="1:26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 t="s">
        <v>10949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4">
        <v>30.84</v>
      </c>
      <c r="S8907">
        <v>3</v>
      </c>
      <c r="T8907" s="5">
        <v>0</v>
      </c>
      <c r="U8907" s="4">
        <v>6.1680000000000001</v>
      </c>
      <c r="V8907" s="6">
        <v>0.2</v>
      </c>
      <c r="W8907" t="s">
        <v>11582</v>
      </c>
      <c r="X8907">
        <v>2016</v>
      </c>
      <c r="Y8907" s="2">
        <v>7</v>
      </c>
      <c r="Z8907" s="2" t="s">
        <v>11580</v>
      </c>
    </row>
    <row r="8908" spans="1:26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 t="s">
        <v>10949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>
        <v>9</v>
      </c>
      <c r="T8908" s="5">
        <v>0</v>
      </c>
      <c r="U8908" s="4">
        <v>33.777000000000001</v>
      </c>
      <c r="V8908" s="6">
        <v>0.45</v>
      </c>
      <c r="W8908" t="s">
        <v>11582</v>
      </c>
      <c r="X8908">
        <v>2016</v>
      </c>
      <c r="Y8908" s="2">
        <v>7</v>
      </c>
      <c r="Z8908" s="2" t="s">
        <v>11580</v>
      </c>
    </row>
    <row r="8909" spans="1:26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 t="s">
        <v>11034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>
        <v>7</v>
      </c>
      <c r="T8909" s="5">
        <v>0.2</v>
      </c>
      <c r="U8909" s="4">
        <v>6.6976000000000004</v>
      </c>
      <c r="V8909" s="6">
        <v>0.1</v>
      </c>
      <c r="W8909" t="s">
        <v>11579</v>
      </c>
      <c r="X8909">
        <v>2016</v>
      </c>
      <c r="Y8909" s="2">
        <v>12</v>
      </c>
      <c r="Z8909" s="2" t="s">
        <v>11580</v>
      </c>
    </row>
    <row r="8910" spans="1:26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 t="s">
        <v>11491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>
        <v>8</v>
      </c>
      <c r="T8910" s="5">
        <v>0</v>
      </c>
      <c r="U8910" s="4">
        <v>84.051199999999994</v>
      </c>
      <c r="V8910" s="6">
        <v>0.45999999999999996</v>
      </c>
      <c r="W8910" t="s">
        <v>11582</v>
      </c>
      <c r="X8910">
        <v>2015</v>
      </c>
      <c r="Y8910" s="2">
        <v>1</v>
      </c>
      <c r="Z8910" s="2" t="s">
        <v>11580</v>
      </c>
    </row>
    <row r="8911" spans="1:26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 t="s">
        <v>11348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>
        <v>3</v>
      </c>
      <c r="T8911" s="5">
        <v>0</v>
      </c>
      <c r="U8911" s="4">
        <v>10.3071</v>
      </c>
      <c r="V8911" s="6">
        <v>0.47000000000000003</v>
      </c>
      <c r="W8911" t="s">
        <v>11582</v>
      </c>
      <c r="X8911">
        <v>2017</v>
      </c>
      <c r="Y8911" s="2">
        <v>10</v>
      </c>
      <c r="Z8911" s="2" t="s">
        <v>11580</v>
      </c>
    </row>
    <row r="8912" spans="1:26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 t="s">
        <v>11129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>
        <v>3</v>
      </c>
      <c r="T8912" s="5">
        <v>0.2</v>
      </c>
      <c r="U8912" s="4">
        <v>15.5961</v>
      </c>
      <c r="V8912" s="6">
        <v>0.16250000000000001</v>
      </c>
      <c r="W8912" t="s">
        <v>11579</v>
      </c>
      <c r="X8912">
        <v>2017</v>
      </c>
      <c r="Y8912" s="2">
        <v>11</v>
      </c>
      <c r="Z8912" s="2" t="s">
        <v>11580</v>
      </c>
    </row>
    <row r="8913" spans="1:26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 t="s">
        <v>11129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4">
        <v>143.928</v>
      </c>
      <c r="S8913">
        <v>9</v>
      </c>
      <c r="T8913" s="5">
        <v>0.2</v>
      </c>
      <c r="U8913" s="4">
        <v>-32.383800000000001</v>
      </c>
      <c r="V8913" s="6">
        <v>-0.22500000000000001</v>
      </c>
      <c r="W8913" t="s">
        <v>11579</v>
      </c>
      <c r="X8913">
        <v>2017</v>
      </c>
      <c r="Y8913" s="2">
        <v>11</v>
      </c>
      <c r="Z8913" s="2" t="s">
        <v>11584</v>
      </c>
    </row>
    <row r="8914" spans="1:26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 t="s">
        <v>11129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>
        <v>2</v>
      </c>
      <c r="T8914" s="5">
        <v>0.7</v>
      </c>
      <c r="U8914" s="4">
        <v>-2.97</v>
      </c>
      <c r="V8914" s="6">
        <v>-0.83333333333333337</v>
      </c>
      <c r="W8914" t="s">
        <v>11583</v>
      </c>
      <c r="X8914">
        <v>2017</v>
      </c>
      <c r="Y8914" s="2">
        <v>11</v>
      </c>
      <c r="Z8914" s="2" t="s">
        <v>11584</v>
      </c>
    </row>
    <row r="8915" spans="1:26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 t="s">
        <v>11129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>
        <v>2</v>
      </c>
      <c r="T8915" s="5">
        <v>0.2</v>
      </c>
      <c r="U8915" s="4">
        <v>1.7248000000000001</v>
      </c>
      <c r="V8915" s="6">
        <v>0.35000000000000003</v>
      </c>
      <c r="W8915" t="s">
        <v>11579</v>
      </c>
      <c r="X8915">
        <v>2017</v>
      </c>
      <c r="Y8915" s="2">
        <v>11</v>
      </c>
      <c r="Z8915" s="2" t="s">
        <v>11580</v>
      </c>
    </row>
    <row r="8916" spans="1:26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 t="s">
        <v>11025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>
        <v>6</v>
      </c>
      <c r="T8916" s="5">
        <v>0.2</v>
      </c>
      <c r="U8916" s="4">
        <v>107.08199999999999</v>
      </c>
      <c r="V8916" s="6">
        <v>0.125</v>
      </c>
      <c r="W8916" t="s">
        <v>11579</v>
      </c>
      <c r="X8916">
        <v>2016</v>
      </c>
      <c r="Y8916" s="2">
        <v>5</v>
      </c>
      <c r="Z8916" s="2" t="s">
        <v>11580</v>
      </c>
    </row>
    <row r="8917" spans="1:26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 t="s">
        <v>11025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>
        <v>4</v>
      </c>
      <c r="T8917" s="5">
        <v>0.8</v>
      </c>
      <c r="U8917" s="4">
        <v>-20.435199999999998</v>
      </c>
      <c r="V8917" s="6">
        <v>-1.55</v>
      </c>
      <c r="W8917" t="s">
        <v>11583</v>
      </c>
      <c r="X8917">
        <v>2016</v>
      </c>
      <c r="Y8917" s="2">
        <v>5</v>
      </c>
      <c r="Z8917" s="2" t="s">
        <v>11584</v>
      </c>
    </row>
    <row r="8918" spans="1:26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 t="s">
        <v>11025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4">
        <v>48.783999999999999</v>
      </c>
      <c r="S8918">
        <v>4</v>
      </c>
      <c r="T8918" s="5">
        <v>0.8</v>
      </c>
      <c r="U8918" s="4">
        <v>-131.71680000000001</v>
      </c>
      <c r="V8918" s="6">
        <v>-2.7</v>
      </c>
      <c r="W8918" t="s">
        <v>11583</v>
      </c>
      <c r="X8918">
        <v>2016</v>
      </c>
      <c r="Y8918" s="2">
        <v>5</v>
      </c>
      <c r="Z8918" s="2" t="s">
        <v>11584</v>
      </c>
    </row>
    <row r="8919" spans="1:26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 t="s">
        <v>11025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>
        <v>2</v>
      </c>
      <c r="T8919" s="5">
        <v>0.2</v>
      </c>
      <c r="U8919" s="4">
        <v>26.824000000000002</v>
      </c>
      <c r="V8919" s="6">
        <v>0.35000000000000003</v>
      </c>
      <c r="W8919" t="s">
        <v>11579</v>
      </c>
      <c r="X8919">
        <v>2016</v>
      </c>
      <c r="Y8919" s="2">
        <v>5</v>
      </c>
      <c r="Z8919" s="2" t="s">
        <v>11580</v>
      </c>
    </row>
    <row r="8920" spans="1:26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 t="s">
        <v>11025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>
        <v>6</v>
      </c>
      <c r="T8920" s="5">
        <v>0.8</v>
      </c>
      <c r="U8920" s="4">
        <v>-27.792000000000002</v>
      </c>
      <c r="V8920" s="6">
        <v>-1.5000000000000002</v>
      </c>
      <c r="W8920" t="s">
        <v>11583</v>
      </c>
      <c r="X8920">
        <v>2016</v>
      </c>
      <c r="Y8920" s="2">
        <v>5</v>
      </c>
      <c r="Z8920" s="2" t="s">
        <v>11584</v>
      </c>
    </row>
    <row r="8921" spans="1:26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 t="s">
        <v>11309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4">
        <v>177.68</v>
      </c>
      <c r="S8921">
        <v>2</v>
      </c>
      <c r="T8921" s="5">
        <v>0</v>
      </c>
      <c r="U8921" s="4">
        <v>46.196800000000003</v>
      </c>
      <c r="V8921" s="6">
        <v>0.26</v>
      </c>
      <c r="W8921" t="s">
        <v>11582</v>
      </c>
      <c r="X8921">
        <v>2014</v>
      </c>
      <c r="Y8921" s="2">
        <v>4</v>
      </c>
      <c r="Z8921" s="2" t="s">
        <v>11580</v>
      </c>
    </row>
    <row r="8922" spans="1:26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 t="s">
        <v>11406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>
        <v>2</v>
      </c>
      <c r="T8922" s="5">
        <v>0</v>
      </c>
      <c r="U8922" s="4">
        <v>57.592799999999997</v>
      </c>
      <c r="V8922" s="6">
        <v>0.36</v>
      </c>
      <c r="W8922" t="s">
        <v>11582</v>
      </c>
      <c r="X8922">
        <v>2014</v>
      </c>
      <c r="Y8922" s="2">
        <v>4</v>
      </c>
      <c r="Z8922" s="2" t="s">
        <v>11580</v>
      </c>
    </row>
    <row r="8923" spans="1:26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 t="s">
        <v>11555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4">
        <v>52.68</v>
      </c>
      <c r="S8923">
        <v>3</v>
      </c>
      <c r="T8923" s="5">
        <v>0.2</v>
      </c>
      <c r="U8923" s="4">
        <v>19.754999999999999</v>
      </c>
      <c r="V8923" s="6">
        <v>0.375</v>
      </c>
      <c r="W8923" t="s">
        <v>11579</v>
      </c>
      <c r="X8923">
        <v>2016</v>
      </c>
      <c r="Y8923" s="2">
        <v>10</v>
      </c>
      <c r="Z8923" s="2" t="s">
        <v>11580</v>
      </c>
    </row>
    <row r="8924" spans="1:26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 t="s">
        <v>11555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>
        <v>3</v>
      </c>
      <c r="T8924" s="5">
        <v>0.2</v>
      </c>
      <c r="U8924" s="4">
        <v>2.6027999999999998</v>
      </c>
      <c r="V8924" s="6">
        <v>0.22499999999999998</v>
      </c>
      <c r="W8924" t="s">
        <v>11579</v>
      </c>
      <c r="X8924">
        <v>2016</v>
      </c>
      <c r="Y8924" s="2">
        <v>10</v>
      </c>
      <c r="Z8924" s="2" t="s">
        <v>11580</v>
      </c>
    </row>
    <row r="8925" spans="1:26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 t="s">
        <v>11178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>
        <v>4</v>
      </c>
      <c r="T8925" s="5">
        <v>0.7</v>
      </c>
      <c r="U8925" s="4">
        <v>-3.81</v>
      </c>
      <c r="V8925" s="6">
        <v>-0.83333333333333337</v>
      </c>
      <c r="W8925" t="s">
        <v>11583</v>
      </c>
      <c r="X8925">
        <v>2017</v>
      </c>
      <c r="Y8925" s="2">
        <v>6</v>
      </c>
      <c r="Z8925" s="2" t="s">
        <v>11584</v>
      </c>
    </row>
    <row r="8926" spans="1:26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 t="s">
        <v>11065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4">
        <v>1439.9680000000001</v>
      </c>
      <c r="S8926">
        <v>4</v>
      </c>
      <c r="T8926" s="5">
        <v>0.2</v>
      </c>
      <c r="U8926" s="4">
        <v>143.99680000000001</v>
      </c>
      <c r="V8926" s="6">
        <v>0.1</v>
      </c>
      <c r="W8926" t="s">
        <v>11579</v>
      </c>
      <c r="X8926">
        <v>2016</v>
      </c>
      <c r="Y8926" s="2">
        <v>1</v>
      </c>
      <c r="Z8926" s="2" t="s">
        <v>11580</v>
      </c>
    </row>
    <row r="8927" spans="1:26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 t="s">
        <v>11065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>
        <v>3</v>
      </c>
      <c r="T8927" s="5">
        <v>0.8</v>
      </c>
      <c r="U8927" s="4">
        <v>-2.6783999999999999</v>
      </c>
      <c r="V8927" s="6">
        <v>-1.55</v>
      </c>
      <c r="W8927" t="s">
        <v>11583</v>
      </c>
      <c r="X8927">
        <v>2016</v>
      </c>
      <c r="Y8927" s="2">
        <v>1</v>
      </c>
      <c r="Z8927" s="2" t="s">
        <v>11584</v>
      </c>
    </row>
    <row r="8928" spans="1:26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 t="s">
        <v>11065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>
        <v>3</v>
      </c>
      <c r="T8928" s="5">
        <v>0.5</v>
      </c>
      <c r="U8928" s="4">
        <v>-538.44600000000003</v>
      </c>
      <c r="V8928" s="6">
        <v>-0.86</v>
      </c>
      <c r="W8928" t="s">
        <v>11583</v>
      </c>
      <c r="X8928">
        <v>2016</v>
      </c>
      <c r="Y8928" s="2">
        <v>1</v>
      </c>
      <c r="Z8928" s="2" t="s">
        <v>11584</v>
      </c>
    </row>
    <row r="8929" spans="1:26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 t="s">
        <v>11050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>
        <v>5</v>
      </c>
      <c r="T8929" s="5">
        <v>0</v>
      </c>
      <c r="U8929" s="4">
        <v>25.792000000000002</v>
      </c>
      <c r="V8929" s="6">
        <v>0.26</v>
      </c>
      <c r="W8929" t="s">
        <v>11582</v>
      </c>
      <c r="X8929">
        <v>2015</v>
      </c>
      <c r="Y8929" s="2">
        <v>9</v>
      </c>
      <c r="Z8929" s="2" t="s">
        <v>11580</v>
      </c>
    </row>
    <row r="8930" spans="1:26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 t="s">
        <v>10983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>
        <v>4</v>
      </c>
      <c r="T8930" s="5">
        <v>0.3</v>
      </c>
      <c r="U8930" s="4">
        <v>-113.282</v>
      </c>
      <c r="V8930" s="6">
        <v>-0.18571428571428569</v>
      </c>
      <c r="W8930" t="s">
        <v>11585</v>
      </c>
      <c r="X8930">
        <v>2015</v>
      </c>
      <c r="Y8930" s="2">
        <v>4</v>
      </c>
      <c r="Z8930" s="2" t="s">
        <v>11584</v>
      </c>
    </row>
    <row r="8931" spans="1:26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 t="s">
        <v>10983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>
        <v>2</v>
      </c>
      <c r="T8931" s="5">
        <v>0.3</v>
      </c>
      <c r="U8931" s="4">
        <v>-45.293999999999997</v>
      </c>
      <c r="V8931" s="6">
        <v>-0.21428571428571425</v>
      </c>
      <c r="W8931" t="s">
        <v>11585</v>
      </c>
      <c r="X8931">
        <v>2015</v>
      </c>
      <c r="Y8931" s="2">
        <v>4</v>
      </c>
      <c r="Z8931" s="2" t="s">
        <v>11584</v>
      </c>
    </row>
    <row r="8932" spans="1:26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 t="s">
        <v>10983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>
        <v>3</v>
      </c>
      <c r="T8932" s="5">
        <v>0.2</v>
      </c>
      <c r="U8932" s="4">
        <v>17.998200000000001</v>
      </c>
      <c r="V8932" s="6">
        <v>7.4999999999999997E-2</v>
      </c>
      <c r="W8932" t="s">
        <v>11579</v>
      </c>
      <c r="X8932">
        <v>2015</v>
      </c>
      <c r="Y8932" s="2">
        <v>4</v>
      </c>
      <c r="Z8932" s="2" t="s">
        <v>11580</v>
      </c>
    </row>
    <row r="8933" spans="1:26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 t="s">
        <v>11296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4">
        <v>99.95</v>
      </c>
      <c r="S8933">
        <v>5</v>
      </c>
      <c r="T8933" s="5">
        <v>0</v>
      </c>
      <c r="U8933" s="4">
        <v>22.988499999999998</v>
      </c>
      <c r="V8933" s="6">
        <v>0.22999999999999998</v>
      </c>
      <c r="W8933" t="s">
        <v>11582</v>
      </c>
      <c r="X8933">
        <v>2017</v>
      </c>
      <c r="Y8933" s="2">
        <v>12</v>
      </c>
      <c r="Z8933" s="2" t="s">
        <v>11580</v>
      </c>
    </row>
    <row r="8934" spans="1:26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 t="s">
        <v>11296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4">
        <v>29.34</v>
      </c>
      <c r="S8934">
        <v>3</v>
      </c>
      <c r="T8934" s="5">
        <v>0</v>
      </c>
      <c r="U8934" s="4">
        <v>10.8558</v>
      </c>
      <c r="V8934" s="6">
        <v>0.37</v>
      </c>
      <c r="W8934" t="s">
        <v>11582</v>
      </c>
      <c r="X8934">
        <v>2017</v>
      </c>
      <c r="Y8934" s="2">
        <v>12</v>
      </c>
      <c r="Z8934" s="2" t="s">
        <v>11580</v>
      </c>
    </row>
    <row r="8935" spans="1:26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 t="s">
        <v>11272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>
        <v>2</v>
      </c>
      <c r="T8935" s="5">
        <v>0</v>
      </c>
      <c r="U8935" s="4">
        <v>4.3524000000000003</v>
      </c>
      <c r="V8935" s="6">
        <v>0.26000000000000006</v>
      </c>
      <c r="W8935" t="s">
        <v>11582</v>
      </c>
      <c r="X8935">
        <v>2016</v>
      </c>
      <c r="Y8935" s="2">
        <v>3</v>
      </c>
      <c r="Z8935" s="2" t="s">
        <v>11580</v>
      </c>
    </row>
    <row r="8936" spans="1:26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 t="s">
        <v>10998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>
        <v>3</v>
      </c>
      <c r="T8936" s="5">
        <v>0.2</v>
      </c>
      <c r="U8936" s="4">
        <v>3.96</v>
      </c>
      <c r="V8936" s="6">
        <v>0.3125</v>
      </c>
      <c r="W8936" t="s">
        <v>11579</v>
      </c>
      <c r="X8936">
        <v>2017</v>
      </c>
      <c r="Y8936" s="2">
        <v>8</v>
      </c>
      <c r="Z8936" s="2" t="s">
        <v>11580</v>
      </c>
    </row>
    <row r="8937" spans="1:26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 t="s">
        <v>10998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>
        <v>14</v>
      </c>
      <c r="T8937" s="5">
        <v>0.2</v>
      </c>
      <c r="U8937" s="4">
        <v>209.97900000000001</v>
      </c>
      <c r="V8937" s="6">
        <v>0.18750000000000003</v>
      </c>
      <c r="W8937" t="s">
        <v>11579</v>
      </c>
      <c r="X8937">
        <v>2017</v>
      </c>
      <c r="Y8937" s="2">
        <v>8</v>
      </c>
      <c r="Z8937" s="2" t="s">
        <v>11580</v>
      </c>
    </row>
    <row r="8938" spans="1:26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 t="s">
        <v>11116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>
        <v>5</v>
      </c>
      <c r="T8938" s="5">
        <v>0</v>
      </c>
      <c r="U8938" s="4">
        <v>53.261000000000003</v>
      </c>
      <c r="V8938" s="6">
        <v>0.26</v>
      </c>
      <c r="W8938" t="s">
        <v>11582</v>
      </c>
      <c r="X8938">
        <v>2015</v>
      </c>
      <c r="Y8938" s="2">
        <v>12</v>
      </c>
      <c r="Z8938" s="2" t="s">
        <v>11580</v>
      </c>
    </row>
    <row r="8939" spans="1:26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 t="s">
        <v>11116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4">
        <v>135.98400000000001</v>
      </c>
      <c r="S8939">
        <v>2</v>
      </c>
      <c r="T8939" s="5">
        <v>0.2</v>
      </c>
      <c r="U8939" s="4">
        <v>16.998000000000001</v>
      </c>
      <c r="V8939" s="6">
        <v>0.125</v>
      </c>
      <c r="W8939" t="s">
        <v>11579</v>
      </c>
      <c r="X8939">
        <v>2015</v>
      </c>
      <c r="Y8939" s="2">
        <v>12</v>
      </c>
      <c r="Z8939" s="2" t="s">
        <v>11580</v>
      </c>
    </row>
    <row r="8940" spans="1:26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 t="s">
        <v>11116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>
        <v>5</v>
      </c>
      <c r="T8940" s="5">
        <v>0</v>
      </c>
      <c r="U8940" s="4">
        <v>7.0519999999999996</v>
      </c>
      <c r="V8940" s="6">
        <v>0.43</v>
      </c>
      <c r="W8940" t="s">
        <v>11582</v>
      </c>
      <c r="X8940">
        <v>2015</v>
      </c>
      <c r="Y8940" s="2">
        <v>12</v>
      </c>
      <c r="Z8940" s="2" t="s">
        <v>11580</v>
      </c>
    </row>
    <row r="8941" spans="1:26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 t="s">
        <v>11116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>
        <v>2</v>
      </c>
      <c r="T8941" s="5">
        <v>0.2</v>
      </c>
      <c r="U8941" s="4">
        <v>31.373999999999999</v>
      </c>
      <c r="V8941" s="6">
        <v>0.33750000000000002</v>
      </c>
      <c r="W8941" t="s">
        <v>11579</v>
      </c>
      <c r="X8941">
        <v>2015</v>
      </c>
      <c r="Y8941" s="2">
        <v>12</v>
      </c>
      <c r="Z8941" s="2" t="s">
        <v>11580</v>
      </c>
    </row>
    <row r="8942" spans="1:26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 t="s">
        <v>11179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4">
        <v>7.6319999999999997</v>
      </c>
      <c r="S8942">
        <v>3</v>
      </c>
      <c r="T8942" s="5">
        <v>0.2</v>
      </c>
      <c r="U8942" s="4">
        <v>-1.8126</v>
      </c>
      <c r="V8942" s="6">
        <v>-0.23750000000000002</v>
      </c>
      <c r="W8942" t="s">
        <v>11579</v>
      </c>
      <c r="X8942">
        <v>2014</v>
      </c>
      <c r="Y8942" s="2">
        <v>8</v>
      </c>
      <c r="Z8942" s="2" t="s">
        <v>11584</v>
      </c>
    </row>
    <row r="8943" spans="1:26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 t="s">
        <v>11018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>
        <v>7</v>
      </c>
      <c r="T8943" s="5">
        <v>0.7</v>
      </c>
      <c r="U8943" s="4">
        <v>-3.4649999999999999</v>
      </c>
      <c r="V8943" s="6">
        <v>-0.83333333333333326</v>
      </c>
      <c r="W8943" t="s">
        <v>11583</v>
      </c>
      <c r="X8943">
        <v>2016</v>
      </c>
      <c r="Y8943" s="2">
        <v>11</v>
      </c>
      <c r="Z8943" s="2" t="s">
        <v>11584</v>
      </c>
    </row>
    <row r="8944" spans="1:26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 t="s">
        <v>11018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4">
        <v>179.99100000000001</v>
      </c>
      <c r="S8944">
        <v>3</v>
      </c>
      <c r="T8944" s="5">
        <v>0.7</v>
      </c>
      <c r="U8944" s="4">
        <v>-251.98740000000001</v>
      </c>
      <c r="V8944" s="6">
        <v>-1.4</v>
      </c>
      <c r="W8944" t="s">
        <v>11583</v>
      </c>
      <c r="X8944">
        <v>2016</v>
      </c>
      <c r="Y8944" s="2">
        <v>11</v>
      </c>
      <c r="Z8944" s="2" t="s">
        <v>11584</v>
      </c>
    </row>
    <row r="8945" spans="1:26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 t="s">
        <v>10975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4">
        <v>239.358</v>
      </c>
      <c r="S8945">
        <v>3</v>
      </c>
      <c r="T8945" s="5">
        <v>0.3</v>
      </c>
      <c r="U8945" s="4">
        <v>-47.871600000000001</v>
      </c>
      <c r="V8945" s="6">
        <v>-0.2</v>
      </c>
      <c r="W8945" t="s">
        <v>11585</v>
      </c>
      <c r="X8945">
        <v>2017</v>
      </c>
      <c r="Y8945" s="2">
        <v>10</v>
      </c>
      <c r="Z8945" s="2" t="s">
        <v>11584</v>
      </c>
    </row>
    <row r="8946" spans="1:26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 t="s">
        <v>11126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4">
        <v>164.88</v>
      </c>
      <c r="S8946">
        <v>3</v>
      </c>
      <c r="T8946" s="5">
        <v>0</v>
      </c>
      <c r="U8946" s="4">
        <v>80.791200000000003</v>
      </c>
      <c r="V8946" s="6">
        <v>0.49000000000000005</v>
      </c>
      <c r="W8946" t="s">
        <v>11582</v>
      </c>
      <c r="X8946">
        <v>2014</v>
      </c>
      <c r="Y8946" s="2">
        <v>12</v>
      </c>
      <c r="Z8946" s="2" t="s">
        <v>11580</v>
      </c>
    </row>
    <row r="8947" spans="1:26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 t="s">
        <v>11034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>
        <v>3</v>
      </c>
      <c r="T8947" s="5">
        <v>0</v>
      </c>
      <c r="U8947" s="4">
        <v>3.2850000000000001</v>
      </c>
      <c r="V8947" s="6">
        <v>0.30000000000000004</v>
      </c>
      <c r="W8947" t="s">
        <v>11582</v>
      </c>
      <c r="X8947">
        <v>2014</v>
      </c>
      <c r="Y8947" s="2">
        <v>11</v>
      </c>
      <c r="Z8947" s="2" t="s">
        <v>11580</v>
      </c>
    </row>
    <row r="8948" spans="1:26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 t="s">
        <v>11342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>
        <v>3</v>
      </c>
      <c r="T8948" s="5">
        <v>0</v>
      </c>
      <c r="U8948" s="4">
        <v>9.3312000000000008</v>
      </c>
      <c r="V8948" s="6">
        <v>0.48000000000000004</v>
      </c>
      <c r="W8948" t="s">
        <v>11582</v>
      </c>
      <c r="X8948">
        <v>2017</v>
      </c>
      <c r="Y8948" s="2">
        <v>12</v>
      </c>
      <c r="Z8948" s="2" t="s">
        <v>11580</v>
      </c>
    </row>
    <row r="8949" spans="1:26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 t="s">
        <v>11342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4">
        <v>12.3</v>
      </c>
      <c r="S8949">
        <v>5</v>
      </c>
      <c r="T8949" s="5">
        <v>0</v>
      </c>
      <c r="U8949" s="4">
        <v>6.15</v>
      </c>
      <c r="V8949" s="6">
        <v>0.5</v>
      </c>
      <c r="W8949" t="s">
        <v>11582</v>
      </c>
      <c r="X8949">
        <v>2017</v>
      </c>
      <c r="Y8949" s="2">
        <v>12</v>
      </c>
      <c r="Z8949" s="2" t="s">
        <v>11580</v>
      </c>
    </row>
    <row r="8950" spans="1:26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 t="s">
        <v>11022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4">
        <v>13.97</v>
      </c>
      <c r="S8950">
        <v>1</v>
      </c>
      <c r="T8950" s="5">
        <v>0</v>
      </c>
      <c r="U8950" s="4">
        <v>3.6322000000000001</v>
      </c>
      <c r="V8950" s="6">
        <v>0.26</v>
      </c>
      <c r="W8950" t="s">
        <v>11582</v>
      </c>
      <c r="X8950">
        <v>2014</v>
      </c>
      <c r="Y8950" s="2">
        <v>12</v>
      </c>
      <c r="Z8950" s="2" t="s">
        <v>11580</v>
      </c>
    </row>
    <row r="8951" spans="1:26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 t="s">
        <v>11102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>
        <v>6</v>
      </c>
      <c r="T8951" s="5">
        <v>0.4</v>
      </c>
      <c r="U8951" s="4">
        <v>-249.32159999999999</v>
      </c>
      <c r="V8951" s="6">
        <v>-0.26666666666666666</v>
      </c>
      <c r="W8951" t="s">
        <v>11585</v>
      </c>
      <c r="X8951">
        <v>2017</v>
      </c>
      <c r="Y8951" s="2">
        <v>12</v>
      </c>
      <c r="Z8951" s="2" t="s">
        <v>11584</v>
      </c>
    </row>
    <row r="8952" spans="1:26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 t="s">
        <v>11102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>
        <v>2</v>
      </c>
      <c r="T8952" s="5">
        <v>0.2</v>
      </c>
      <c r="U8952" s="4">
        <v>7.6154000000000002</v>
      </c>
      <c r="V8952" s="6">
        <v>0.16250000000000001</v>
      </c>
      <c r="W8952" t="s">
        <v>11579</v>
      </c>
      <c r="X8952">
        <v>2017</v>
      </c>
      <c r="Y8952" s="2">
        <v>12</v>
      </c>
      <c r="Z8952" s="2" t="s">
        <v>11580</v>
      </c>
    </row>
    <row r="8953" spans="1:26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 t="s">
        <v>11102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>
        <v>3</v>
      </c>
      <c r="T8953" s="5">
        <v>0.2</v>
      </c>
      <c r="U8953" s="4">
        <v>1.962</v>
      </c>
      <c r="V8953" s="6">
        <v>7.4999999999999997E-2</v>
      </c>
      <c r="W8953" t="s">
        <v>11579</v>
      </c>
      <c r="X8953">
        <v>2017</v>
      </c>
      <c r="Y8953" s="2">
        <v>12</v>
      </c>
      <c r="Z8953" s="2" t="s">
        <v>11580</v>
      </c>
    </row>
    <row r="8954" spans="1:26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 t="s">
        <v>11102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>
        <v>7</v>
      </c>
      <c r="T8954" s="5">
        <v>0.2</v>
      </c>
      <c r="U8954" s="4">
        <v>2.891</v>
      </c>
      <c r="V8954" s="6">
        <v>0.125</v>
      </c>
      <c r="W8954" t="s">
        <v>11579</v>
      </c>
      <c r="X8954">
        <v>2017</v>
      </c>
      <c r="Y8954" s="2">
        <v>12</v>
      </c>
      <c r="Z8954" s="2" t="s">
        <v>11580</v>
      </c>
    </row>
    <row r="8955" spans="1:26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 t="s">
        <v>11102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>
        <v>5</v>
      </c>
      <c r="T8955" s="5">
        <v>0.2</v>
      </c>
      <c r="U8955" s="4">
        <v>16.291</v>
      </c>
      <c r="V8955" s="6">
        <v>0.27500000000000002</v>
      </c>
      <c r="W8955" t="s">
        <v>11579</v>
      </c>
      <c r="X8955">
        <v>2017</v>
      </c>
      <c r="Y8955" s="2">
        <v>12</v>
      </c>
      <c r="Z8955" s="2" t="s">
        <v>11580</v>
      </c>
    </row>
    <row r="8956" spans="1:26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 t="s">
        <v>10942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>
        <v>4</v>
      </c>
      <c r="T8956" s="5">
        <v>0.2</v>
      </c>
      <c r="U8956" s="4">
        <v>-7.7728000000000002</v>
      </c>
      <c r="V8956" s="6">
        <v>-0.05</v>
      </c>
      <c r="W8956" t="s">
        <v>11579</v>
      </c>
      <c r="X8956">
        <v>2014</v>
      </c>
      <c r="Y8956" s="2">
        <v>8</v>
      </c>
      <c r="Z8956" s="2" t="s">
        <v>11584</v>
      </c>
    </row>
    <row r="8957" spans="1:26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 t="s">
        <v>11056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4">
        <v>8.56</v>
      </c>
      <c r="S8957">
        <v>2</v>
      </c>
      <c r="T8957" s="5">
        <v>0</v>
      </c>
      <c r="U8957" s="4">
        <v>3.8519999999999999</v>
      </c>
      <c r="V8957" s="6">
        <v>0.44999999999999996</v>
      </c>
      <c r="W8957" t="s">
        <v>11582</v>
      </c>
      <c r="X8957">
        <v>2014</v>
      </c>
      <c r="Y8957" s="2">
        <v>9</v>
      </c>
      <c r="Z8957" s="2" t="s">
        <v>11580</v>
      </c>
    </row>
    <row r="8958" spans="1:26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 t="s">
        <v>10943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4">
        <v>21</v>
      </c>
      <c r="S8958">
        <v>3</v>
      </c>
      <c r="T8958" s="5">
        <v>0.2</v>
      </c>
      <c r="U8958" s="4">
        <v>5.7750000000000004</v>
      </c>
      <c r="V8958" s="6">
        <v>0.27500000000000002</v>
      </c>
      <c r="W8958" t="s">
        <v>11579</v>
      </c>
      <c r="X8958">
        <v>2017</v>
      </c>
      <c r="Y8958" s="2">
        <v>12</v>
      </c>
      <c r="Z8958" s="2" t="s">
        <v>11580</v>
      </c>
    </row>
    <row r="8959" spans="1:26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 t="s">
        <v>10943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4">
        <v>120</v>
      </c>
      <c r="S8959">
        <v>2</v>
      </c>
      <c r="T8959" s="5">
        <v>0.5</v>
      </c>
      <c r="U8959" s="4">
        <v>-7.2</v>
      </c>
      <c r="V8959" s="6">
        <v>-6.0000000000000005E-2</v>
      </c>
      <c r="W8959" t="s">
        <v>11583</v>
      </c>
      <c r="X8959">
        <v>2017</v>
      </c>
      <c r="Y8959" s="2">
        <v>12</v>
      </c>
      <c r="Z8959" s="2" t="s">
        <v>11584</v>
      </c>
    </row>
    <row r="8960" spans="1:26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 t="s">
        <v>10974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>
        <v>5</v>
      </c>
      <c r="T8960" s="5">
        <v>0.2</v>
      </c>
      <c r="U8960" s="4">
        <v>37.494999999999997</v>
      </c>
      <c r="V8960" s="6">
        <v>0.125</v>
      </c>
      <c r="W8960" t="s">
        <v>11579</v>
      </c>
      <c r="X8960">
        <v>2017</v>
      </c>
      <c r="Y8960" s="2">
        <v>11</v>
      </c>
      <c r="Z8960" s="2" t="s">
        <v>11580</v>
      </c>
    </row>
    <row r="8961" spans="1:26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 t="s">
        <v>10974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4">
        <v>67.84</v>
      </c>
      <c r="S8961">
        <v>5</v>
      </c>
      <c r="T8961" s="5">
        <v>0.8</v>
      </c>
      <c r="U8961" s="4">
        <v>-179.77600000000001</v>
      </c>
      <c r="V8961" s="6">
        <v>-2.65</v>
      </c>
      <c r="W8961" t="s">
        <v>11583</v>
      </c>
      <c r="X8961">
        <v>2017</v>
      </c>
      <c r="Y8961" s="2">
        <v>11</v>
      </c>
      <c r="Z8961" s="2" t="s">
        <v>11584</v>
      </c>
    </row>
    <row r="8962" spans="1:26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 t="s">
        <v>10974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>
        <v>5</v>
      </c>
      <c r="T8962" s="5">
        <v>0.3</v>
      </c>
      <c r="U8962" s="4">
        <v>-24.398</v>
      </c>
      <c r="V8962" s="6">
        <v>-2.8571428571428574E-2</v>
      </c>
      <c r="W8962" t="s">
        <v>11585</v>
      </c>
      <c r="X8962">
        <v>2017</v>
      </c>
      <c r="Y8962" s="2">
        <v>11</v>
      </c>
      <c r="Z8962" s="2" t="s">
        <v>11584</v>
      </c>
    </row>
    <row r="8963" spans="1:26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 t="s">
        <v>10974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4">
        <v>18.687999999999999</v>
      </c>
      <c r="S8963">
        <v>4</v>
      </c>
      <c r="T8963" s="5">
        <v>0.2</v>
      </c>
      <c r="U8963" s="4">
        <v>3.7376</v>
      </c>
      <c r="V8963" s="6">
        <v>0.2</v>
      </c>
      <c r="W8963" t="s">
        <v>11579</v>
      </c>
      <c r="X8963">
        <v>2017</v>
      </c>
      <c r="Y8963" s="2">
        <v>11</v>
      </c>
      <c r="Z8963" s="2" t="s">
        <v>11580</v>
      </c>
    </row>
    <row r="8964" spans="1:26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 t="s">
        <v>11309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4">
        <v>273.95999999999998</v>
      </c>
      <c r="S8964">
        <v>2</v>
      </c>
      <c r="T8964" s="5">
        <v>0</v>
      </c>
      <c r="U8964" s="4">
        <v>71.229600000000005</v>
      </c>
      <c r="V8964" s="6">
        <v>0.26000000000000006</v>
      </c>
      <c r="W8964" t="s">
        <v>11582</v>
      </c>
      <c r="X8964">
        <v>2016</v>
      </c>
      <c r="Y8964" s="2">
        <v>11</v>
      </c>
      <c r="Z8964" s="2" t="s">
        <v>11580</v>
      </c>
    </row>
    <row r="8965" spans="1:26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 t="s">
        <v>11309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>
        <v>3</v>
      </c>
      <c r="T8965" s="5">
        <v>0</v>
      </c>
      <c r="U8965" s="4">
        <v>18.893699999999999</v>
      </c>
      <c r="V8965" s="6">
        <v>0.21</v>
      </c>
      <c r="W8965" t="s">
        <v>11582</v>
      </c>
      <c r="X8965">
        <v>2016</v>
      </c>
      <c r="Y8965" s="2">
        <v>11</v>
      </c>
      <c r="Z8965" s="2" t="s">
        <v>11580</v>
      </c>
    </row>
    <row r="8966" spans="1:26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 t="s">
        <v>11309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4">
        <v>756.8</v>
      </c>
      <c r="S8966">
        <v>5</v>
      </c>
      <c r="T8966" s="5">
        <v>0</v>
      </c>
      <c r="U8966" s="4">
        <v>75.680000000000007</v>
      </c>
      <c r="V8966" s="6">
        <v>0.10000000000000002</v>
      </c>
      <c r="W8966" t="s">
        <v>11582</v>
      </c>
      <c r="X8966">
        <v>2016</v>
      </c>
      <c r="Y8966" s="2">
        <v>11</v>
      </c>
      <c r="Z8966" s="2" t="s">
        <v>11580</v>
      </c>
    </row>
    <row r="8967" spans="1:26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 t="s">
        <v>10974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>
        <v>2</v>
      </c>
      <c r="T8967" s="5">
        <v>0.8</v>
      </c>
      <c r="U8967" s="4">
        <v>-1.9343999999999999</v>
      </c>
      <c r="V8967" s="6">
        <v>-1.5499999999999998</v>
      </c>
      <c r="W8967" t="s">
        <v>11583</v>
      </c>
      <c r="X8967">
        <v>2017</v>
      </c>
      <c r="Y8967" s="2">
        <v>11</v>
      </c>
      <c r="Z8967" s="2" t="s">
        <v>11584</v>
      </c>
    </row>
    <row r="8968" spans="1:26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 t="s">
        <v>10998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>
        <v>1</v>
      </c>
      <c r="T8968" s="5">
        <v>0.2</v>
      </c>
      <c r="U8968" s="4">
        <v>14.4</v>
      </c>
      <c r="V8968" s="6">
        <v>0.2</v>
      </c>
      <c r="W8968" t="s">
        <v>11579</v>
      </c>
      <c r="X8968">
        <v>2016</v>
      </c>
      <c r="Y8968" s="2">
        <v>11</v>
      </c>
      <c r="Z8968" s="2" t="s">
        <v>11580</v>
      </c>
    </row>
    <row r="8969" spans="1:26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 t="s">
        <v>10998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>
        <v>7</v>
      </c>
      <c r="T8969" s="5">
        <v>0.3</v>
      </c>
      <c r="U8969" s="4">
        <v>-13.433</v>
      </c>
      <c r="V8969" s="6">
        <v>-2.8571428571428574E-2</v>
      </c>
      <c r="W8969" t="s">
        <v>11585</v>
      </c>
      <c r="X8969">
        <v>2016</v>
      </c>
      <c r="Y8969" s="2">
        <v>11</v>
      </c>
      <c r="Z8969" s="2" t="s">
        <v>11584</v>
      </c>
    </row>
    <row r="8970" spans="1:26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 t="s">
        <v>11005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>
        <v>1</v>
      </c>
      <c r="T8970" s="5">
        <v>0.2</v>
      </c>
      <c r="U8970" s="4">
        <v>-8.8038000000000007</v>
      </c>
      <c r="V8970" s="6">
        <v>-0.22500000000000001</v>
      </c>
      <c r="W8970" t="s">
        <v>11579</v>
      </c>
      <c r="X8970">
        <v>2014</v>
      </c>
      <c r="Y8970" s="2">
        <v>12</v>
      </c>
      <c r="Z8970" s="2" t="s">
        <v>11584</v>
      </c>
    </row>
    <row r="8971" spans="1:26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 t="s">
        <v>11121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>
        <v>9</v>
      </c>
      <c r="T8971" s="5">
        <v>0.2</v>
      </c>
      <c r="U8971" s="4">
        <v>1.7262</v>
      </c>
      <c r="V8971" s="6">
        <v>8.7499999999999994E-2</v>
      </c>
      <c r="W8971" t="s">
        <v>11579</v>
      </c>
      <c r="X8971">
        <v>2017</v>
      </c>
      <c r="Y8971" s="2">
        <v>12</v>
      </c>
      <c r="Z8971" s="2" t="s">
        <v>11580</v>
      </c>
    </row>
    <row r="8972" spans="1:26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 t="s">
        <v>11121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4">
        <v>151.18799999999999</v>
      </c>
      <c r="S8972">
        <v>2</v>
      </c>
      <c r="T8972" s="5">
        <v>0.4</v>
      </c>
      <c r="U8972" s="4">
        <v>-25.198</v>
      </c>
      <c r="V8972" s="6">
        <v>-0.16666666666666669</v>
      </c>
      <c r="W8972" t="s">
        <v>11585</v>
      </c>
      <c r="X8972">
        <v>2017</v>
      </c>
      <c r="Y8972" s="2">
        <v>12</v>
      </c>
      <c r="Z8972" s="2" t="s">
        <v>11584</v>
      </c>
    </row>
    <row r="8973" spans="1:26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 t="s">
        <v>11080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>
        <v>2</v>
      </c>
      <c r="T8973" s="5">
        <v>0.1</v>
      </c>
      <c r="U8973" s="4">
        <v>60.392000000000003</v>
      </c>
      <c r="V8973" s="6">
        <v>0.22222222222222224</v>
      </c>
      <c r="W8973" t="s">
        <v>11579</v>
      </c>
      <c r="X8973">
        <v>2017</v>
      </c>
      <c r="Y8973" s="2">
        <v>3</v>
      </c>
      <c r="Z8973" s="2" t="s">
        <v>11580</v>
      </c>
    </row>
    <row r="8974" spans="1:26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 t="s">
        <v>10998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>
        <v>1</v>
      </c>
      <c r="T8974" s="5">
        <v>0.2</v>
      </c>
      <c r="U8974" s="4">
        <v>-1.1874</v>
      </c>
      <c r="V8974" s="6">
        <v>-2.4999999999999998E-2</v>
      </c>
      <c r="W8974" t="s">
        <v>11579</v>
      </c>
      <c r="X8974">
        <v>2014</v>
      </c>
      <c r="Y8974" s="2">
        <v>11</v>
      </c>
      <c r="Z8974" s="2" t="s">
        <v>11584</v>
      </c>
    </row>
    <row r="8975" spans="1:26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 t="s">
        <v>11116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>
        <v>7</v>
      </c>
      <c r="T8975" s="5">
        <v>0.15</v>
      </c>
      <c r="U8975" s="4">
        <v>28.4102</v>
      </c>
      <c r="V8975" s="6">
        <v>8.2352941176470587E-2</v>
      </c>
      <c r="W8975" t="s">
        <v>11579</v>
      </c>
      <c r="X8975">
        <v>2017</v>
      </c>
      <c r="Y8975" s="2">
        <v>4</v>
      </c>
      <c r="Z8975" s="2" t="s">
        <v>11580</v>
      </c>
    </row>
    <row r="8976" spans="1:26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 t="s">
        <v>10993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4">
        <v>36.287999999999997</v>
      </c>
      <c r="S8976">
        <v>7</v>
      </c>
      <c r="T8976" s="5">
        <v>0.2</v>
      </c>
      <c r="U8976" s="4">
        <v>12.700799999999999</v>
      </c>
      <c r="V8976" s="6">
        <v>0.35000000000000003</v>
      </c>
      <c r="W8976" t="s">
        <v>11579</v>
      </c>
      <c r="X8976">
        <v>2017</v>
      </c>
      <c r="Y8976" s="2">
        <v>11</v>
      </c>
      <c r="Z8976" s="2" t="s">
        <v>11580</v>
      </c>
    </row>
    <row r="8977" spans="1:26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 t="s">
        <v>10993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4">
        <v>78.304000000000002</v>
      </c>
      <c r="S8977">
        <v>2</v>
      </c>
      <c r="T8977" s="5">
        <v>0.2</v>
      </c>
      <c r="U8977" s="4">
        <v>29.364000000000001</v>
      </c>
      <c r="V8977" s="6">
        <v>0.375</v>
      </c>
      <c r="W8977" t="s">
        <v>11579</v>
      </c>
      <c r="X8977">
        <v>2017</v>
      </c>
      <c r="Y8977" s="2">
        <v>11</v>
      </c>
      <c r="Z8977" s="2" t="s">
        <v>11580</v>
      </c>
    </row>
    <row r="8978" spans="1:26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 t="s">
        <v>10993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>
        <v>1</v>
      </c>
      <c r="T8978" s="5">
        <v>0.3</v>
      </c>
      <c r="U8978" s="4">
        <v>-31.0335</v>
      </c>
      <c r="V8978" s="6">
        <v>-0.24285714285714285</v>
      </c>
      <c r="W8978" t="s">
        <v>11585</v>
      </c>
      <c r="X8978">
        <v>2017</v>
      </c>
      <c r="Y8978" s="2">
        <v>11</v>
      </c>
      <c r="Z8978" s="2" t="s">
        <v>11584</v>
      </c>
    </row>
    <row r="8979" spans="1:26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 t="s">
        <v>10993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>
        <v>2</v>
      </c>
      <c r="T8979" s="5">
        <v>0.8</v>
      </c>
      <c r="U8979" s="4">
        <v>-9.1560000000000006</v>
      </c>
      <c r="V8979" s="6">
        <v>-1.5</v>
      </c>
      <c r="W8979" t="s">
        <v>11583</v>
      </c>
      <c r="X8979">
        <v>2017</v>
      </c>
      <c r="Y8979" s="2">
        <v>11</v>
      </c>
      <c r="Z8979" s="2" t="s">
        <v>11584</v>
      </c>
    </row>
    <row r="8980" spans="1:26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 t="s">
        <v>11420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>
        <v>2</v>
      </c>
      <c r="T8980" s="5">
        <v>0</v>
      </c>
      <c r="U8980" s="4">
        <v>2.8224</v>
      </c>
      <c r="V8980" s="6">
        <v>0.49000000000000005</v>
      </c>
      <c r="W8980" t="s">
        <v>11582</v>
      </c>
      <c r="X8980">
        <v>2014</v>
      </c>
      <c r="Y8980" s="2">
        <v>11</v>
      </c>
      <c r="Z8980" s="2" t="s">
        <v>11580</v>
      </c>
    </row>
    <row r="8981" spans="1:26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 t="s">
        <v>10993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>
        <v>1</v>
      </c>
      <c r="T8981" s="5">
        <v>0.8</v>
      </c>
      <c r="U8981" s="4">
        <v>-2.8380000000000001</v>
      </c>
      <c r="V8981" s="6">
        <v>-1.6500000000000001</v>
      </c>
      <c r="W8981" t="s">
        <v>11583</v>
      </c>
      <c r="X8981">
        <v>2015</v>
      </c>
      <c r="Y8981" s="2">
        <v>10</v>
      </c>
      <c r="Z8981" s="2" t="s">
        <v>11584</v>
      </c>
    </row>
    <row r="8982" spans="1:26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 t="s">
        <v>11180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4">
        <v>8.952</v>
      </c>
      <c r="S8982">
        <v>2</v>
      </c>
      <c r="T8982" s="5">
        <v>0.8</v>
      </c>
      <c r="U8982" s="4">
        <v>-14.770799999999999</v>
      </c>
      <c r="V8982" s="6">
        <v>-1.65</v>
      </c>
      <c r="W8982" t="s">
        <v>11583</v>
      </c>
      <c r="X8982">
        <v>2014</v>
      </c>
      <c r="Y8982" s="2">
        <v>2</v>
      </c>
      <c r="Z8982" s="2" t="s">
        <v>11584</v>
      </c>
    </row>
    <row r="8983" spans="1:26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 t="s">
        <v>10955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>
        <v>3</v>
      </c>
      <c r="T8983" s="5">
        <v>0.8</v>
      </c>
      <c r="U8983" s="4">
        <v>-6.3018000000000001</v>
      </c>
      <c r="V8983" s="6">
        <v>-2.6999999999999997</v>
      </c>
      <c r="W8983" t="s">
        <v>11583</v>
      </c>
      <c r="X8983">
        <v>2016</v>
      </c>
      <c r="Y8983" s="2">
        <v>3</v>
      </c>
      <c r="Z8983" s="2" t="s">
        <v>11584</v>
      </c>
    </row>
    <row r="8984" spans="1:26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 t="s">
        <v>10955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>
        <v>4</v>
      </c>
      <c r="T8984" s="5">
        <v>0.8</v>
      </c>
      <c r="U8984" s="4">
        <v>-2.7648000000000001</v>
      </c>
      <c r="V8984" s="6">
        <v>-1.6</v>
      </c>
      <c r="W8984" t="s">
        <v>11583</v>
      </c>
      <c r="X8984">
        <v>2016</v>
      </c>
      <c r="Y8984" s="2">
        <v>3</v>
      </c>
      <c r="Z8984" s="2" t="s">
        <v>11584</v>
      </c>
    </row>
    <row r="8985" spans="1:26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 t="s">
        <v>10955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>
        <v>5</v>
      </c>
      <c r="T8985" s="5">
        <v>0.6</v>
      </c>
      <c r="U8985" s="4">
        <v>-194.82400000000001</v>
      </c>
      <c r="V8985" s="6">
        <v>-1.2250000000000001</v>
      </c>
      <c r="W8985" t="s">
        <v>11583</v>
      </c>
      <c r="X8985">
        <v>2016</v>
      </c>
      <c r="Y8985" s="2">
        <v>3</v>
      </c>
      <c r="Z8985" s="2" t="s">
        <v>11584</v>
      </c>
    </row>
    <row r="8986" spans="1:26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 t="s">
        <v>10955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4">
        <v>145.97999999999999</v>
      </c>
      <c r="S8986">
        <v>2</v>
      </c>
      <c r="T8986" s="5">
        <v>0.5</v>
      </c>
      <c r="U8986" s="4">
        <v>-99.266400000000004</v>
      </c>
      <c r="V8986" s="6">
        <v>-0.68</v>
      </c>
      <c r="W8986" t="s">
        <v>11583</v>
      </c>
      <c r="X8986">
        <v>2016</v>
      </c>
      <c r="Y8986" s="2">
        <v>3</v>
      </c>
      <c r="Z8986" s="2" t="s">
        <v>11584</v>
      </c>
    </row>
    <row r="8987" spans="1:26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 t="s">
        <v>11040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>
        <v>3</v>
      </c>
      <c r="T8987" s="5">
        <v>0.2</v>
      </c>
      <c r="U8987" s="4">
        <v>12.667199999999999</v>
      </c>
      <c r="V8987" s="6">
        <v>0.16250000000000001</v>
      </c>
      <c r="W8987" t="s">
        <v>11579</v>
      </c>
      <c r="X8987">
        <v>2015</v>
      </c>
      <c r="Y8987" s="2">
        <v>12</v>
      </c>
      <c r="Z8987" s="2" t="s">
        <v>11580</v>
      </c>
    </row>
    <row r="8988" spans="1:26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 t="s">
        <v>11040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>
        <v>5</v>
      </c>
      <c r="T8988" s="5">
        <v>0.7</v>
      </c>
      <c r="U8988" s="4">
        <v>-73.576999999999998</v>
      </c>
      <c r="V8988" s="6">
        <v>-0.76666666666666661</v>
      </c>
      <c r="W8988" t="s">
        <v>11583</v>
      </c>
      <c r="X8988">
        <v>2015</v>
      </c>
      <c r="Y8988" s="2">
        <v>12</v>
      </c>
      <c r="Z8988" s="2" t="s">
        <v>11584</v>
      </c>
    </row>
    <row r="8989" spans="1:26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 t="s">
        <v>11040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>
        <v>2</v>
      </c>
      <c r="T8989" s="5">
        <v>0.2</v>
      </c>
      <c r="U8989" s="4">
        <v>9.2385999999999999</v>
      </c>
      <c r="V8989" s="6">
        <v>8.7499999999999994E-2</v>
      </c>
      <c r="W8989" t="s">
        <v>11579</v>
      </c>
      <c r="X8989">
        <v>2015</v>
      </c>
      <c r="Y8989" s="2">
        <v>12</v>
      </c>
      <c r="Z8989" s="2" t="s">
        <v>11580</v>
      </c>
    </row>
    <row r="8990" spans="1:26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 t="s">
        <v>11040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>
        <v>2</v>
      </c>
      <c r="T8990" s="5">
        <v>0.2</v>
      </c>
      <c r="U8990" s="4">
        <v>1.1679999999999999</v>
      </c>
      <c r="V8990" s="6">
        <v>0.125</v>
      </c>
      <c r="W8990" t="s">
        <v>11579</v>
      </c>
      <c r="X8990">
        <v>2015</v>
      </c>
      <c r="Y8990" s="2">
        <v>12</v>
      </c>
      <c r="Z8990" s="2" t="s">
        <v>11580</v>
      </c>
    </row>
    <row r="8991" spans="1:26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 t="s">
        <v>11373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4">
        <v>9.68</v>
      </c>
      <c r="S8991">
        <v>2</v>
      </c>
      <c r="T8991" s="5">
        <v>0</v>
      </c>
      <c r="U8991" s="4">
        <v>3.7751999999999999</v>
      </c>
      <c r="V8991" s="6">
        <v>0.39</v>
      </c>
      <c r="W8991" t="s">
        <v>11582</v>
      </c>
      <c r="X8991">
        <v>2015</v>
      </c>
      <c r="Y8991" s="2">
        <v>12</v>
      </c>
      <c r="Z8991" s="2" t="s">
        <v>11580</v>
      </c>
    </row>
    <row r="8992" spans="1:26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 t="s">
        <v>11373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4">
        <v>4899.93</v>
      </c>
      <c r="S8992">
        <v>7</v>
      </c>
      <c r="T8992" s="5">
        <v>0</v>
      </c>
      <c r="U8992" s="4">
        <v>2302.9670999999998</v>
      </c>
      <c r="V8992" s="6">
        <v>0.46999999999999992</v>
      </c>
      <c r="W8992" t="s">
        <v>11582</v>
      </c>
      <c r="X8992">
        <v>2015</v>
      </c>
      <c r="Y8992" s="2">
        <v>12</v>
      </c>
      <c r="Z8992" s="2" t="s">
        <v>11580</v>
      </c>
    </row>
    <row r="8993" spans="1:26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 t="s">
        <v>11034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>
        <v>5</v>
      </c>
      <c r="T8993" s="5">
        <v>0</v>
      </c>
      <c r="U8993" s="4">
        <v>21.997499999999999</v>
      </c>
      <c r="V8993" s="6">
        <v>0.21</v>
      </c>
      <c r="W8993" t="s">
        <v>11582</v>
      </c>
      <c r="X8993">
        <v>2017</v>
      </c>
      <c r="Y8993" s="2">
        <v>10</v>
      </c>
      <c r="Z8993" s="2" t="s">
        <v>11580</v>
      </c>
    </row>
    <row r="8994" spans="1:26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 t="s">
        <v>11099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>
        <v>2</v>
      </c>
      <c r="T8994" s="5">
        <v>0.2</v>
      </c>
      <c r="U8994" s="4">
        <v>4.4004000000000003</v>
      </c>
      <c r="V8994" s="6">
        <v>0.23750000000000004</v>
      </c>
      <c r="W8994" t="s">
        <v>11579</v>
      </c>
      <c r="X8994">
        <v>2017</v>
      </c>
      <c r="Y8994" s="2">
        <v>10</v>
      </c>
      <c r="Z8994" s="2" t="s">
        <v>11580</v>
      </c>
    </row>
    <row r="8995" spans="1:26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 t="s">
        <v>11099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4">
        <v>1875.258</v>
      </c>
      <c r="S8995">
        <v>7</v>
      </c>
      <c r="T8995" s="5">
        <v>0.4</v>
      </c>
      <c r="U8995" s="4">
        <v>-968.88329999999996</v>
      </c>
      <c r="V8995" s="6">
        <v>-0.51666666666666661</v>
      </c>
      <c r="W8995" t="s">
        <v>11585</v>
      </c>
      <c r="X8995">
        <v>2017</v>
      </c>
      <c r="Y8995" s="2">
        <v>10</v>
      </c>
      <c r="Z8995" s="2" t="s">
        <v>11584</v>
      </c>
    </row>
    <row r="8996" spans="1:26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 t="s">
        <v>11139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4">
        <v>91.36</v>
      </c>
      <c r="S8996">
        <v>5</v>
      </c>
      <c r="T8996" s="5">
        <v>0.2</v>
      </c>
      <c r="U8996" s="4">
        <v>29.692</v>
      </c>
      <c r="V8996" s="6">
        <v>0.32500000000000001</v>
      </c>
      <c r="W8996" t="s">
        <v>11579</v>
      </c>
      <c r="X8996">
        <v>2014</v>
      </c>
      <c r="Y8996" s="2">
        <v>8</v>
      </c>
      <c r="Z8996" s="2" t="s">
        <v>11580</v>
      </c>
    </row>
    <row r="8997" spans="1:26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 t="s">
        <v>11139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>
        <v>5</v>
      </c>
      <c r="T8997" s="5">
        <v>0.2</v>
      </c>
      <c r="U8997" s="4">
        <v>17.126999999999999</v>
      </c>
      <c r="V8997" s="6">
        <v>0.11249999999999999</v>
      </c>
      <c r="W8997" t="s">
        <v>11579</v>
      </c>
      <c r="X8997">
        <v>2014</v>
      </c>
      <c r="Y8997" s="2">
        <v>8</v>
      </c>
      <c r="Z8997" s="2" t="s">
        <v>11580</v>
      </c>
    </row>
    <row r="8998" spans="1:26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 t="s">
        <v>10970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>
        <v>2</v>
      </c>
      <c r="T8998" s="5">
        <v>0.2</v>
      </c>
      <c r="U8998" s="4">
        <v>12.314399999999999</v>
      </c>
      <c r="V8998" s="6">
        <v>0.35</v>
      </c>
      <c r="W8998" t="s">
        <v>11579</v>
      </c>
      <c r="X8998">
        <v>2017</v>
      </c>
      <c r="Y8998" s="2">
        <v>11</v>
      </c>
      <c r="Z8998" s="2" t="s">
        <v>11580</v>
      </c>
    </row>
    <row r="8999" spans="1:26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 t="s">
        <v>10997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>
        <v>2</v>
      </c>
      <c r="T8999" s="5">
        <v>0.2</v>
      </c>
      <c r="U8999" s="4">
        <v>19.137599999999999</v>
      </c>
      <c r="V8999" s="6">
        <v>0.33749999999999997</v>
      </c>
      <c r="W8999" t="s">
        <v>11579</v>
      </c>
      <c r="X8999">
        <v>2017</v>
      </c>
      <c r="Y8999" s="2">
        <v>3</v>
      </c>
      <c r="Z8999" s="2" t="s">
        <v>11580</v>
      </c>
    </row>
    <row r="9000" spans="1:26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 t="s">
        <v>10997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>
        <v>7</v>
      </c>
      <c r="T9000" s="5">
        <v>0.2</v>
      </c>
      <c r="U9000" s="4">
        <v>102.774</v>
      </c>
      <c r="V9000" s="6">
        <v>0.375</v>
      </c>
      <c r="W9000" t="s">
        <v>11579</v>
      </c>
      <c r="X9000">
        <v>2017</v>
      </c>
      <c r="Y9000" s="2">
        <v>3</v>
      </c>
      <c r="Z9000" s="2" t="s">
        <v>11580</v>
      </c>
    </row>
    <row r="9001" spans="1:26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 t="s">
        <v>10967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>
        <v>5</v>
      </c>
      <c r="T9001" s="5">
        <v>0.3</v>
      </c>
      <c r="U9001" s="4">
        <v>-124.431</v>
      </c>
      <c r="V9001" s="6">
        <v>-0.27142857142857141</v>
      </c>
      <c r="W9001" t="s">
        <v>11585</v>
      </c>
      <c r="X9001">
        <v>2017</v>
      </c>
      <c r="Y9001" s="2">
        <v>5</v>
      </c>
      <c r="Z9001" s="2" t="s">
        <v>11584</v>
      </c>
    </row>
    <row r="9002" spans="1:26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 t="s">
        <v>11046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4">
        <v>8.2260000000000009</v>
      </c>
      <c r="S9002">
        <v>3</v>
      </c>
      <c r="T9002" s="5">
        <v>0.7</v>
      </c>
      <c r="U9002" s="4">
        <v>-6.0324</v>
      </c>
      <c r="V9002" s="6">
        <v>-0.73333333333333328</v>
      </c>
      <c r="W9002" t="s">
        <v>11583</v>
      </c>
      <c r="X9002">
        <v>2014</v>
      </c>
      <c r="Y9002" s="2">
        <v>6</v>
      </c>
      <c r="Z9002" s="2" t="s">
        <v>11584</v>
      </c>
    </row>
    <row r="9003" spans="1:26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 t="s">
        <v>11471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4">
        <v>5.95</v>
      </c>
      <c r="S9003">
        <v>1</v>
      </c>
      <c r="T9003" s="5">
        <v>0</v>
      </c>
      <c r="U9003" s="4">
        <v>0.83299999999999996</v>
      </c>
      <c r="V9003" s="6">
        <v>0.13999999999999999</v>
      </c>
      <c r="W9003" t="s">
        <v>11582</v>
      </c>
      <c r="X9003">
        <v>2014</v>
      </c>
      <c r="Y9003" s="2">
        <v>12</v>
      </c>
      <c r="Z9003" s="2" t="s">
        <v>11580</v>
      </c>
    </row>
    <row r="9004" spans="1:26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 t="s">
        <v>11471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>
        <v>3</v>
      </c>
      <c r="T9004" s="5">
        <v>0</v>
      </c>
      <c r="U9004" s="4">
        <v>7.1627999999999998</v>
      </c>
      <c r="V9004" s="6">
        <v>0.47</v>
      </c>
      <c r="W9004" t="s">
        <v>11582</v>
      </c>
      <c r="X9004">
        <v>2014</v>
      </c>
      <c r="Y9004" s="2">
        <v>12</v>
      </c>
      <c r="Z9004" s="2" t="s">
        <v>11580</v>
      </c>
    </row>
    <row r="9005" spans="1:26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 t="s">
        <v>11367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>
        <v>6</v>
      </c>
      <c r="T9005" s="5">
        <v>0</v>
      </c>
      <c r="U9005" s="4">
        <v>26.3934</v>
      </c>
      <c r="V9005" s="6">
        <v>0.11</v>
      </c>
      <c r="W9005" t="s">
        <v>11582</v>
      </c>
      <c r="X9005">
        <v>2015</v>
      </c>
      <c r="Y9005" s="2">
        <v>4</v>
      </c>
      <c r="Z9005" s="2" t="s">
        <v>11580</v>
      </c>
    </row>
    <row r="9006" spans="1:26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 t="s">
        <v>11367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4">
        <v>23.84</v>
      </c>
      <c r="S9006">
        <v>8</v>
      </c>
      <c r="T9006" s="5">
        <v>0</v>
      </c>
      <c r="U9006" s="4">
        <v>6.4367999999999999</v>
      </c>
      <c r="V9006" s="6">
        <v>0.27</v>
      </c>
      <c r="W9006" t="s">
        <v>11582</v>
      </c>
      <c r="X9006">
        <v>2015</v>
      </c>
      <c r="Y9006" s="2">
        <v>4</v>
      </c>
      <c r="Z9006" s="2" t="s">
        <v>11580</v>
      </c>
    </row>
    <row r="9007" spans="1:26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 t="s">
        <v>11296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>
        <v>6</v>
      </c>
      <c r="T9007" s="5">
        <v>0</v>
      </c>
      <c r="U9007" s="4">
        <v>24.980399999999999</v>
      </c>
      <c r="V9007" s="6">
        <v>0.27</v>
      </c>
      <c r="W9007" t="s">
        <v>11582</v>
      </c>
      <c r="X9007">
        <v>2017</v>
      </c>
      <c r="Y9007" s="2">
        <v>11</v>
      </c>
      <c r="Z9007" s="2" t="s">
        <v>11580</v>
      </c>
    </row>
    <row r="9008" spans="1:26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 t="s">
        <v>11296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>
        <v>1</v>
      </c>
      <c r="T9008" s="5">
        <v>0</v>
      </c>
      <c r="U9008" s="4">
        <v>10.572800000000001</v>
      </c>
      <c r="V9008" s="6">
        <v>0.28000000000000003</v>
      </c>
      <c r="W9008" t="s">
        <v>11582</v>
      </c>
      <c r="X9008">
        <v>2017</v>
      </c>
      <c r="Y9008" s="2">
        <v>11</v>
      </c>
      <c r="Z9008" s="2" t="s">
        <v>11580</v>
      </c>
    </row>
    <row r="9009" spans="1:26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 t="s">
        <v>11296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4">
        <v>7.38</v>
      </c>
      <c r="S9009">
        <v>2</v>
      </c>
      <c r="T9009" s="5">
        <v>0</v>
      </c>
      <c r="U9009" s="4">
        <v>3.4685999999999999</v>
      </c>
      <c r="V9009" s="6">
        <v>0.47</v>
      </c>
      <c r="W9009" t="s">
        <v>11582</v>
      </c>
      <c r="X9009">
        <v>2017</v>
      </c>
      <c r="Y9009" s="2">
        <v>11</v>
      </c>
      <c r="Z9009" s="2" t="s">
        <v>11580</v>
      </c>
    </row>
    <row r="9010" spans="1:26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 t="s">
        <v>11296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>
        <v>2</v>
      </c>
      <c r="T9010" s="5">
        <v>0</v>
      </c>
      <c r="U9010" s="4">
        <v>2.7353999999999998</v>
      </c>
      <c r="V9010" s="6">
        <v>0.47</v>
      </c>
      <c r="W9010" t="s">
        <v>11582</v>
      </c>
      <c r="X9010">
        <v>2017</v>
      </c>
      <c r="Y9010" s="2">
        <v>11</v>
      </c>
      <c r="Z9010" s="2" t="s">
        <v>11580</v>
      </c>
    </row>
    <row r="9011" spans="1:26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 t="s">
        <v>10944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4">
        <v>3.8159999999999998</v>
      </c>
      <c r="S9011">
        <v>1</v>
      </c>
      <c r="T9011" s="5">
        <v>0.2</v>
      </c>
      <c r="U9011" s="4">
        <v>1.1924999999999999</v>
      </c>
      <c r="V9011" s="6">
        <v>0.3125</v>
      </c>
      <c r="W9011" t="s">
        <v>11579</v>
      </c>
      <c r="X9011">
        <v>2017</v>
      </c>
      <c r="Y9011" s="2">
        <v>7</v>
      </c>
      <c r="Z9011" s="2" t="s">
        <v>11580</v>
      </c>
    </row>
    <row r="9012" spans="1:26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 t="s">
        <v>11389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4">
        <v>26.16</v>
      </c>
      <c r="S9012">
        <v>4</v>
      </c>
      <c r="T9012" s="5">
        <v>0</v>
      </c>
      <c r="U9012" s="4">
        <v>12.8184</v>
      </c>
      <c r="V9012" s="6">
        <v>0.49</v>
      </c>
      <c r="W9012" t="s">
        <v>11582</v>
      </c>
      <c r="X9012">
        <v>2017</v>
      </c>
      <c r="Y9012" s="2">
        <v>5</v>
      </c>
      <c r="Z9012" s="2" t="s">
        <v>11580</v>
      </c>
    </row>
    <row r="9013" spans="1:26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 t="s">
        <v>10953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>
        <v>2</v>
      </c>
      <c r="T9013" s="5">
        <v>0.2</v>
      </c>
      <c r="U9013" s="4">
        <v>21.42</v>
      </c>
      <c r="V9013" s="6">
        <v>0.21250000000000002</v>
      </c>
      <c r="W9013" t="s">
        <v>11579</v>
      </c>
      <c r="X9013">
        <v>2015</v>
      </c>
      <c r="Y9013" s="2">
        <v>12</v>
      </c>
      <c r="Z9013" s="2" t="s">
        <v>11580</v>
      </c>
    </row>
    <row r="9014" spans="1:26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 t="s">
        <v>11080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>
        <v>7</v>
      </c>
      <c r="T9014" s="5">
        <v>0</v>
      </c>
      <c r="U9014" s="4">
        <v>66.542000000000002</v>
      </c>
      <c r="V9014" s="6">
        <v>0.49</v>
      </c>
      <c r="W9014" t="s">
        <v>11582</v>
      </c>
      <c r="X9014">
        <v>2016</v>
      </c>
      <c r="Y9014" s="2">
        <v>2</v>
      </c>
      <c r="Z9014" s="2" t="s">
        <v>11580</v>
      </c>
    </row>
    <row r="9015" spans="1:26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 t="s">
        <v>11116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4">
        <v>13.9</v>
      </c>
      <c r="S9015">
        <v>5</v>
      </c>
      <c r="T9015" s="5">
        <v>0</v>
      </c>
      <c r="U9015" s="4">
        <v>3.7530000000000001</v>
      </c>
      <c r="V9015" s="6">
        <v>0.27</v>
      </c>
      <c r="W9015" t="s">
        <v>11582</v>
      </c>
      <c r="X9015">
        <v>2017</v>
      </c>
      <c r="Y9015" s="2">
        <v>3</v>
      </c>
      <c r="Z9015" s="2" t="s">
        <v>11580</v>
      </c>
    </row>
    <row r="9016" spans="1:26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 t="s">
        <v>11116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>
        <v>5</v>
      </c>
      <c r="T9016" s="5">
        <v>0</v>
      </c>
      <c r="U9016" s="4">
        <v>9.3119999999999994</v>
      </c>
      <c r="V9016" s="6">
        <v>0.48</v>
      </c>
      <c r="W9016" t="s">
        <v>11582</v>
      </c>
      <c r="X9016">
        <v>2017</v>
      </c>
      <c r="Y9016" s="2">
        <v>3</v>
      </c>
      <c r="Z9016" s="2" t="s">
        <v>11580</v>
      </c>
    </row>
    <row r="9017" spans="1:26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 t="s">
        <v>11231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>
        <v>2</v>
      </c>
      <c r="T9017" s="5">
        <v>0.2</v>
      </c>
      <c r="U9017" s="4">
        <v>4.3836000000000004</v>
      </c>
      <c r="V9017" s="6">
        <v>0.32500000000000007</v>
      </c>
      <c r="W9017" t="s">
        <v>11579</v>
      </c>
      <c r="X9017">
        <v>2016</v>
      </c>
      <c r="Y9017" s="2">
        <v>12</v>
      </c>
      <c r="Z9017" s="2" t="s">
        <v>11580</v>
      </c>
    </row>
    <row r="9018" spans="1:26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 t="s">
        <v>11231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4">
        <v>11.416</v>
      </c>
      <c r="S9018">
        <v>1</v>
      </c>
      <c r="T9018" s="5">
        <v>0.2</v>
      </c>
      <c r="U9018" s="4">
        <v>3.8529</v>
      </c>
      <c r="V9018" s="6">
        <v>0.33749999999999997</v>
      </c>
      <c r="W9018" t="s">
        <v>11579</v>
      </c>
      <c r="X9018">
        <v>2016</v>
      </c>
      <c r="Y9018" s="2">
        <v>12</v>
      </c>
      <c r="Z9018" s="2" t="s">
        <v>11580</v>
      </c>
    </row>
    <row r="9019" spans="1:26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 t="s">
        <v>11508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>
        <v>3</v>
      </c>
      <c r="T9019" s="5">
        <v>0</v>
      </c>
      <c r="U9019" s="4">
        <v>8.6435999999999993</v>
      </c>
      <c r="V9019" s="6">
        <v>0.48999999999999994</v>
      </c>
      <c r="W9019" t="s">
        <v>11582</v>
      </c>
      <c r="X9019">
        <v>2016</v>
      </c>
      <c r="Y9019" s="2">
        <v>3</v>
      </c>
      <c r="Z9019" s="2" t="s">
        <v>11580</v>
      </c>
    </row>
    <row r="9020" spans="1:26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 t="s">
        <v>11508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>
        <v>3</v>
      </c>
      <c r="T9020" s="5">
        <v>0.2</v>
      </c>
      <c r="U9020" s="4">
        <v>5.5380000000000003</v>
      </c>
      <c r="V9020" s="6">
        <v>0.32500000000000001</v>
      </c>
      <c r="W9020" t="s">
        <v>11579</v>
      </c>
      <c r="X9020">
        <v>2016</v>
      </c>
      <c r="Y9020" s="2">
        <v>3</v>
      </c>
      <c r="Z9020" s="2" t="s">
        <v>11580</v>
      </c>
    </row>
    <row r="9021" spans="1:26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 t="s">
        <v>11218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>
        <v>2</v>
      </c>
      <c r="T9021" s="5">
        <v>0</v>
      </c>
      <c r="U9021" s="4">
        <v>7.9984000000000002</v>
      </c>
      <c r="V9021" s="6">
        <v>0.08</v>
      </c>
      <c r="W9021" t="s">
        <v>11582</v>
      </c>
      <c r="X9021">
        <v>2014</v>
      </c>
      <c r="Y9021" s="2">
        <v>12</v>
      </c>
      <c r="Z9021" s="2" t="s">
        <v>11580</v>
      </c>
    </row>
    <row r="9022" spans="1:26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 t="s">
        <v>11218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>
        <v>6</v>
      </c>
      <c r="T9022" s="5">
        <v>0</v>
      </c>
      <c r="U9022" s="4">
        <v>9.7218</v>
      </c>
      <c r="V9022" s="6">
        <v>0.33</v>
      </c>
      <c r="W9022" t="s">
        <v>11582</v>
      </c>
      <c r="X9022">
        <v>2014</v>
      </c>
      <c r="Y9022" s="2">
        <v>12</v>
      </c>
      <c r="Z9022" s="2" t="s">
        <v>11580</v>
      </c>
    </row>
    <row r="9023" spans="1:26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 t="s">
        <v>11009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>
        <v>13</v>
      </c>
      <c r="T9023" s="5">
        <v>0.7</v>
      </c>
      <c r="U9023" s="4">
        <v>-116.84399999999999</v>
      </c>
      <c r="V9023" s="6">
        <v>-0.70000000000000007</v>
      </c>
      <c r="W9023" t="s">
        <v>11583</v>
      </c>
      <c r="X9023">
        <v>2015</v>
      </c>
      <c r="Y9023" s="2">
        <v>11</v>
      </c>
      <c r="Z9023" s="2" t="s">
        <v>11584</v>
      </c>
    </row>
    <row r="9024" spans="1:26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 t="s">
        <v>11041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>
        <v>3</v>
      </c>
      <c r="T9024" s="5">
        <v>0.2</v>
      </c>
      <c r="U9024" s="4">
        <v>9.8328000000000007</v>
      </c>
      <c r="V9024" s="6">
        <v>0.1</v>
      </c>
      <c r="W9024" t="s">
        <v>11579</v>
      </c>
      <c r="X9024">
        <v>2016</v>
      </c>
      <c r="Y9024" s="2">
        <v>8</v>
      </c>
      <c r="Z9024" s="2" t="s">
        <v>11580</v>
      </c>
    </row>
    <row r="9025" spans="1:26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 t="s">
        <v>10978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>
        <v>1</v>
      </c>
      <c r="T9025" s="5">
        <v>0.1</v>
      </c>
      <c r="U9025" s="4">
        <v>1.3098000000000001</v>
      </c>
      <c r="V9025" s="6">
        <v>1.1111111111111112E-2</v>
      </c>
      <c r="W9025" t="s">
        <v>11579</v>
      </c>
      <c r="X9025">
        <v>2015</v>
      </c>
      <c r="Y9025" s="2">
        <v>6</v>
      </c>
      <c r="Z9025" s="2" t="s">
        <v>11580</v>
      </c>
    </row>
    <row r="9026" spans="1:26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 t="s">
        <v>11029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4">
        <v>20.97</v>
      </c>
      <c r="S9026">
        <v>3</v>
      </c>
      <c r="T9026" s="5">
        <v>0</v>
      </c>
      <c r="U9026" s="4">
        <v>9.0170999999999992</v>
      </c>
      <c r="V9026" s="6">
        <v>0.43</v>
      </c>
      <c r="W9026" t="s">
        <v>11582</v>
      </c>
      <c r="X9026">
        <v>2016</v>
      </c>
      <c r="Y9026" s="2">
        <v>6</v>
      </c>
      <c r="Z9026" s="2" t="s">
        <v>11580</v>
      </c>
    </row>
    <row r="9027" spans="1:26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 t="s">
        <v>11029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4">
        <v>139.96</v>
      </c>
      <c r="S9027">
        <v>4</v>
      </c>
      <c r="T9027" s="5">
        <v>0</v>
      </c>
      <c r="U9027" s="4">
        <v>9.7972000000000001</v>
      </c>
      <c r="V9027" s="6">
        <v>6.9999999999999993E-2</v>
      </c>
      <c r="W9027" t="s">
        <v>11582</v>
      </c>
      <c r="X9027">
        <v>2016</v>
      </c>
      <c r="Y9027" s="2">
        <v>6</v>
      </c>
      <c r="Z9027" s="2" t="s">
        <v>11580</v>
      </c>
    </row>
    <row r="9028" spans="1:26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 t="s">
        <v>11029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>
        <v>3</v>
      </c>
      <c r="T9028" s="5">
        <v>0</v>
      </c>
      <c r="U9028" s="4">
        <v>12.8316</v>
      </c>
      <c r="V9028" s="6">
        <v>0.33999999999999997</v>
      </c>
      <c r="W9028" t="s">
        <v>11582</v>
      </c>
      <c r="X9028">
        <v>2016</v>
      </c>
      <c r="Y9028" s="2">
        <v>6</v>
      </c>
      <c r="Z9028" s="2" t="s">
        <v>11580</v>
      </c>
    </row>
    <row r="9029" spans="1:26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 t="s">
        <v>11556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>
        <v>3</v>
      </c>
      <c r="T9029" s="5">
        <v>0</v>
      </c>
      <c r="U9029" s="4">
        <v>6.2244000000000002</v>
      </c>
      <c r="V9029" s="6">
        <v>0.42</v>
      </c>
      <c r="W9029" t="s">
        <v>11582</v>
      </c>
      <c r="X9029">
        <v>2016</v>
      </c>
      <c r="Y9029" s="2">
        <v>9</v>
      </c>
      <c r="Z9029" s="2" t="s">
        <v>11580</v>
      </c>
    </row>
    <row r="9030" spans="1:26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 t="s">
        <v>11556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>
        <v>3</v>
      </c>
      <c r="T9030" s="5">
        <v>0</v>
      </c>
      <c r="U9030" s="4">
        <v>61.382399999999997</v>
      </c>
      <c r="V9030" s="6">
        <v>0.32</v>
      </c>
      <c r="W9030" t="s">
        <v>11582</v>
      </c>
      <c r="X9030">
        <v>2016</v>
      </c>
      <c r="Y9030" s="2">
        <v>9</v>
      </c>
      <c r="Z9030" s="2" t="s">
        <v>11580</v>
      </c>
    </row>
    <row r="9031" spans="1:26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 t="s">
        <v>11260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>
        <v>2</v>
      </c>
      <c r="T9031" s="5">
        <v>0.2</v>
      </c>
      <c r="U9031" s="4">
        <v>4.5187999999999997</v>
      </c>
      <c r="V9031" s="6">
        <v>0.32499999999999996</v>
      </c>
      <c r="W9031" t="s">
        <v>11579</v>
      </c>
      <c r="X9031">
        <v>2014</v>
      </c>
      <c r="Y9031" s="2">
        <v>7</v>
      </c>
      <c r="Z9031" s="2" t="s">
        <v>11580</v>
      </c>
    </row>
    <row r="9032" spans="1:26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 t="s">
        <v>11050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>
        <v>4</v>
      </c>
      <c r="T9032" s="5">
        <v>0</v>
      </c>
      <c r="U9032" s="4">
        <v>103.818</v>
      </c>
      <c r="V9032" s="6">
        <v>0.32999999999999996</v>
      </c>
      <c r="W9032" t="s">
        <v>11582</v>
      </c>
      <c r="X9032">
        <v>2017</v>
      </c>
      <c r="Y9032" s="2">
        <v>9</v>
      </c>
      <c r="Z9032" s="2" t="s">
        <v>11580</v>
      </c>
    </row>
    <row r="9033" spans="1:26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 t="s">
        <v>11050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>
        <v>4</v>
      </c>
      <c r="T9033" s="5">
        <v>0</v>
      </c>
      <c r="U9033" s="4">
        <v>45.369599999999998</v>
      </c>
      <c r="V9033" s="6">
        <v>0.16</v>
      </c>
      <c r="W9033" t="s">
        <v>11582</v>
      </c>
      <c r="X9033">
        <v>2017</v>
      </c>
      <c r="Y9033" s="2">
        <v>9</v>
      </c>
      <c r="Z9033" s="2" t="s">
        <v>11580</v>
      </c>
    </row>
    <row r="9034" spans="1:26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 t="s">
        <v>11237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 s="5">
        <v>0</v>
      </c>
      <c r="U9034" s="4">
        <v>146.38800000000001</v>
      </c>
      <c r="V9034" s="6">
        <v>0.30000000000000004</v>
      </c>
      <c r="W9034" t="s">
        <v>11582</v>
      </c>
      <c r="X9034">
        <v>2017</v>
      </c>
      <c r="Y9034" s="2">
        <v>6</v>
      </c>
      <c r="Z9034" s="2" t="s">
        <v>11580</v>
      </c>
    </row>
    <row r="9035" spans="1:26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 t="s">
        <v>11265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>
        <v>2</v>
      </c>
      <c r="T9035" s="5">
        <v>0</v>
      </c>
      <c r="U9035" s="4">
        <v>843.17060000000004</v>
      </c>
      <c r="V9035" s="6">
        <v>0.47000000000000003</v>
      </c>
      <c r="W9035" t="s">
        <v>11582</v>
      </c>
      <c r="X9035">
        <v>2014</v>
      </c>
      <c r="Y9035" s="2">
        <v>9</v>
      </c>
      <c r="Z9035" s="2" t="s">
        <v>11580</v>
      </c>
    </row>
    <row r="9036" spans="1:26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 t="s">
        <v>10948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4">
        <v>2.992</v>
      </c>
      <c r="S9036">
        <v>4</v>
      </c>
      <c r="T9036" s="5">
        <v>0.8</v>
      </c>
      <c r="U9036" s="4">
        <v>-4.4880000000000004</v>
      </c>
      <c r="V9036" s="6">
        <v>-1.5000000000000002</v>
      </c>
      <c r="W9036" t="s">
        <v>11583</v>
      </c>
      <c r="X9036">
        <v>2015</v>
      </c>
      <c r="Y9036" s="2">
        <v>10</v>
      </c>
      <c r="Z9036" s="2" t="s">
        <v>11584</v>
      </c>
    </row>
    <row r="9037" spans="1:26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 t="s">
        <v>10948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>
        <v>4</v>
      </c>
      <c r="T9037" s="5">
        <v>0.2</v>
      </c>
      <c r="U9037" s="4">
        <v>2.7191999999999998</v>
      </c>
      <c r="V9037" s="6">
        <v>2.4999999999999998E-2</v>
      </c>
      <c r="W9037" t="s">
        <v>11579</v>
      </c>
      <c r="X9037">
        <v>2015</v>
      </c>
      <c r="Y9037" s="2">
        <v>10</v>
      </c>
      <c r="Z9037" s="2" t="s">
        <v>11580</v>
      </c>
    </row>
    <row r="9038" spans="1:26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 t="s">
        <v>11029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>
        <v>4</v>
      </c>
      <c r="T9038" s="5">
        <v>0</v>
      </c>
      <c r="U9038" s="4">
        <v>12.441599999999999</v>
      </c>
      <c r="V9038" s="6">
        <v>0.47999999999999993</v>
      </c>
      <c r="W9038" t="s">
        <v>11582</v>
      </c>
      <c r="X9038">
        <v>2015</v>
      </c>
      <c r="Y9038" s="2">
        <v>4</v>
      </c>
      <c r="Z9038" s="2" t="s">
        <v>11580</v>
      </c>
    </row>
    <row r="9039" spans="1:26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 t="s">
        <v>11029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>
        <v>2</v>
      </c>
      <c r="T9039" s="5">
        <v>0</v>
      </c>
      <c r="U9039" s="4">
        <v>5.8708</v>
      </c>
      <c r="V9039" s="6">
        <v>0.26</v>
      </c>
      <c r="W9039" t="s">
        <v>11582</v>
      </c>
      <c r="X9039">
        <v>2015</v>
      </c>
      <c r="Y9039" s="2">
        <v>4</v>
      </c>
      <c r="Z9039" s="2" t="s">
        <v>11580</v>
      </c>
    </row>
    <row r="9040" spans="1:26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 t="s">
        <v>10994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>
        <v>3</v>
      </c>
      <c r="T9040" s="5">
        <v>0.2</v>
      </c>
      <c r="U9040" s="4">
        <v>-12.4146</v>
      </c>
      <c r="V9040" s="6">
        <v>-0.22500000000000001</v>
      </c>
      <c r="W9040" t="s">
        <v>11579</v>
      </c>
      <c r="X9040">
        <v>2017</v>
      </c>
      <c r="Y9040" s="2">
        <v>11</v>
      </c>
      <c r="Z9040" s="2" t="s">
        <v>11584</v>
      </c>
    </row>
    <row r="9041" spans="1:26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 t="s">
        <v>11286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>
        <v>13</v>
      </c>
      <c r="T9041" s="5">
        <v>0</v>
      </c>
      <c r="U9041" s="4">
        <v>4946.37</v>
      </c>
      <c r="V9041" s="6">
        <v>0.5</v>
      </c>
      <c r="W9041" t="s">
        <v>11582</v>
      </c>
      <c r="X9041">
        <v>2016</v>
      </c>
      <c r="Y9041" s="2">
        <v>12</v>
      </c>
      <c r="Z9041" s="2" t="s">
        <v>11580</v>
      </c>
    </row>
    <row r="9042" spans="1:26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 t="s">
        <v>11138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>
        <v>1</v>
      </c>
      <c r="T9042" s="5">
        <v>0.5</v>
      </c>
      <c r="U9042" s="4">
        <v>-45.827300000000001</v>
      </c>
      <c r="V9042" s="6">
        <v>-0.62</v>
      </c>
      <c r="W9042" t="s">
        <v>11583</v>
      </c>
      <c r="X9042">
        <v>2014</v>
      </c>
      <c r="Y9042" s="2">
        <v>9</v>
      </c>
      <c r="Z9042" s="2" t="s">
        <v>11584</v>
      </c>
    </row>
    <row r="9043" spans="1:26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 t="s">
        <v>11139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4">
        <v>337.08800000000002</v>
      </c>
      <c r="S9043">
        <v>4</v>
      </c>
      <c r="T9043" s="5">
        <v>0.2</v>
      </c>
      <c r="U9043" s="4">
        <v>16.854399999999998</v>
      </c>
      <c r="V9043" s="6">
        <v>4.9999999999999989E-2</v>
      </c>
      <c r="W9043" t="s">
        <v>11579</v>
      </c>
      <c r="X9043">
        <v>2014</v>
      </c>
      <c r="Y9043" s="2">
        <v>9</v>
      </c>
      <c r="Z9043" s="2" t="s">
        <v>11580</v>
      </c>
    </row>
    <row r="9044" spans="1:26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 t="s">
        <v>10941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>
        <v>3</v>
      </c>
      <c r="T9044" s="5">
        <v>0</v>
      </c>
      <c r="U9044" s="4">
        <v>16.588799999999999</v>
      </c>
      <c r="V9044" s="6">
        <v>0.27</v>
      </c>
      <c r="W9044" t="s">
        <v>11582</v>
      </c>
      <c r="X9044">
        <v>2015</v>
      </c>
      <c r="Y9044" s="2">
        <v>9</v>
      </c>
      <c r="Z9044" s="2" t="s">
        <v>11580</v>
      </c>
    </row>
    <row r="9045" spans="1:26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 t="s">
        <v>11000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>
        <v>3</v>
      </c>
      <c r="T9045" s="5">
        <v>0</v>
      </c>
      <c r="U9045" s="4">
        <v>163.18979999999999</v>
      </c>
      <c r="V9045" s="6">
        <v>0.33999999999999997</v>
      </c>
      <c r="W9045" t="s">
        <v>11582</v>
      </c>
      <c r="X9045">
        <v>2016</v>
      </c>
      <c r="Y9045" s="2">
        <v>11</v>
      </c>
      <c r="Z9045" s="2" t="s">
        <v>11580</v>
      </c>
    </row>
    <row r="9046" spans="1:26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 t="s">
        <v>10965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4">
        <v>5.984</v>
      </c>
      <c r="S9046">
        <v>2</v>
      </c>
      <c r="T9046" s="5">
        <v>0.2</v>
      </c>
      <c r="U9046" s="4">
        <v>2.2440000000000002</v>
      </c>
      <c r="V9046" s="6">
        <v>0.37500000000000006</v>
      </c>
      <c r="W9046" t="s">
        <v>11579</v>
      </c>
      <c r="X9046">
        <v>2017</v>
      </c>
      <c r="Y9046" s="2">
        <v>12</v>
      </c>
      <c r="Z9046" s="2" t="s">
        <v>11580</v>
      </c>
    </row>
    <row r="9047" spans="1:26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 t="s">
        <v>10965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4">
        <v>189.95</v>
      </c>
      <c r="S9047">
        <v>5</v>
      </c>
      <c r="T9047" s="5">
        <v>0</v>
      </c>
      <c r="U9047" s="4">
        <v>45.588000000000001</v>
      </c>
      <c r="V9047" s="6">
        <v>0.24000000000000002</v>
      </c>
      <c r="W9047" t="s">
        <v>11582</v>
      </c>
      <c r="X9047">
        <v>2017</v>
      </c>
      <c r="Y9047" s="2">
        <v>12</v>
      </c>
      <c r="Z9047" s="2" t="s">
        <v>11580</v>
      </c>
    </row>
    <row r="9048" spans="1:26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 t="s">
        <v>10965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>
        <v>5</v>
      </c>
      <c r="T9048" s="5">
        <v>0</v>
      </c>
      <c r="U9048" s="4">
        <v>31.4895</v>
      </c>
      <c r="V9048" s="6">
        <v>0.21000000000000002</v>
      </c>
      <c r="W9048" t="s">
        <v>11582</v>
      </c>
      <c r="X9048">
        <v>2017</v>
      </c>
      <c r="Y9048" s="2">
        <v>12</v>
      </c>
      <c r="Z9048" s="2" t="s">
        <v>11580</v>
      </c>
    </row>
    <row r="9049" spans="1:26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 t="s">
        <v>10965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>
        <v>5</v>
      </c>
      <c r="T9049" s="5">
        <v>0</v>
      </c>
      <c r="U9049" s="4">
        <v>8.6854999999999993</v>
      </c>
      <c r="V9049" s="6">
        <v>0.28999999999999998</v>
      </c>
      <c r="W9049" t="s">
        <v>11582</v>
      </c>
      <c r="X9049">
        <v>2017</v>
      </c>
      <c r="Y9049" s="2">
        <v>12</v>
      </c>
      <c r="Z9049" s="2" t="s">
        <v>11580</v>
      </c>
    </row>
    <row r="9050" spans="1:26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 t="s">
        <v>10965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4">
        <v>44.4</v>
      </c>
      <c r="S9050">
        <v>3</v>
      </c>
      <c r="T9050" s="5">
        <v>0</v>
      </c>
      <c r="U9050" s="4">
        <v>22.2</v>
      </c>
      <c r="V9050" s="6">
        <v>0.5</v>
      </c>
      <c r="W9050" t="s">
        <v>11582</v>
      </c>
      <c r="X9050">
        <v>2017</v>
      </c>
      <c r="Y9050" s="2">
        <v>12</v>
      </c>
      <c r="Z9050" s="2" t="s">
        <v>11580</v>
      </c>
    </row>
    <row r="9051" spans="1:26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 t="s">
        <v>11080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>
        <v>3</v>
      </c>
      <c r="T9051" s="5">
        <v>0</v>
      </c>
      <c r="U9051" s="4">
        <v>17.1678</v>
      </c>
      <c r="V9051" s="6">
        <v>0.26</v>
      </c>
      <c r="W9051" t="s">
        <v>11582</v>
      </c>
      <c r="X9051">
        <v>2014</v>
      </c>
      <c r="Y9051" s="2">
        <v>9</v>
      </c>
      <c r="Z9051" s="2" t="s">
        <v>11580</v>
      </c>
    </row>
    <row r="9052" spans="1:26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 t="s">
        <v>11098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>
        <v>2</v>
      </c>
      <c r="T9052" s="5">
        <v>0</v>
      </c>
      <c r="U9052" s="4">
        <v>5.3213999999999997</v>
      </c>
      <c r="V9052" s="6">
        <v>0.49</v>
      </c>
      <c r="W9052" t="s">
        <v>11582</v>
      </c>
      <c r="X9052">
        <v>2015</v>
      </c>
      <c r="Y9052" s="2">
        <v>5</v>
      </c>
      <c r="Z9052" s="2" t="s">
        <v>11580</v>
      </c>
    </row>
    <row r="9053" spans="1:26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 t="s">
        <v>11000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>
        <v>2</v>
      </c>
      <c r="T9053" s="5">
        <v>0</v>
      </c>
      <c r="U9053" s="4">
        <v>0.84</v>
      </c>
      <c r="V9053" s="6">
        <v>0.25</v>
      </c>
      <c r="W9053" t="s">
        <v>11582</v>
      </c>
      <c r="X9053">
        <v>2014</v>
      </c>
      <c r="Y9053" s="2">
        <v>3</v>
      </c>
      <c r="Z9053" s="2" t="s">
        <v>11580</v>
      </c>
    </row>
    <row r="9054" spans="1:26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 t="s">
        <v>11000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>
        <v>4</v>
      </c>
      <c r="T9054" s="5">
        <v>0.2</v>
      </c>
      <c r="U9054" s="4">
        <v>9.4283999999999999</v>
      </c>
      <c r="V9054" s="6">
        <v>0.33750000000000002</v>
      </c>
      <c r="W9054" t="s">
        <v>11579</v>
      </c>
      <c r="X9054">
        <v>2014</v>
      </c>
      <c r="Y9054" s="2">
        <v>3</v>
      </c>
      <c r="Z9054" s="2" t="s">
        <v>11580</v>
      </c>
    </row>
    <row r="9055" spans="1:26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 t="s">
        <v>11000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4">
        <v>28.783999999999999</v>
      </c>
      <c r="S9055">
        <v>2</v>
      </c>
      <c r="T9055" s="5">
        <v>0.2</v>
      </c>
      <c r="U9055" s="4">
        <v>2.8784000000000001</v>
      </c>
      <c r="V9055" s="6">
        <v>0.1</v>
      </c>
      <c r="W9055" t="s">
        <v>11579</v>
      </c>
      <c r="X9055">
        <v>2014</v>
      </c>
      <c r="Y9055" s="2">
        <v>3</v>
      </c>
      <c r="Z9055" s="2" t="s">
        <v>11580</v>
      </c>
    </row>
    <row r="9056" spans="1:26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 t="s">
        <v>11143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>
        <v>2</v>
      </c>
      <c r="T9056" s="5">
        <v>0</v>
      </c>
      <c r="U9056" s="4">
        <v>6.1487999999999996</v>
      </c>
      <c r="V9056" s="6">
        <v>0.27999999999999997</v>
      </c>
      <c r="W9056" t="s">
        <v>11582</v>
      </c>
      <c r="X9056">
        <v>2017</v>
      </c>
      <c r="Y9056" s="2">
        <v>9</v>
      </c>
      <c r="Z9056" s="2" t="s">
        <v>11580</v>
      </c>
    </row>
    <row r="9057" spans="1:26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 t="s">
        <v>11050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>
        <v>2</v>
      </c>
      <c r="T9057" s="5">
        <v>0</v>
      </c>
      <c r="U9057" s="4">
        <v>8.5722000000000005</v>
      </c>
      <c r="V9057" s="6">
        <v>0.39</v>
      </c>
      <c r="W9057" t="s">
        <v>11582</v>
      </c>
      <c r="X9057">
        <v>2015</v>
      </c>
      <c r="Y9057" s="2">
        <v>9</v>
      </c>
      <c r="Z9057" s="2" t="s">
        <v>11580</v>
      </c>
    </row>
    <row r="9058" spans="1:26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 t="s">
        <v>11080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4">
        <v>2621.3220000000001</v>
      </c>
      <c r="S9058">
        <v>11</v>
      </c>
      <c r="T9058" s="5">
        <v>0.1</v>
      </c>
      <c r="U9058" s="4">
        <v>553.39020000000005</v>
      </c>
      <c r="V9058" s="6">
        <v>0.21111111111111111</v>
      </c>
      <c r="W9058" t="s">
        <v>11579</v>
      </c>
      <c r="X9058">
        <v>2015</v>
      </c>
      <c r="Y9058" s="2">
        <v>11</v>
      </c>
      <c r="Z9058" s="2" t="s">
        <v>11580</v>
      </c>
    </row>
    <row r="9059" spans="1:26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 t="s">
        <v>10984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4">
        <v>74.760000000000005</v>
      </c>
      <c r="S9059">
        <v>7</v>
      </c>
      <c r="T9059" s="5">
        <v>0</v>
      </c>
      <c r="U9059" s="4">
        <v>23.923200000000001</v>
      </c>
      <c r="V9059" s="6">
        <v>0.32</v>
      </c>
      <c r="W9059" t="s">
        <v>11582</v>
      </c>
      <c r="X9059">
        <v>2015</v>
      </c>
      <c r="Y9059" s="2">
        <v>10</v>
      </c>
      <c r="Z9059" s="2" t="s">
        <v>11580</v>
      </c>
    </row>
    <row r="9060" spans="1:26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 t="s">
        <v>10984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4">
        <v>364.77600000000001</v>
      </c>
      <c r="S9060">
        <v>3</v>
      </c>
      <c r="T9060" s="5">
        <v>0.2</v>
      </c>
      <c r="U9060" s="4">
        <v>27.3582</v>
      </c>
      <c r="V9060" s="6">
        <v>7.4999999999999997E-2</v>
      </c>
      <c r="W9060" t="s">
        <v>11579</v>
      </c>
      <c r="X9060">
        <v>2015</v>
      </c>
      <c r="Y9060" s="2">
        <v>10</v>
      </c>
      <c r="Z9060" s="2" t="s">
        <v>11580</v>
      </c>
    </row>
    <row r="9061" spans="1:26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 t="s">
        <v>11050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>
        <v>7</v>
      </c>
      <c r="T9061" s="5">
        <v>0</v>
      </c>
      <c r="U9061" s="4">
        <v>334.55099999999999</v>
      </c>
      <c r="V9061" s="6">
        <v>0.3</v>
      </c>
      <c r="W9061" t="s">
        <v>11582</v>
      </c>
      <c r="X9061">
        <v>2016</v>
      </c>
      <c r="Y9061" s="2">
        <v>6</v>
      </c>
      <c r="Z9061" s="2" t="s">
        <v>11580</v>
      </c>
    </row>
    <row r="9062" spans="1:26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 t="s">
        <v>11056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>
        <v>4</v>
      </c>
      <c r="T9062" s="5">
        <v>0.2</v>
      </c>
      <c r="U9062" s="4">
        <v>33.636000000000003</v>
      </c>
      <c r="V9062" s="6">
        <v>0.37500000000000006</v>
      </c>
      <c r="W9062" t="s">
        <v>11579</v>
      </c>
      <c r="X9062">
        <v>2015</v>
      </c>
      <c r="Y9062" s="2">
        <v>11</v>
      </c>
      <c r="Z9062" s="2" t="s">
        <v>11580</v>
      </c>
    </row>
    <row r="9063" spans="1:26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 t="s">
        <v>11056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>
        <v>4</v>
      </c>
      <c r="T9063" s="5">
        <v>0</v>
      </c>
      <c r="U9063" s="4">
        <v>23.5564</v>
      </c>
      <c r="V9063" s="6">
        <v>0.47000000000000003</v>
      </c>
      <c r="W9063" t="s">
        <v>11582</v>
      </c>
      <c r="X9063">
        <v>2015</v>
      </c>
      <c r="Y9063" s="2">
        <v>11</v>
      </c>
      <c r="Z9063" s="2" t="s">
        <v>11580</v>
      </c>
    </row>
    <row r="9064" spans="1:26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 t="s">
        <v>11029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>
        <v>6</v>
      </c>
      <c r="T9064" s="5">
        <v>0</v>
      </c>
      <c r="U9064" s="4">
        <v>18.239999999999998</v>
      </c>
      <c r="V9064" s="6">
        <v>0.5</v>
      </c>
      <c r="W9064" t="s">
        <v>11582</v>
      </c>
      <c r="X9064">
        <v>2016</v>
      </c>
      <c r="Y9064" s="2">
        <v>2</v>
      </c>
      <c r="Z9064" s="2" t="s">
        <v>11580</v>
      </c>
    </row>
    <row r="9065" spans="1:26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 t="s">
        <v>11020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4">
        <v>322.19200000000001</v>
      </c>
      <c r="S9065">
        <v>13</v>
      </c>
      <c r="T9065" s="5">
        <v>0.2</v>
      </c>
      <c r="U9065" s="4">
        <v>100.685</v>
      </c>
      <c r="V9065" s="6">
        <v>0.3125</v>
      </c>
      <c r="W9065" t="s">
        <v>11579</v>
      </c>
      <c r="X9065">
        <v>2014</v>
      </c>
      <c r="Y9065" s="2">
        <v>10</v>
      </c>
      <c r="Z9065" s="2" t="s">
        <v>11580</v>
      </c>
    </row>
    <row r="9066" spans="1:26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 t="s">
        <v>11020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>
        <v>3</v>
      </c>
      <c r="T9066" s="5">
        <v>0.8</v>
      </c>
      <c r="U9066" s="4">
        <v>-4.8609</v>
      </c>
      <c r="V9066" s="6">
        <v>-1.65</v>
      </c>
      <c r="W9066" t="s">
        <v>11583</v>
      </c>
      <c r="X9066">
        <v>2014</v>
      </c>
      <c r="Y9066" s="2">
        <v>10</v>
      </c>
      <c r="Z9066" s="2" t="s">
        <v>11584</v>
      </c>
    </row>
    <row r="9067" spans="1:26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 t="s">
        <v>11020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4">
        <v>19.135999999999999</v>
      </c>
      <c r="S9067">
        <v>4</v>
      </c>
      <c r="T9067" s="5">
        <v>0.2</v>
      </c>
      <c r="U9067" s="4">
        <v>6.9367999999999999</v>
      </c>
      <c r="V9067" s="6">
        <v>0.36249999999999999</v>
      </c>
      <c r="W9067" t="s">
        <v>11579</v>
      </c>
      <c r="X9067">
        <v>2014</v>
      </c>
      <c r="Y9067" s="2">
        <v>10</v>
      </c>
      <c r="Z9067" s="2" t="s">
        <v>11580</v>
      </c>
    </row>
    <row r="9068" spans="1:26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 t="s">
        <v>11323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4">
        <v>23.08</v>
      </c>
      <c r="S9068">
        <v>2</v>
      </c>
      <c r="T9068" s="5">
        <v>0</v>
      </c>
      <c r="U9068" s="4">
        <v>6.9240000000000004</v>
      </c>
      <c r="V9068" s="6">
        <v>0.30000000000000004</v>
      </c>
      <c r="W9068" t="s">
        <v>11582</v>
      </c>
      <c r="X9068">
        <v>2017</v>
      </c>
      <c r="Y9068" s="2">
        <v>5</v>
      </c>
      <c r="Z9068" s="2" t="s">
        <v>11580</v>
      </c>
    </row>
    <row r="9069" spans="1:26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 t="s">
        <v>11326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4">
        <v>90.48</v>
      </c>
      <c r="S9069">
        <v>2</v>
      </c>
      <c r="T9069" s="5">
        <v>0</v>
      </c>
      <c r="U9069" s="4">
        <v>23.524799999999999</v>
      </c>
      <c r="V9069" s="6">
        <v>0.25999999999999995</v>
      </c>
      <c r="W9069" t="s">
        <v>11582</v>
      </c>
      <c r="X9069">
        <v>2016</v>
      </c>
      <c r="Y9069" s="2">
        <v>2</v>
      </c>
      <c r="Z9069" s="2" t="s">
        <v>11580</v>
      </c>
    </row>
    <row r="9070" spans="1:26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 t="s">
        <v>11181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>
        <v>3</v>
      </c>
      <c r="T9070" s="5">
        <v>0.2</v>
      </c>
      <c r="U9070" s="4">
        <v>-2.6997</v>
      </c>
      <c r="V9070" s="6">
        <v>-1.2500000000000001E-2</v>
      </c>
      <c r="W9070" t="s">
        <v>11579</v>
      </c>
      <c r="X9070">
        <v>2016</v>
      </c>
      <c r="Y9070" s="2">
        <v>9</v>
      </c>
      <c r="Z9070" s="2" t="s">
        <v>11584</v>
      </c>
    </row>
    <row r="9071" spans="1:26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 t="s">
        <v>11181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4">
        <v>65.94</v>
      </c>
      <c r="S9071">
        <v>3</v>
      </c>
      <c r="T9071" s="5">
        <v>0</v>
      </c>
      <c r="U9071" s="4">
        <v>30.991800000000001</v>
      </c>
      <c r="V9071" s="6">
        <v>0.47000000000000003</v>
      </c>
      <c r="W9071" t="s">
        <v>11582</v>
      </c>
      <c r="X9071">
        <v>2016</v>
      </c>
      <c r="Y9071" s="2">
        <v>9</v>
      </c>
      <c r="Z9071" s="2" t="s">
        <v>11580</v>
      </c>
    </row>
    <row r="9072" spans="1:26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 t="s">
        <v>10951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>
        <v>3</v>
      </c>
      <c r="T9072" s="5">
        <v>0.2</v>
      </c>
      <c r="U9072" s="4">
        <v>2.6960999999999999</v>
      </c>
      <c r="V9072" s="6">
        <v>0.23749999999999999</v>
      </c>
      <c r="W9072" t="s">
        <v>11579</v>
      </c>
      <c r="X9072">
        <v>2017</v>
      </c>
      <c r="Y9072" s="2">
        <v>12</v>
      </c>
      <c r="Z9072" s="2" t="s">
        <v>11580</v>
      </c>
    </row>
    <row r="9073" spans="1:26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 t="s">
        <v>11261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>
        <v>2</v>
      </c>
      <c r="T9073" s="5">
        <v>0</v>
      </c>
      <c r="U9073" s="4">
        <v>6.8768000000000002</v>
      </c>
      <c r="V9073" s="6">
        <v>0.28000000000000003</v>
      </c>
      <c r="W9073" t="s">
        <v>11582</v>
      </c>
      <c r="X9073">
        <v>2015</v>
      </c>
      <c r="Y9073" s="2">
        <v>6</v>
      </c>
      <c r="Z9073" s="2" t="s">
        <v>11580</v>
      </c>
    </row>
    <row r="9074" spans="1:26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 t="s">
        <v>11373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4">
        <v>16.559999999999999</v>
      </c>
      <c r="S9074">
        <v>2</v>
      </c>
      <c r="T9074" s="5">
        <v>0</v>
      </c>
      <c r="U9074" s="4">
        <v>7.7831999999999999</v>
      </c>
      <c r="V9074" s="6">
        <v>0.47000000000000003</v>
      </c>
      <c r="W9074" t="s">
        <v>11582</v>
      </c>
      <c r="X9074">
        <v>2016</v>
      </c>
      <c r="Y9074" s="2">
        <v>9</v>
      </c>
      <c r="Z9074" s="2" t="s">
        <v>11580</v>
      </c>
    </row>
    <row r="9075" spans="1:26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 t="s">
        <v>11373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>
        <v>5</v>
      </c>
      <c r="T9075" s="5">
        <v>0</v>
      </c>
      <c r="U9075" s="4">
        <v>67.188000000000002</v>
      </c>
      <c r="V9075" s="6">
        <v>0.24000000000000002</v>
      </c>
      <c r="W9075" t="s">
        <v>11582</v>
      </c>
      <c r="X9075">
        <v>2016</v>
      </c>
      <c r="Y9075" s="2">
        <v>9</v>
      </c>
      <c r="Z9075" s="2" t="s">
        <v>11580</v>
      </c>
    </row>
    <row r="9076" spans="1:26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 t="s">
        <v>11207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>
        <v>6</v>
      </c>
      <c r="T9076" s="5">
        <v>0</v>
      </c>
      <c r="U9076" s="4">
        <v>0</v>
      </c>
      <c r="V9076" s="6">
        <v>0</v>
      </c>
      <c r="W9076" t="s">
        <v>11582</v>
      </c>
      <c r="X9076">
        <v>2014</v>
      </c>
      <c r="Y9076" s="2">
        <v>4</v>
      </c>
      <c r="Z9076" s="2" t="s">
        <v>11584</v>
      </c>
    </row>
    <row r="9077" spans="1:26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 t="s">
        <v>11121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>
        <v>3</v>
      </c>
      <c r="T9077" s="5">
        <v>0.7</v>
      </c>
      <c r="U9077" s="4">
        <v>-5.5338000000000003</v>
      </c>
      <c r="V9077" s="6">
        <v>-0.76666666666666672</v>
      </c>
      <c r="W9077" t="s">
        <v>11583</v>
      </c>
      <c r="X9077">
        <v>2015</v>
      </c>
      <c r="Y9077" s="2">
        <v>11</v>
      </c>
      <c r="Z9077" s="2" t="s">
        <v>11584</v>
      </c>
    </row>
    <row r="9078" spans="1:26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 t="s">
        <v>11121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4">
        <v>27.2</v>
      </c>
      <c r="S9078">
        <v>4</v>
      </c>
      <c r="T9078" s="5">
        <v>0.2</v>
      </c>
      <c r="U9078" s="4">
        <v>2.04</v>
      </c>
      <c r="V9078" s="6">
        <v>7.4999999999999997E-2</v>
      </c>
      <c r="W9078" t="s">
        <v>11579</v>
      </c>
      <c r="X9078">
        <v>2015</v>
      </c>
      <c r="Y9078" s="2">
        <v>11</v>
      </c>
      <c r="Z9078" s="2" t="s">
        <v>11580</v>
      </c>
    </row>
    <row r="9079" spans="1:26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 t="s">
        <v>11294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>
        <v>3</v>
      </c>
      <c r="T9079" s="5">
        <v>0</v>
      </c>
      <c r="U9079" s="4">
        <v>18.893699999999999</v>
      </c>
      <c r="V9079" s="6">
        <v>0.21</v>
      </c>
      <c r="W9079" t="s">
        <v>11582</v>
      </c>
      <c r="X9079">
        <v>2014</v>
      </c>
      <c r="Y9079" s="2">
        <v>11</v>
      </c>
      <c r="Z9079" s="2" t="s">
        <v>11580</v>
      </c>
    </row>
    <row r="9080" spans="1:26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 t="s">
        <v>11207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>
        <v>4</v>
      </c>
      <c r="T9080" s="5">
        <v>0</v>
      </c>
      <c r="U9080" s="4">
        <v>34.988799999999998</v>
      </c>
      <c r="V9080" s="6">
        <v>0.11</v>
      </c>
      <c r="W9080" t="s">
        <v>11582</v>
      </c>
      <c r="X9080">
        <v>2016</v>
      </c>
      <c r="Y9080" s="2">
        <v>2</v>
      </c>
      <c r="Z9080" s="2" t="s">
        <v>11580</v>
      </c>
    </row>
    <row r="9081" spans="1:26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 t="s">
        <v>11207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>
        <v>1</v>
      </c>
      <c r="T9081" s="5">
        <v>0</v>
      </c>
      <c r="U9081" s="4">
        <v>2.61</v>
      </c>
      <c r="V9081" s="6">
        <v>0.45</v>
      </c>
      <c r="W9081" t="s">
        <v>11582</v>
      </c>
      <c r="X9081">
        <v>2016</v>
      </c>
      <c r="Y9081" s="2">
        <v>2</v>
      </c>
      <c r="Z9081" s="2" t="s">
        <v>11580</v>
      </c>
    </row>
    <row r="9082" spans="1:26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 t="s">
        <v>11143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>
        <v>6</v>
      </c>
      <c r="T9082" s="5">
        <v>0.2</v>
      </c>
      <c r="U9082" s="4">
        <v>17.994</v>
      </c>
      <c r="V9082" s="6">
        <v>0.125</v>
      </c>
      <c r="W9082" t="s">
        <v>11579</v>
      </c>
      <c r="X9082">
        <v>2017</v>
      </c>
      <c r="Y9082" s="2">
        <v>9</v>
      </c>
      <c r="Z9082" s="2" t="s">
        <v>11580</v>
      </c>
    </row>
    <row r="9083" spans="1:26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 t="s">
        <v>11143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>
        <v>3</v>
      </c>
      <c r="T9083" s="5">
        <v>0</v>
      </c>
      <c r="U9083" s="4">
        <v>9.3312000000000008</v>
      </c>
      <c r="V9083" s="6">
        <v>0.48000000000000004</v>
      </c>
      <c r="W9083" t="s">
        <v>11582</v>
      </c>
      <c r="X9083">
        <v>2017</v>
      </c>
      <c r="Y9083" s="2">
        <v>9</v>
      </c>
      <c r="Z9083" s="2" t="s">
        <v>11580</v>
      </c>
    </row>
    <row r="9084" spans="1:26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 t="s">
        <v>11218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>
        <v>2</v>
      </c>
      <c r="T9084" s="5">
        <v>0</v>
      </c>
      <c r="U9084" s="4">
        <v>1.4456</v>
      </c>
      <c r="V9084" s="6">
        <v>0.26</v>
      </c>
      <c r="W9084" t="s">
        <v>11582</v>
      </c>
      <c r="X9084">
        <v>2017</v>
      </c>
      <c r="Y9084" s="2">
        <v>11</v>
      </c>
      <c r="Z9084" s="2" t="s">
        <v>11580</v>
      </c>
    </row>
    <row r="9085" spans="1:26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 t="s">
        <v>11355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>
        <v>3</v>
      </c>
      <c r="T9085" s="5">
        <v>0</v>
      </c>
      <c r="U9085" s="4">
        <v>2.9346000000000001</v>
      </c>
      <c r="V9085" s="6">
        <v>0.02</v>
      </c>
      <c r="W9085" t="s">
        <v>11582</v>
      </c>
      <c r="X9085">
        <v>2015</v>
      </c>
      <c r="Y9085" s="2">
        <v>2</v>
      </c>
      <c r="Z9085" s="2" t="s">
        <v>11580</v>
      </c>
    </row>
    <row r="9086" spans="1:26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 t="s">
        <v>11355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>
        <v>5</v>
      </c>
      <c r="T9086" s="5">
        <v>0</v>
      </c>
      <c r="U9086" s="4">
        <v>13.455</v>
      </c>
      <c r="V9086" s="6">
        <v>0.45</v>
      </c>
      <c r="W9086" t="s">
        <v>11582</v>
      </c>
      <c r="X9086">
        <v>2015</v>
      </c>
      <c r="Y9086" s="2">
        <v>2</v>
      </c>
      <c r="Z9086" s="2" t="s">
        <v>11580</v>
      </c>
    </row>
    <row r="9087" spans="1:26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 t="s">
        <v>10941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4">
        <v>276.78399999999999</v>
      </c>
      <c r="S9087">
        <v>2</v>
      </c>
      <c r="T9087" s="5">
        <v>0.2</v>
      </c>
      <c r="U9087" s="4">
        <v>89.954800000000006</v>
      </c>
      <c r="V9087" s="6">
        <v>0.32500000000000001</v>
      </c>
      <c r="W9087" t="s">
        <v>11579</v>
      </c>
      <c r="X9087">
        <v>2016</v>
      </c>
      <c r="Y9087" s="2">
        <v>9</v>
      </c>
      <c r="Z9087" s="2" t="s">
        <v>11580</v>
      </c>
    </row>
    <row r="9088" spans="1:26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 t="s">
        <v>10997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4">
        <v>93.031999999999996</v>
      </c>
      <c r="S9088">
        <v>2</v>
      </c>
      <c r="T9088" s="5">
        <v>0.8</v>
      </c>
      <c r="U9088" s="4">
        <v>-251.18639999999999</v>
      </c>
      <c r="V9088" s="6">
        <v>-2.7</v>
      </c>
      <c r="W9088" t="s">
        <v>11583</v>
      </c>
      <c r="X9088">
        <v>2016</v>
      </c>
      <c r="Y9088" s="2">
        <v>9</v>
      </c>
      <c r="Z9088" s="2" t="s">
        <v>11584</v>
      </c>
    </row>
    <row r="9089" spans="1:26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 t="s">
        <v>10997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>
        <v>5</v>
      </c>
      <c r="T9089" s="5">
        <v>0.3</v>
      </c>
      <c r="U9089" s="4">
        <v>-136.48949999999999</v>
      </c>
      <c r="V9089" s="6">
        <v>-0.3</v>
      </c>
      <c r="W9089" t="s">
        <v>11585</v>
      </c>
      <c r="X9089">
        <v>2016</v>
      </c>
      <c r="Y9089" s="2">
        <v>9</v>
      </c>
      <c r="Z9089" s="2" t="s">
        <v>11584</v>
      </c>
    </row>
    <row r="9090" spans="1:26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 t="s">
        <v>11284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>
        <v>3</v>
      </c>
      <c r="T9090" s="5">
        <v>0.2</v>
      </c>
      <c r="U9090" s="4">
        <v>21.5397</v>
      </c>
      <c r="V9090" s="6">
        <v>8.7499999999999994E-2</v>
      </c>
      <c r="W9090" t="s">
        <v>11579</v>
      </c>
      <c r="X9090">
        <v>2015</v>
      </c>
      <c r="Y9090" s="2">
        <v>12</v>
      </c>
      <c r="Z9090" s="2" t="s">
        <v>11580</v>
      </c>
    </row>
    <row r="9091" spans="1:26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 t="s">
        <v>11004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>
        <v>5</v>
      </c>
      <c r="T9091" s="5">
        <v>0.2</v>
      </c>
      <c r="U9091" s="4">
        <v>-62.772500000000001</v>
      </c>
      <c r="V9091" s="6">
        <v>-0.21250000000000002</v>
      </c>
      <c r="W9091" t="s">
        <v>11579</v>
      </c>
      <c r="X9091">
        <v>2016</v>
      </c>
      <c r="Y9091" s="2">
        <v>9</v>
      </c>
      <c r="Z9091" s="2" t="s">
        <v>11584</v>
      </c>
    </row>
    <row r="9092" spans="1:26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 t="s">
        <v>11282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>
        <v>8</v>
      </c>
      <c r="T9092" s="5">
        <v>0</v>
      </c>
      <c r="U9092" s="4">
        <v>104.568</v>
      </c>
      <c r="V9092" s="6">
        <v>0.3</v>
      </c>
      <c r="W9092" t="s">
        <v>11582</v>
      </c>
      <c r="X9092">
        <v>2017</v>
      </c>
      <c r="Y9092" s="2">
        <v>10</v>
      </c>
      <c r="Z9092" s="2" t="s">
        <v>11580</v>
      </c>
    </row>
    <row r="9093" spans="1:26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 t="s">
        <v>11014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>
        <v>3</v>
      </c>
      <c r="T9093" s="5">
        <v>0.2</v>
      </c>
      <c r="U9093" s="4">
        <v>5.4432</v>
      </c>
      <c r="V9093" s="6">
        <v>0.35000000000000003</v>
      </c>
      <c r="W9093" t="s">
        <v>11579</v>
      </c>
      <c r="X9093">
        <v>2015</v>
      </c>
      <c r="Y9093" s="2">
        <v>6</v>
      </c>
      <c r="Z9093" s="2" t="s">
        <v>11580</v>
      </c>
    </row>
    <row r="9094" spans="1:26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 t="s">
        <v>11014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>
        <v>6</v>
      </c>
      <c r="T9094" s="5">
        <v>0.5</v>
      </c>
      <c r="U9094" s="4">
        <v>-376.69319999999999</v>
      </c>
      <c r="V9094" s="6">
        <v>-0.78</v>
      </c>
      <c r="W9094" t="s">
        <v>11583</v>
      </c>
      <c r="X9094">
        <v>2015</v>
      </c>
      <c r="Y9094" s="2">
        <v>6</v>
      </c>
      <c r="Z9094" s="2" t="s">
        <v>11584</v>
      </c>
    </row>
    <row r="9095" spans="1:26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 t="s">
        <v>11237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4">
        <v>299.98</v>
      </c>
      <c r="S9095">
        <v>2</v>
      </c>
      <c r="T9095" s="5">
        <v>0</v>
      </c>
      <c r="U9095" s="4">
        <v>83.994399999999999</v>
      </c>
      <c r="V9095" s="6">
        <v>0.27999999999999997</v>
      </c>
      <c r="W9095" t="s">
        <v>11582</v>
      </c>
      <c r="X9095">
        <v>2015</v>
      </c>
      <c r="Y9095" s="2">
        <v>6</v>
      </c>
      <c r="Z9095" s="2" t="s">
        <v>11580</v>
      </c>
    </row>
    <row r="9096" spans="1:26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 t="s">
        <v>11237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>
        <v>6</v>
      </c>
      <c r="T9096" s="5">
        <v>0</v>
      </c>
      <c r="U9096" s="4">
        <v>181.65600000000001</v>
      </c>
      <c r="V9096" s="6">
        <v>0.45</v>
      </c>
      <c r="W9096" t="s">
        <v>11582</v>
      </c>
      <c r="X9096">
        <v>2015</v>
      </c>
      <c r="Y9096" s="2">
        <v>6</v>
      </c>
      <c r="Z9096" s="2" t="s">
        <v>11580</v>
      </c>
    </row>
    <row r="9097" spans="1:26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 t="s">
        <v>11237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>
        <v>2</v>
      </c>
      <c r="T9097" s="5">
        <v>0</v>
      </c>
      <c r="U9097" s="4">
        <v>11.731999999999999</v>
      </c>
      <c r="V9097" s="6">
        <v>0.27999999999999997</v>
      </c>
      <c r="W9097" t="s">
        <v>11582</v>
      </c>
      <c r="X9097">
        <v>2015</v>
      </c>
      <c r="Y9097" s="2">
        <v>6</v>
      </c>
      <c r="Z9097" s="2" t="s">
        <v>11580</v>
      </c>
    </row>
    <row r="9098" spans="1:26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 t="s">
        <v>11237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4">
        <v>28.91</v>
      </c>
      <c r="S9098">
        <v>7</v>
      </c>
      <c r="T9098" s="5">
        <v>0</v>
      </c>
      <c r="U9098" s="4">
        <v>13.2986</v>
      </c>
      <c r="V9098" s="6">
        <v>0.46</v>
      </c>
      <c r="W9098" t="s">
        <v>11582</v>
      </c>
      <c r="X9098">
        <v>2015</v>
      </c>
      <c r="Y9098" s="2">
        <v>6</v>
      </c>
      <c r="Z9098" s="2" t="s">
        <v>11580</v>
      </c>
    </row>
    <row r="9099" spans="1:26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 t="s">
        <v>11451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>
        <v>5</v>
      </c>
      <c r="T9099" s="5">
        <v>0</v>
      </c>
      <c r="U9099" s="4">
        <v>15.552</v>
      </c>
      <c r="V9099" s="6">
        <v>0.48</v>
      </c>
      <c r="W9099" t="s">
        <v>11582</v>
      </c>
      <c r="X9099">
        <v>2014</v>
      </c>
      <c r="Y9099" s="2">
        <v>4</v>
      </c>
      <c r="Z9099" s="2" t="s">
        <v>11580</v>
      </c>
    </row>
    <row r="9100" spans="1:26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 t="s">
        <v>10970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>
        <v>7</v>
      </c>
      <c r="T9100" s="5">
        <v>0.2</v>
      </c>
      <c r="U9100" s="4">
        <v>27.715800000000002</v>
      </c>
      <c r="V9100" s="6">
        <v>7.5000000000000011E-2</v>
      </c>
      <c r="W9100" t="s">
        <v>11579</v>
      </c>
      <c r="X9100">
        <v>2017</v>
      </c>
      <c r="Y9100" s="2">
        <v>10</v>
      </c>
      <c r="Z9100" s="2" t="s">
        <v>11580</v>
      </c>
    </row>
    <row r="9101" spans="1:26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 t="s">
        <v>10970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>
        <v>2</v>
      </c>
      <c r="T9101" s="5">
        <v>0.2</v>
      </c>
      <c r="U9101" s="4">
        <v>3.7584</v>
      </c>
      <c r="V9101" s="6">
        <v>0.36249999999999999</v>
      </c>
      <c r="W9101" t="s">
        <v>11579</v>
      </c>
      <c r="X9101">
        <v>2017</v>
      </c>
      <c r="Y9101" s="2">
        <v>10</v>
      </c>
      <c r="Z9101" s="2" t="s">
        <v>11580</v>
      </c>
    </row>
    <row r="9102" spans="1:26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 t="s">
        <v>10970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>
        <v>3</v>
      </c>
      <c r="T9102" s="5">
        <v>0.2</v>
      </c>
      <c r="U9102" s="4">
        <v>128.68049999999999</v>
      </c>
      <c r="V9102" s="6">
        <v>0.16250000000000001</v>
      </c>
      <c r="W9102" t="s">
        <v>11579</v>
      </c>
      <c r="X9102">
        <v>2017</v>
      </c>
      <c r="Y9102" s="2">
        <v>10</v>
      </c>
      <c r="Z9102" s="2" t="s">
        <v>11580</v>
      </c>
    </row>
    <row r="9103" spans="1:26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 t="s">
        <v>10997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>
        <v>3</v>
      </c>
      <c r="T9103" s="5">
        <v>0.2</v>
      </c>
      <c r="U9103" s="4">
        <v>5.319</v>
      </c>
      <c r="V9103" s="6">
        <v>0.22500000000000001</v>
      </c>
      <c r="W9103" t="s">
        <v>11579</v>
      </c>
      <c r="X9103">
        <v>2015</v>
      </c>
      <c r="Y9103" s="2">
        <v>11</v>
      </c>
      <c r="Z9103" s="2" t="s">
        <v>11580</v>
      </c>
    </row>
    <row r="9104" spans="1:26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 t="s">
        <v>10997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>
        <v>2</v>
      </c>
      <c r="T9104" s="5">
        <v>0.2</v>
      </c>
      <c r="U9104" s="4">
        <v>-16.956800000000001</v>
      </c>
      <c r="V9104" s="6">
        <v>-0.2</v>
      </c>
      <c r="W9104" t="s">
        <v>11579</v>
      </c>
      <c r="X9104">
        <v>2015</v>
      </c>
      <c r="Y9104" s="2">
        <v>11</v>
      </c>
      <c r="Z9104" s="2" t="s">
        <v>11584</v>
      </c>
    </row>
    <row r="9105" spans="1:26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 t="s">
        <v>10997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4">
        <v>64.959999999999994</v>
      </c>
      <c r="S9105">
        <v>5</v>
      </c>
      <c r="T9105" s="5">
        <v>0.6</v>
      </c>
      <c r="U9105" s="4">
        <v>-84.447999999999993</v>
      </c>
      <c r="V9105" s="6">
        <v>-1.3</v>
      </c>
      <c r="W9105" t="s">
        <v>11583</v>
      </c>
      <c r="X9105">
        <v>2015</v>
      </c>
      <c r="Y9105" s="2">
        <v>11</v>
      </c>
      <c r="Z9105" s="2" t="s">
        <v>11584</v>
      </c>
    </row>
    <row r="9106" spans="1:26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 t="s">
        <v>10997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>
        <v>10</v>
      </c>
      <c r="T9106" s="5">
        <v>0.8</v>
      </c>
      <c r="U9106" s="4">
        <v>-51.295999999999999</v>
      </c>
      <c r="V9106" s="6">
        <v>-1.5999999999999999</v>
      </c>
      <c r="W9106" t="s">
        <v>11583</v>
      </c>
      <c r="X9106">
        <v>2015</v>
      </c>
      <c r="Y9106" s="2">
        <v>11</v>
      </c>
      <c r="Z9106" s="2" t="s">
        <v>11584</v>
      </c>
    </row>
    <row r="9107" spans="1:26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 t="s">
        <v>10997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4">
        <v>177.648</v>
      </c>
      <c r="S9107">
        <v>2</v>
      </c>
      <c r="T9107" s="5">
        <v>0.2</v>
      </c>
      <c r="U9107" s="4">
        <v>-28.867799999999999</v>
      </c>
      <c r="V9107" s="6">
        <v>-0.16250000000000001</v>
      </c>
      <c r="W9107" t="s">
        <v>11579</v>
      </c>
      <c r="X9107">
        <v>2015</v>
      </c>
      <c r="Y9107" s="2">
        <v>11</v>
      </c>
      <c r="Z9107" s="2" t="s">
        <v>11584</v>
      </c>
    </row>
    <row r="9108" spans="1:26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 t="s">
        <v>10997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4">
        <v>287.91000000000003</v>
      </c>
      <c r="S9108">
        <v>3</v>
      </c>
      <c r="T9108" s="5">
        <v>0.4</v>
      </c>
      <c r="U9108" s="4">
        <v>33.589500000000001</v>
      </c>
      <c r="V9108" s="6">
        <v>0.11666666666666665</v>
      </c>
      <c r="W9108" t="s">
        <v>11585</v>
      </c>
      <c r="X9108">
        <v>2015</v>
      </c>
      <c r="Y9108" s="2">
        <v>11</v>
      </c>
      <c r="Z9108" s="2" t="s">
        <v>11580</v>
      </c>
    </row>
    <row r="9109" spans="1:26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 t="s">
        <v>11410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4">
        <v>22.367999999999999</v>
      </c>
      <c r="S9109">
        <v>2</v>
      </c>
      <c r="T9109" s="5">
        <v>0.2</v>
      </c>
      <c r="U9109" s="4">
        <v>1.6776</v>
      </c>
      <c r="V9109" s="6">
        <v>7.4999999999999997E-2</v>
      </c>
      <c r="W9109" t="s">
        <v>11579</v>
      </c>
      <c r="X9109">
        <v>2015</v>
      </c>
      <c r="Y9109" s="2">
        <v>5</v>
      </c>
      <c r="Z9109" s="2" t="s">
        <v>11580</v>
      </c>
    </row>
    <row r="9110" spans="1:26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 t="s">
        <v>11410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>
        <v>7</v>
      </c>
      <c r="T9110" s="5">
        <v>0.2</v>
      </c>
      <c r="U9110" s="4">
        <v>11.7334</v>
      </c>
      <c r="V9110" s="6">
        <v>0.36249999999999999</v>
      </c>
      <c r="W9110" t="s">
        <v>11579</v>
      </c>
      <c r="X9110">
        <v>2015</v>
      </c>
      <c r="Y9110" s="2">
        <v>5</v>
      </c>
      <c r="Z9110" s="2" t="s">
        <v>11580</v>
      </c>
    </row>
    <row r="9111" spans="1:26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 t="s">
        <v>11410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4">
        <v>207.98400000000001</v>
      </c>
      <c r="S9111">
        <v>2</v>
      </c>
      <c r="T9111" s="5">
        <v>0.2</v>
      </c>
      <c r="U9111" s="4">
        <v>36.397199999999998</v>
      </c>
      <c r="V9111" s="6">
        <v>0.17499999999999999</v>
      </c>
      <c r="W9111" t="s">
        <v>11579</v>
      </c>
      <c r="X9111">
        <v>2015</v>
      </c>
      <c r="Y9111" s="2">
        <v>5</v>
      </c>
      <c r="Z9111" s="2" t="s">
        <v>11580</v>
      </c>
    </row>
    <row r="9112" spans="1:26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 t="s">
        <v>11292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>
        <v>5</v>
      </c>
      <c r="T9112" s="5">
        <v>0</v>
      </c>
      <c r="U9112" s="4">
        <v>17.472000000000001</v>
      </c>
      <c r="V9112" s="6">
        <v>0.48000000000000004</v>
      </c>
      <c r="W9112" t="s">
        <v>11582</v>
      </c>
      <c r="X9112">
        <v>2014</v>
      </c>
      <c r="Y9112" s="2">
        <v>10</v>
      </c>
      <c r="Z9112" s="2" t="s">
        <v>11580</v>
      </c>
    </row>
    <row r="9113" spans="1:26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 t="s">
        <v>11292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4">
        <v>22.96</v>
      </c>
      <c r="S9113">
        <v>2</v>
      </c>
      <c r="T9113" s="5">
        <v>0</v>
      </c>
      <c r="U9113" s="4">
        <v>4.3624000000000001</v>
      </c>
      <c r="V9113" s="6">
        <v>0.19</v>
      </c>
      <c r="W9113" t="s">
        <v>11582</v>
      </c>
      <c r="X9113">
        <v>2014</v>
      </c>
      <c r="Y9113" s="2">
        <v>10</v>
      </c>
      <c r="Z9113" s="2" t="s">
        <v>11580</v>
      </c>
    </row>
    <row r="9114" spans="1:26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 t="s">
        <v>11292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4">
        <v>315.2</v>
      </c>
      <c r="S9114">
        <v>4</v>
      </c>
      <c r="T9114" s="5">
        <v>0</v>
      </c>
      <c r="U9114" s="4">
        <v>6.3040000000000003</v>
      </c>
      <c r="V9114" s="6">
        <v>0.02</v>
      </c>
      <c r="W9114" t="s">
        <v>11582</v>
      </c>
      <c r="X9114">
        <v>2014</v>
      </c>
      <c r="Y9114" s="2">
        <v>10</v>
      </c>
      <c r="Z9114" s="2" t="s">
        <v>11580</v>
      </c>
    </row>
    <row r="9115" spans="1:26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 t="s">
        <v>11292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>
        <v>3</v>
      </c>
      <c r="T9115" s="5">
        <v>0</v>
      </c>
      <c r="U9115" s="4">
        <v>7.1345999999999998</v>
      </c>
      <c r="V9115" s="6">
        <v>0.47</v>
      </c>
      <c r="W9115" t="s">
        <v>11582</v>
      </c>
      <c r="X9115">
        <v>2014</v>
      </c>
      <c r="Y9115" s="2">
        <v>10</v>
      </c>
      <c r="Z9115" s="2" t="s">
        <v>11580</v>
      </c>
    </row>
    <row r="9116" spans="1:26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 t="s">
        <v>10941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4">
        <v>623.96</v>
      </c>
      <c r="S9116">
        <v>5</v>
      </c>
      <c r="T9116" s="5">
        <v>0.2</v>
      </c>
      <c r="U9116" s="4">
        <v>38.997500000000002</v>
      </c>
      <c r="V9116" s="6">
        <v>6.25E-2</v>
      </c>
      <c r="W9116" t="s">
        <v>11579</v>
      </c>
      <c r="X9116">
        <v>2016</v>
      </c>
      <c r="Y9116" s="2">
        <v>2</v>
      </c>
      <c r="Z9116" s="2" t="s">
        <v>11580</v>
      </c>
    </row>
    <row r="9117" spans="1:26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 t="s">
        <v>10967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>
        <v>2</v>
      </c>
      <c r="T9117" s="5">
        <v>0.4</v>
      </c>
      <c r="U9117" s="4">
        <v>-93.08</v>
      </c>
      <c r="V9117" s="6">
        <v>-0.21666666666666665</v>
      </c>
      <c r="W9117" t="s">
        <v>11585</v>
      </c>
      <c r="X9117">
        <v>2017</v>
      </c>
      <c r="Y9117" s="2">
        <v>1</v>
      </c>
      <c r="Z9117" s="2" t="s">
        <v>11584</v>
      </c>
    </row>
    <row r="9118" spans="1:26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 t="s">
        <v>10967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>
        <v>2</v>
      </c>
      <c r="T9118" s="5">
        <v>0.2</v>
      </c>
      <c r="U9118" s="4">
        <v>6.3936000000000002</v>
      </c>
      <c r="V9118" s="6">
        <v>0.2</v>
      </c>
      <c r="W9118" t="s">
        <v>11579</v>
      </c>
      <c r="X9118">
        <v>2017</v>
      </c>
      <c r="Y9118" s="2">
        <v>1</v>
      </c>
      <c r="Z9118" s="2" t="s">
        <v>11580</v>
      </c>
    </row>
    <row r="9119" spans="1:26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 t="s">
        <v>10967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>
        <v>3</v>
      </c>
      <c r="T9119" s="5">
        <v>0.3</v>
      </c>
      <c r="U9119" s="4">
        <v>-63.3765</v>
      </c>
      <c r="V9119" s="6">
        <v>-7.1428571428571438E-2</v>
      </c>
      <c r="W9119" t="s">
        <v>11585</v>
      </c>
      <c r="X9119">
        <v>2017</v>
      </c>
      <c r="Y9119" s="2">
        <v>1</v>
      </c>
      <c r="Z9119" s="2" t="s">
        <v>11584</v>
      </c>
    </row>
    <row r="9120" spans="1:26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 t="s">
        <v>10967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>
        <v>4</v>
      </c>
      <c r="T9120" s="5">
        <v>0.2</v>
      </c>
      <c r="U9120" s="4">
        <v>7.0511999999999997</v>
      </c>
      <c r="V9120" s="6">
        <v>0.32499999999999996</v>
      </c>
      <c r="W9120" t="s">
        <v>11579</v>
      </c>
      <c r="X9120">
        <v>2017</v>
      </c>
      <c r="Y9120" s="2">
        <v>1</v>
      </c>
      <c r="Z9120" s="2" t="s">
        <v>11580</v>
      </c>
    </row>
    <row r="9121" spans="1:26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 t="s">
        <v>10992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>
        <v>7</v>
      </c>
      <c r="T9121" s="5">
        <v>0</v>
      </c>
      <c r="U9121" s="4">
        <v>10.584</v>
      </c>
      <c r="V9121" s="6">
        <v>0.48</v>
      </c>
      <c r="W9121" t="s">
        <v>11582</v>
      </c>
      <c r="X9121">
        <v>2016</v>
      </c>
      <c r="Y9121" s="2">
        <v>6</v>
      </c>
      <c r="Z9121" s="2" t="s">
        <v>11580</v>
      </c>
    </row>
    <row r="9122" spans="1:26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 t="s">
        <v>10992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4">
        <v>99.9</v>
      </c>
      <c r="S9122">
        <v>5</v>
      </c>
      <c r="T9122" s="5">
        <v>0</v>
      </c>
      <c r="U9122" s="4">
        <v>46.953000000000003</v>
      </c>
      <c r="V9122" s="6">
        <v>0.47000000000000003</v>
      </c>
      <c r="W9122" t="s">
        <v>11582</v>
      </c>
      <c r="X9122">
        <v>2016</v>
      </c>
      <c r="Y9122" s="2">
        <v>6</v>
      </c>
      <c r="Z9122" s="2" t="s">
        <v>11580</v>
      </c>
    </row>
    <row r="9123" spans="1:26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 t="s">
        <v>10991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>
        <v>7</v>
      </c>
      <c r="T9123" s="5">
        <v>0</v>
      </c>
      <c r="U9123" s="4">
        <v>26.349399999999999</v>
      </c>
      <c r="V9123" s="6">
        <v>0.28999999999999998</v>
      </c>
      <c r="W9123" t="s">
        <v>11582</v>
      </c>
      <c r="X9123">
        <v>2017</v>
      </c>
      <c r="Y9123" s="2">
        <v>3</v>
      </c>
      <c r="Z9123" s="2" t="s">
        <v>11580</v>
      </c>
    </row>
    <row r="9124" spans="1:26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 t="s">
        <v>11126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>
        <v>1</v>
      </c>
      <c r="T9124" s="5">
        <v>0</v>
      </c>
      <c r="U9124" s="4">
        <v>3.5009999999999999</v>
      </c>
      <c r="V9124" s="6">
        <v>0.44999999999999996</v>
      </c>
      <c r="W9124" t="s">
        <v>11582</v>
      </c>
      <c r="X9124">
        <v>2017</v>
      </c>
      <c r="Y9124" s="2">
        <v>11</v>
      </c>
      <c r="Z9124" s="2" t="s">
        <v>11580</v>
      </c>
    </row>
    <row r="9125" spans="1:26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 t="s">
        <v>10998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>
        <v>9</v>
      </c>
      <c r="T9125" s="5">
        <v>0.7</v>
      </c>
      <c r="U9125" s="4">
        <v>-57.756599999999999</v>
      </c>
      <c r="V9125" s="6">
        <v>-0.73333333333333328</v>
      </c>
      <c r="W9125" t="s">
        <v>11583</v>
      </c>
      <c r="X9125">
        <v>2016</v>
      </c>
      <c r="Y9125" s="2">
        <v>11</v>
      </c>
      <c r="Z9125" s="2" t="s">
        <v>11584</v>
      </c>
    </row>
    <row r="9126" spans="1:26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 t="s">
        <v>10974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>
        <v>3</v>
      </c>
      <c r="T9126" s="5">
        <v>0.6</v>
      </c>
      <c r="U9126" s="4">
        <v>-3.8208000000000002</v>
      </c>
      <c r="V9126" s="6">
        <v>-0.4</v>
      </c>
      <c r="W9126" t="s">
        <v>11583</v>
      </c>
      <c r="X9126">
        <v>2016</v>
      </c>
      <c r="Y9126" s="2">
        <v>8</v>
      </c>
      <c r="Z9126" s="2" t="s">
        <v>11584</v>
      </c>
    </row>
    <row r="9127" spans="1:26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 t="s">
        <v>10974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4">
        <v>5.3440000000000003</v>
      </c>
      <c r="S9127">
        <v>4</v>
      </c>
      <c r="T9127" s="5">
        <v>0.6</v>
      </c>
      <c r="U9127" s="4">
        <v>-2.1375999999999999</v>
      </c>
      <c r="V9127" s="6">
        <v>-0.39999999999999997</v>
      </c>
      <c r="W9127" t="s">
        <v>11583</v>
      </c>
      <c r="X9127">
        <v>2016</v>
      </c>
      <c r="Y9127" s="2">
        <v>8</v>
      </c>
      <c r="Z9127" s="2" t="s">
        <v>11584</v>
      </c>
    </row>
    <row r="9128" spans="1:26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 t="s">
        <v>11414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>
        <v>2</v>
      </c>
      <c r="T9128" s="5">
        <v>0</v>
      </c>
      <c r="U9128" s="4">
        <v>3.4775999999999998</v>
      </c>
      <c r="V9128" s="6">
        <v>0.42</v>
      </c>
      <c r="W9128" t="s">
        <v>11582</v>
      </c>
      <c r="X9128">
        <v>2015</v>
      </c>
      <c r="Y9128" s="2">
        <v>11</v>
      </c>
      <c r="Z9128" s="2" t="s">
        <v>11580</v>
      </c>
    </row>
    <row r="9129" spans="1:26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 t="s">
        <v>10974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4">
        <v>50.136000000000003</v>
      </c>
      <c r="S9129">
        <v>3</v>
      </c>
      <c r="T9129" s="5">
        <v>0.2</v>
      </c>
      <c r="U9129" s="4">
        <v>-11.2806</v>
      </c>
      <c r="V9129" s="6">
        <v>-0.22499999999999998</v>
      </c>
      <c r="W9129" t="s">
        <v>11579</v>
      </c>
      <c r="X9129">
        <v>2017</v>
      </c>
      <c r="Y9129" s="2">
        <v>5</v>
      </c>
      <c r="Z9129" s="2" t="s">
        <v>11584</v>
      </c>
    </row>
    <row r="9130" spans="1:26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 t="s">
        <v>11089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>
        <v>7</v>
      </c>
      <c r="T9130" s="5">
        <v>0.7</v>
      </c>
      <c r="U9130" s="4">
        <v>-58.716000000000001</v>
      </c>
      <c r="V9130" s="6">
        <v>-0.66666666666666674</v>
      </c>
      <c r="W9130" t="s">
        <v>11583</v>
      </c>
      <c r="X9130">
        <v>2017</v>
      </c>
      <c r="Y9130" s="2">
        <v>9</v>
      </c>
      <c r="Z9130" s="2" t="s">
        <v>11584</v>
      </c>
    </row>
    <row r="9131" spans="1:26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 t="s">
        <v>10999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4">
        <v>301.47000000000003</v>
      </c>
      <c r="S9131">
        <v>3</v>
      </c>
      <c r="T9131" s="5">
        <v>0.5</v>
      </c>
      <c r="U9131" s="4">
        <v>-241.17599999999999</v>
      </c>
      <c r="V9131" s="6">
        <v>-0.79999999999999993</v>
      </c>
      <c r="W9131" t="s">
        <v>11583</v>
      </c>
      <c r="X9131">
        <v>2016</v>
      </c>
      <c r="Y9131" s="2">
        <v>3</v>
      </c>
      <c r="Z9131" s="2" t="s">
        <v>11584</v>
      </c>
    </row>
    <row r="9132" spans="1:26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 t="s">
        <v>10999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>
        <v>2</v>
      </c>
      <c r="T9132" s="5">
        <v>0.2</v>
      </c>
      <c r="U9132" s="4">
        <v>1.6324000000000001</v>
      </c>
      <c r="V9132" s="6">
        <v>8.7500000000000008E-2</v>
      </c>
      <c r="W9132" t="s">
        <v>11579</v>
      </c>
      <c r="X9132">
        <v>2016</v>
      </c>
      <c r="Y9132" s="2">
        <v>3</v>
      </c>
      <c r="Z9132" s="2" t="s">
        <v>11580</v>
      </c>
    </row>
    <row r="9133" spans="1:26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 t="s">
        <v>11557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>
        <v>2</v>
      </c>
      <c r="T9133" s="5">
        <v>0</v>
      </c>
      <c r="U9133" s="4">
        <v>9.8856000000000002</v>
      </c>
      <c r="V9133" s="6">
        <v>0.36</v>
      </c>
      <c r="W9133" t="s">
        <v>11582</v>
      </c>
      <c r="X9133">
        <v>2017</v>
      </c>
      <c r="Y9133" s="2">
        <v>5</v>
      </c>
      <c r="Z9133" s="2" t="s">
        <v>11580</v>
      </c>
    </row>
    <row r="9134" spans="1:26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 t="s">
        <v>11557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>
        <v>3</v>
      </c>
      <c r="T9134" s="5">
        <v>0</v>
      </c>
      <c r="U9134" s="4">
        <v>36.287700000000001</v>
      </c>
      <c r="V9134" s="6">
        <v>0.29000000000000004</v>
      </c>
      <c r="W9134" t="s">
        <v>11582</v>
      </c>
      <c r="X9134">
        <v>2017</v>
      </c>
      <c r="Y9134" s="2">
        <v>5</v>
      </c>
      <c r="Z9134" s="2" t="s">
        <v>11580</v>
      </c>
    </row>
    <row r="9135" spans="1:26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 t="s">
        <v>11022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>
        <v>5</v>
      </c>
      <c r="T9135" s="5">
        <v>0.2</v>
      </c>
      <c r="U9135" s="4">
        <v>41.697000000000003</v>
      </c>
      <c r="V9135" s="6">
        <v>7.4999999999999997E-2</v>
      </c>
      <c r="W9135" t="s">
        <v>11579</v>
      </c>
      <c r="X9135">
        <v>2015</v>
      </c>
      <c r="Y9135" s="2">
        <v>8</v>
      </c>
      <c r="Z9135" s="2" t="s">
        <v>11580</v>
      </c>
    </row>
    <row r="9136" spans="1:26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 t="s">
        <v>11145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>
        <v>3</v>
      </c>
      <c r="T9136" s="5">
        <v>0.2</v>
      </c>
      <c r="U9136" s="4">
        <v>-22.671600000000002</v>
      </c>
      <c r="V9136" s="6">
        <v>-0.17500000000000002</v>
      </c>
      <c r="W9136" t="s">
        <v>11579</v>
      </c>
      <c r="X9136">
        <v>2016</v>
      </c>
      <c r="Y9136" s="2">
        <v>4</v>
      </c>
      <c r="Z9136" s="2" t="s">
        <v>11584</v>
      </c>
    </row>
    <row r="9137" spans="1:26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 t="s">
        <v>11145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>
        <v>1</v>
      </c>
      <c r="T9137" s="5">
        <v>0.2</v>
      </c>
      <c r="U9137" s="4">
        <v>-5.1984000000000004</v>
      </c>
      <c r="V9137" s="6">
        <v>-0.1</v>
      </c>
      <c r="W9137" t="s">
        <v>11579</v>
      </c>
      <c r="X9137">
        <v>2016</v>
      </c>
      <c r="Y9137" s="2">
        <v>4</v>
      </c>
      <c r="Z9137" s="2" t="s">
        <v>11584</v>
      </c>
    </row>
    <row r="9138" spans="1:26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 t="s">
        <v>11145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4">
        <v>10.272</v>
      </c>
      <c r="S9138">
        <v>3</v>
      </c>
      <c r="T9138" s="5">
        <v>0.2</v>
      </c>
      <c r="U9138" s="4">
        <v>3.4668000000000001</v>
      </c>
      <c r="V9138" s="6">
        <v>0.33750000000000002</v>
      </c>
      <c r="W9138" t="s">
        <v>11579</v>
      </c>
      <c r="X9138">
        <v>2016</v>
      </c>
      <c r="Y9138" s="2">
        <v>4</v>
      </c>
      <c r="Z9138" s="2" t="s">
        <v>11580</v>
      </c>
    </row>
    <row r="9139" spans="1:26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 t="s">
        <v>11182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>
        <v>2</v>
      </c>
      <c r="T9139" s="5">
        <v>0.7</v>
      </c>
      <c r="U9139" s="4">
        <v>-12.224</v>
      </c>
      <c r="V9139" s="6">
        <v>-0.66666666666666674</v>
      </c>
      <c r="W9139" t="s">
        <v>11583</v>
      </c>
      <c r="X9139">
        <v>2014</v>
      </c>
      <c r="Y9139" s="2">
        <v>2</v>
      </c>
      <c r="Z9139" s="2" t="s">
        <v>11584</v>
      </c>
    </row>
    <row r="9140" spans="1:26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 t="s">
        <v>11182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4">
        <v>180.96</v>
      </c>
      <c r="S9140">
        <v>5</v>
      </c>
      <c r="T9140" s="5">
        <v>0.2</v>
      </c>
      <c r="U9140" s="4">
        <v>13.571999999999999</v>
      </c>
      <c r="V9140" s="6">
        <v>7.4999999999999997E-2</v>
      </c>
      <c r="W9140" t="s">
        <v>11579</v>
      </c>
      <c r="X9140">
        <v>2014</v>
      </c>
      <c r="Y9140" s="2">
        <v>2</v>
      </c>
      <c r="Z9140" s="2" t="s">
        <v>11580</v>
      </c>
    </row>
    <row r="9141" spans="1:26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 t="s">
        <v>11128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>
        <v>7</v>
      </c>
      <c r="T9141" s="5">
        <v>0.2</v>
      </c>
      <c r="U9141" s="4">
        <v>95.188800000000001</v>
      </c>
      <c r="V9141" s="6">
        <v>0.19999999999999998</v>
      </c>
      <c r="W9141" t="s">
        <v>11579</v>
      </c>
      <c r="X9141">
        <v>2014</v>
      </c>
      <c r="Y9141" s="2">
        <v>9</v>
      </c>
      <c r="Z9141" s="2" t="s">
        <v>11580</v>
      </c>
    </row>
    <row r="9142" spans="1:26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 t="s">
        <v>10941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>
        <v>2</v>
      </c>
      <c r="T9142" s="5">
        <v>0</v>
      </c>
      <c r="U9142" s="4">
        <v>47.994</v>
      </c>
      <c r="V9142" s="6">
        <v>0.30000000000000004</v>
      </c>
      <c r="W9142" t="s">
        <v>11582</v>
      </c>
      <c r="X9142">
        <v>2017</v>
      </c>
      <c r="Y9142" s="2">
        <v>9</v>
      </c>
      <c r="Z9142" s="2" t="s">
        <v>11580</v>
      </c>
    </row>
    <row r="9143" spans="1:26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 t="s">
        <v>11080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>
        <v>4</v>
      </c>
      <c r="T9143" s="5">
        <v>0</v>
      </c>
      <c r="U9143" s="4">
        <v>12.208</v>
      </c>
      <c r="V9143" s="6">
        <v>0.27999999999999997</v>
      </c>
      <c r="W9143" t="s">
        <v>11582</v>
      </c>
      <c r="X9143">
        <v>2016</v>
      </c>
      <c r="Y9143" s="2">
        <v>9</v>
      </c>
      <c r="Z9143" s="2" t="s">
        <v>11580</v>
      </c>
    </row>
    <row r="9144" spans="1:26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 t="s">
        <v>11254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4">
        <v>8.2880000000000003</v>
      </c>
      <c r="S9144">
        <v>2</v>
      </c>
      <c r="T9144" s="5">
        <v>0.2</v>
      </c>
      <c r="U9144" s="4">
        <v>3.0044</v>
      </c>
      <c r="V9144" s="6">
        <v>0.36249999999999999</v>
      </c>
      <c r="W9144" t="s">
        <v>11579</v>
      </c>
      <c r="X9144">
        <v>2017</v>
      </c>
      <c r="Y9144" s="2">
        <v>5</v>
      </c>
      <c r="Z9144" s="2" t="s">
        <v>11580</v>
      </c>
    </row>
    <row r="9145" spans="1:26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 t="s">
        <v>11254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4">
        <v>1123.1279999999999</v>
      </c>
      <c r="S9145">
        <v>9</v>
      </c>
      <c r="T9145" s="5">
        <v>0.2</v>
      </c>
      <c r="U9145" s="4">
        <v>70.195499999999996</v>
      </c>
      <c r="V9145" s="6">
        <v>6.25E-2</v>
      </c>
      <c r="W9145" t="s">
        <v>11579</v>
      </c>
      <c r="X9145">
        <v>2017</v>
      </c>
      <c r="Y9145" s="2">
        <v>5</v>
      </c>
      <c r="Z9145" s="2" t="s">
        <v>11580</v>
      </c>
    </row>
    <row r="9146" spans="1:26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 t="s">
        <v>11254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>
        <v>5</v>
      </c>
      <c r="T9146" s="5">
        <v>0</v>
      </c>
      <c r="U9146" s="4">
        <v>18.821000000000002</v>
      </c>
      <c r="V9146" s="6">
        <v>0.28999999999999998</v>
      </c>
      <c r="W9146" t="s">
        <v>11582</v>
      </c>
      <c r="X9146">
        <v>2017</v>
      </c>
      <c r="Y9146" s="2">
        <v>5</v>
      </c>
      <c r="Z9146" s="2" t="s">
        <v>11580</v>
      </c>
    </row>
    <row r="9147" spans="1:26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 t="s">
        <v>11149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>
        <v>3</v>
      </c>
      <c r="T9147" s="5">
        <v>0.8</v>
      </c>
      <c r="U9147" s="4">
        <v>-4.4927999999999999</v>
      </c>
      <c r="V9147" s="6">
        <v>-1.6</v>
      </c>
      <c r="W9147" t="s">
        <v>11583</v>
      </c>
      <c r="X9147">
        <v>2015</v>
      </c>
      <c r="Y9147" s="2">
        <v>9</v>
      </c>
      <c r="Z9147" s="2" t="s">
        <v>11584</v>
      </c>
    </row>
    <row r="9148" spans="1:26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11392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>
        <v>2</v>
      </c>
      <c r="T9148" s="5">
        <v>0</v>
      </c>
      <c r="U9148" s="4">
        <v>42.991399999999999</v>
      </c>
      <c r="V9148" s="6">
        <v>0.43</v>
      </c>
      <c r="W9148" t="s">
        <v>11582</v>
      </c>
      <c r="X9148">
        <v>2016</v>
      </c>
      <c r="Y9148" s="2">
        <v>1</v>
      </c>
      <c r="Z9148" s="2" t="s">
        <v>11580</v>
      </c>
    </row>
    <row r="9149" spans="1:26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11392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4">
        <v>8.0399999999999991</v>
      </c>
      <c r="S9149">
        <v>6</v>
      </c>
      <c r="T9149" s="5">
        <v>0</v>
      </c>
      <c r="U9149" s="4">
        <v>2.7336</v>
      </c>
      <c r="V9149" s="6">
        <v>0.34</v>
      </c>
      <c r="W9149" t="s">
        <v>11582</v>
      </c>
      <c r="X9149">
        <v>2016</v>
      </c>
      <c r="Y9149" s="2">
        <v>1</v>
      </c>
      <c r="Z9149" s="2" t="s">
        <v>11580</v>
      </c>
    </row>
    <row r="9150" spans="1:26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11392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>
        <v>13</v>
      </c>
      <c r="T9150" s="5">
        <v>0</v>
      </c>
      <c r="U9150" s="4">
        <v>406.71539999999999</v>
      </c>
      <c r="V9150" s="6">
        <v>0.26</v>
      </c>
      <c r="W9150" t="s">
        <v>11582</v>
      </c>
      <c r="X9150">
        <v>2016</v>
      </c>
      <c r="Y9150" s="2">
        <v>1</v>
      </c>
      <c r="Z9150" s="2" t="s">
        <v>11580</v>
      </c>
    </row>
    <row r="9151" spans="1:26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 t="s">
        <v>11270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>
        <v>4</v>
      </c>
      <c r="T9151" s="5">
        <v>0</v>
      </c>
      <c r="U9151" s="4">
        <v>66.508799999999994</v>
      </c>
      <c r="V9151" s="6">
        <v>0.47999999999999993</v>
      </c>
      <c r="W9151" t="s">
        <v>11582</v>
      </c>
      <c r="X9151">
        <v>2014</v>
      </c>
      <c r="Y9151" s="2">
        <v>6</v>
      </c>
      <c r="Z9151" s="2" t="s">
        <v>11580</v>
      </c>
    </row>
    <row r="9152" spans="1:26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 t="s">
        <v>11270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>
        <v>5</v>
      </c>
      <c r="T9152" s="5">
        <v>0.1</v>
      </c>
      <c r="U9152" s="4">
        <v>12.375999999999999</v>
      </c>
      <c r="V9152" s="6">
        <v>0.18888888888888888</v>
      </c>
      <c r="W9152" t="s">
        <v>11579</v>
      </c>
      <c r="X9152">
        <v>2014</v>
      </c>
      <c r="Y9152" s="2">
        <v>6</v>
      </c>
      <c r="Z9152" s="2" t="s">
        <v>11580</v>
      </c>
    </row>
    <row r="9153" spans="1:26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 t="s">
        <v>11184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4">
        <v>14.576000000000001</v>
      </c>
      <c r="S9153">
        <v>2</v>
      </c>
      <c r="T9153" s="5">
        <v>0.2</v>
      </c>
      <c r="U9153" s="4">
        <v>2.3685999999999998</v>
      </c>
      <c r="V9153" s="6">
        <v>0.16249999999999998</v>
      </c>
      <c r="W9153" t="s">
        <v>11579</v>
      </c>
      <c r="X9153">
        <v>2015</v>
      </c>
      <c r="Y9153" s="2">
        <v>9</v>
      </c>
      <c r="Z9153" s="2" t="s">
        <v>11580</v>
      </c>
    </row>
    <row r="9154" spans="1:26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 t="s">
        <v>11184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>
        <v>2</v>
      </c>
      <c r="T9154" s="5">
        <v>0.2</v>
      </c>
      <c r="U9154" s="4">
        <v>1.45</v>
      </c>
      <c r="V9154" s="6">
        <v>6.25E-2</v>
      </c>
      <c r="W9154" t="s">
        <v>11579</v>
      </c>
      <c r="X9154">
        <v>2015</v>
      </c>
      <c r="Y9154" s="2">
        <v>9</v>
      </c>
      <c r="Z9154" s="2" t="s">
        <v>11580</v>
      </c>
    </row>
    <row r="9155" spans="1:26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 t="s">
        <v>11184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>
        <v>7</v>
      </c>
      <c r="T9155" s="5">
        <v>0.2</v>
      </c>
      <c r="U9155" s="4">
        <v>1.8522000000000001</v>
      </c>
      <c r="V9155" s="6">
        <v>0.11250000000000002</v>
      </c>
      <c r="W9155" t="s">
        <v>11579</v>
      </c>
      <c r="X9155">
        <v>2015</v>
      </c>
      <c r="Y9155" s="2">
        <v>9</v>
      </c>
      <c r="Z9155" s="2" t="s">
        <v>11580</v>
      </c>
    </row>
    <row r="9156" spans="1:26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 t="s">
        <v>10967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4">
        <v>19.312000000000001</v>
      </c>
      <c r="S9156">
        <v>2</v>
      </c>
      <c r="T9156" s="5">
        <v>0.2</v>
      </c>
      <c r="U9156" s="4">
        <v>3.1381999999999999</v>
      </c>
      <c r="V9156" s="6">
        <v>0.16249999999999998</v>
      </c>
      <c r="W9156" t="s">
        <v>11579</v>
      </c>
      <c r="X9156">
        <v>2016</v>
      </c>
      <c r="Y9156" s="2">
        <v>8</v>
      </c>
      <c r="Z9156" s="2" t="s">
        <v>11580</v>
      </c>
    </row>
    <row r="9157" spans="1:26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 t="s">
        <v>11254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>
        <v>6</v>
      </c>
      <c r="T9157" s="5">
        <v>0</v>
      </c>
      <c r="U9157" s="4">
        <v>19.238399999999999</v>
      </c>
      <c r="V9157" s="6">
        <v>0.48</v>
      </c>
      <c r="W9157" t="s">
        <v>11582</v>
      </c>
      <c r="X9157">
        <v>2014</v>
      </c>
      <c r="Y9157" s="2">
        <v>1</v>
      </c>
      <c r="Z9157" s="2" t="s">
        <v>11580</v>
      </c>
    </row>
    <row r="9158" spans="1:26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 t="s">
        <v>11393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>
        <v>2</v>
      </c>
      <c r="T9158" s="5">
        <v>0</v>
      </c>
      <c r="U9158" s="4">
        <v>27.529199999999999</v>
      </c>
      <c r="V9158" s="6">
        <v>0.27</v>
      </c>
      <c r="W9158" t="s">
        <v>11582</v>
      </c>
      <c r="X9158">
        <v>2014</v>
      </c>
      <c r="Y9158" s="2">
        <v>8</v>
      </c>
      <c r="Z9158" s="2" t="s">
        <v>11580</v>
      </c>
    </row>
    <row r="9159" spans="1:26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 t="s">
        <v>11393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4">
        <v>259.74</v>
      </c>
      <c r="S9159">
        <v>13</v>
      </c>
      <c r="T9159" s="5">
        <v>0</v>
      </c>
      <c r="U9159" s="4">
        <v>124.6752</v>
      </c>
      <c r="V9159" s="6">
        <v>0.48</v>
      </c>
      <c r="W9159" t="s">
        <v>11582</v>
      </c>
      <c r="X9159">
        <v>2014</v>
      </c>
      <c r="Y9159" s="2">
        <v>8</v>
      </c>
      <c r="Z9159" s="2" t="s">
        <v>11580</v>
      </c>
    </row>
    <row r="9160" spans="1:26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 t="s">
        <v>11393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>
        <v>9</v>
      </c>
      <c r="T9160" s="5">
        <v>0</v>
      </c>
      <c r="U9160" s="4">
        <v>104.7222</v>
      </c>
      <c r="V9160" s="6">
        <v>0.41000000000000003</v>
      </c>
      <c r="W9160" t="s">
        <v>11582</v>
      </c>
      <c r="X9160">
        <v>2014</v>
      </c>
      <c r="Y9160" s="2">
        <v>8</v>
      </c>
      <c r="Z9160" s="2" t="s">
        <v>11580</v>
      </c>
    </row>
    <row r="9161" spans="1:26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 t="s">
        <v>11135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>
        <v>3</v>
      </c>
      <c r="T9161" s="5">
        <v>0.7</v>
      </c>
      <c r="U9161" s="4">
        <v>-3.0366</v>
      </c>
      <c r="V9161" s="6">
        <v>-0.7</v>
      </c>
      <c r="W9161" t="s">
        <v>11583</v>
      </c>
      <c r="X9161">
        <v>2016</v>
      </c>
      <c r="Y9161" s="2">
        <v>8</v>
      </c>
      <c r="Z9161" s="2" t="s">
        <v>11584</v>
      </c>
    </row>
    <row r="9162" spans="1:26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 t="s">
        <v>11135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>
        <v>5</v>
      </c>
      <c r="T9162" s="5">
        <v>0.7</v>
      </c>
      <c r="U9162" s="4">
        <v>-7.92</v>
      </c>
      <c r="V9162" s="6">
        <v>-0.66666666666666663</v>
      </c>
      <c r="W9162" t="s">
        <v>11583</v>
      </c>
      <c r="X9162">
        <v>2016</v>
      </c>
      <c r="Y9162" s="2">
        <v>8</v>
      </c>
      <c r="Z9162" s="2" t="s">
        <v>11584</v>
      </c>
    </row>
    <row r="9163" spans="1:26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 t="s">
        <v>11427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4">
        <v>405.86</v>
      </c>
      <c r="S9163">
        <v>7</v>
      </c>
      <c r="T9163" s="5">
        <v>0</v>
      </c>
      <c r="U9163" s="4">
        <v>32.468800000000002</v>
      </c>
      <c r="V9163" s="6">
        <v>0.08</v>
      </c>
      <c r="W9163" t="s">
        <v>11582</v>
      </c>
      <c r="X9163">
        <v>2016</v>
      </c>
      <c r="Y9163" s="2">
        <v>12</v>
      </c>
      <c r="Z9163" s="2" t="s">
        <v>11580</v>
      </c>
    </row>
    <row r="9164" spans="1:26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 t="s">
        <v>11427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>
        <v>3</v>
      </c>
      <c r="T9164" s="5">
        <v>0</v>
      </c>
      <c r="U9164" s="4">
        <v>176.80260000000001</v>
      </c>
      <c r="V9164" s="6">
        <v>0.26</v>
      </c>
      <c r="W9164" t="s">
        <v>11582</v>
      </c>
      <c r="X9164">
        <v>2016</v>
      </c>
      <c r="Y9164" s="2">
        <v>12</v>
      </c>
      <c r="Z9164" s="2" t="s">
        <v>11580</v>
      </c>
    </row>
    <row r="9165" spans="1:26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 t="s">
        <v>10950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4">
        <v>2.3759999999999999</v>
      </c>
      <c r="S9165">
        <v>3</v>
      </c>
      <c r="T9165" s="5">
        <v>0.2</v>
      </c>
      <c r="U9165" s="4">
        <v>0.74250000000000005</v>
      </c>
      <c r="V9165" s="6">
        <v>0.31250000000000006</v>
      </c>
      <c r="W9165" t="s">
        <v>11579</v>
      </c>
      <c r="X9165">
        <v>2015</v>
      </c>
      <c r="Y9165" s="2">
        <v>6</v>
      </c>
      <c r="Z9165" s="2" t="s">
        <v>11580</v>
      </c>
    </row>
    <row r="9166" spans="1:26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 t="s">
        <v>10950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>
        <v>2</v>
      </c>
      <c r="T9166" s="5">
        <v>0.8</v>
      </c>
      <c r="U9166" s="4">
        <v>-393.60199999999998</v>
      </c>
      <c r="V9166" s="6">
        <v>-2.75</v>
      </c>
      <c r="W9166" t="s">
        <v>11583</v>
      </c>
      <c r="X9166">
        <v>2015</v>
      </c>
      <c r="Y9166" s="2">
        <v>6</v>
      </c>
      <c r="Z9166" s="2" t="s">
        <v>11584</v>
      </c>
    </row>
    <row r="9167" spans="1:26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 t="s">
        <v>11022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4">
        <v>4476.8</v>
      </c>
      <c r="S9167">
        <v>4</v>
      </c>
      <c r="T9167" s="5">
        <v>0.2</v>
      </c>
      <c r="U9167" s="4">
        <v>503.64</v>
      </c>
      <c r="V9167" s="6">
        <v>0.11249999999999999</v>
      </c>
      <c r="W9167" t="s">
        <v>11579</v>
      </c>
      <c r="X9167">
        <v>2016</v>
      </c>
      <c r="Y9167" s="2">
        <v>6</v>
      </c>
      <c r="Z9167" s="2" t="s">
        <v>11580</v>
      </c>
    </row>
    <row r="9168" spans="1:26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 t="s">
        <v>11022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>
        <v>1</v>
      </c>
      <c r="T9168" s="5">
        <v>0</v>
      </c>
      <c r="U9168" s="4">
        <v>50.328000000000003</v>
      </c>
      <c r="V9168" s="6">
        <v>0.48000000000000004</v>
      </c>
      <c r="W9168" t="s">
        <v>11582</v>
      </c>
      <c r="X9168">
        <v>2016</v>
      </c>
      <c r="Y9168" s="2">
        <v>6</v>
      </c>
      <c r="Z9168" s="2" t="s">
        <v>11580</v>
      </c>
    </row>
    <row r="9169" spans="1:26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 t="s">
        <v>11022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4">
        <v>241.44</v>
      </c>
      <c r="S9169">
        <v>3</v>
      </c>
      <c r="T9169" s="5">
        <v>0</v>
      </c>
      <c r="U9169" s="4">
        <v>72.432000000000002</v>
      </c>
      <c r="V9169" s="6">
        <v>0.3</v>
      </c>
      <c r="W9169" t="s">
        <v>11582</v>
      </c>
      <c r="X9169">
        <v>2016</v>
      </c>
      <c r="Y9169" s="2">
        <v>6</v>
      </c>
      <c r="Z9169" s="2" t="s">
        <v>11580</v>
      </c>
    </row>
    <row r="9170" spans="1:26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 t="s">
        <v>11258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>
        <v>14</v>
      </c>
      <c r="T9170" s="5">
        <v>0</v>
      </c>
      <c r="U9170" s="4">
        <v>147.08959999999999</v>
      </c>
      <c r="V9170" s="6">
        <v>0.45999999999999996</v>
      </c>
      <c r="W9170" t="s">
        <v>11582</v>
      </c>
      <c r="X9170">
        <v>2016</v>
      </c>
      <c r="Y9170" s="2">
        <v>3</v>
      </c>
      <c r="Z9170" s="2" t="s">
        <v>11580</v>
      </c>
    </row>
    <row r="9171" spans="1:26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 t="s">
        <v>11258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>
        <v>2</v>
      </c>
      <c r="T9171" s="5">
        <v>0</v>
      </c>
      <c r="U9171" s="4">
        <v>21.012799999999999</v>
      </c>
      <c r="V9171" s="6">
        <v>0.45999999999999996</v>
      </c>
      <c r="W9171" t="s">
        <v>11582</v>
      </c>
      <c r="X9171">
        <v>2016</v>
      </c>
      <c r="Y9171" s="2">
        <v>3</v>
      </c>
      <c r="Z9171" s="2" t="s">
        <v>11580</v>
      </c>
    </row>
    <row r="9172" spans="1:26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 t="s">
        <v>11529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>
        <v>2</v>
      </c>
      <c r="T9172" s="5">
        <v>0</v>
      </c>
      <c r="U9172" s="4">
        <v>1.5980000000000001</v>
      </c>
      <c r="V9172" s="6">
        <v>0.05</v>
      </c>
      <c r="W9172" t="s">
        <v>11582</v>
      </c>
      <c r="X9172">
        <v>2016</v>
      </c>
      <c r="Y9172" s="2">
        <v>12</v>
      </c>
      <c r="Z9172" s="2" t="s">
        <v>11580</v>
      </c>
    </row>
    <row r="9173" spans="1:26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 t="s">
        <v>11529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>
        <v>1</v>
      </c>
      <c r="T9173" s="5">
        <v>0</v>
      </c>
      <c r="U9173" s="4">
        <v>22.992000000000001</v>
      </c>
      <c r="V9173" s="6">
        <v>0.48000000000000004</v>
      </c>
      <c r="W9173" t="s">
        <v>11582</v>
      </c>
      <c r="X9173">
        <v>2016</v>
      </c>
      <c r="Y9173" s="2">
        <v>12</v>
      </c>
      <c r="Z9173" s="2" t="s">
        <v>11580</v>
      </c>
    </row>
    <row r="9174" spans="1:26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 t="s">
        <v>11529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>
        <v>3</v>
      </c>
      <c r="T9174" s="5">
        <v>0</v>
      </c>
      <c r="U9174" s="4">
        <v>222.58799999999999</v>
      </c>
      <c r="V9174" s="6">
        <v>0.19999999999999998</v>
      </c>
      <c r="W9174" t="s">
        <v>11582</v>
      </c>
      <c r="X9174">
        <v>2016</v>
      </c>
      <c r="Y9174" s="2">
        <v>12</v>
      </c>
      <c r="Z9174" s="2" t="s">
        <v>11580</v>
      </c>
    </row>
    <row r="9175" spans="1:26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 t="s">
        <v>11529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>
        <v>3</v>
      </c>
      <c r="T9175" s="5">
        <v>0</v>
      </c>
      <c r="U9175" s="4">
        <v>11.2308</v>
      </c>
      <c r="V9175" s="6">
        <v>0.49</v>
      </c>
      <c r="W9175" t="s">
        <v>11582</v>
      </c>
      <c r="X9175">
        <v>2016</v>
      </c>
      <c r="Y9175" s="2">
        <v>12</v>
      </c>
      <c r="Z9175" s="2" t="s">
        <v>11580</v>
      </c>
    </row>
    <row r="9176" spans="1:26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 t="s">
        <v>11353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>
        <v>3</v>
      </c>
      <c r="T9176" s="5">
        <v>0.2</v>
      </c>
      <c r="U9176" s="4">
        <v>8.9969999999999999</v>
      </c>
      <c r="V9176" s="6">
        <v>0.125</v>
      </c>
      <c r="W9176" t="s">
        <v>11579</v>
      </c>
      <c r="X9176">
        <v>2017</v>
      </c>
      <c r="Y9176" s="2">
        <v>6</v>
      </c>
      <c r="Z9176" s="2" t="s">
        <v>11580</v>
      </c>
    </row>
    <row r="9177" spans="1:26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 t="s">
        <v>11353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>
        <v>3</v>
      </c>
      <c r="T9177" s="5">
        <v>0</v>
      </c>
      <c r="U9177" s="4">
        <v>9.3312000000000008</v>
      </c>
      <c r="V9177" s="6">
        <v>0.48000000000000004</v>
      </c>
      <c r="W9177" t="s">
        <v>11582</v>
      </c>
      <c r="X9177">
        <v>2017</v>
      </c>
      <c r="Y9177" s="2">
        <v>6</v>
      </c>
      <c r="Z9177" s="2" t="s">
        <v>11580</v>
      </c>
    </row>
    <row r="9178" spans="1:26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 t="s">
        <v>11071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>
        <v>3</v>
      </c>
      <c r="T9178" s="5">
        <v>0.7</v>
      </c>
      <c r="U9178" s="4">
        <v>-20.724</v>
      </c>
      <c r="V9178" s="6">
        <v>-0.66666666666666674</v>
      </c>
      <c r="W9178" t="s">
        <v>11583</v>
      </c>
      <c r="X9178">
        <v>2016</v>
      </c>
      <c r="Y9178" s="2">
        <v>3</v>
      </c>
      <c r="Z9178" s="2" t="s">
        <v>11584</v>
      </c>
    </row>
    <row r="9179" spans="1:26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 t="s">
        <v>11029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4">
        <v>13.98</v>
      </c>
      <c r="S9179">
        <v>2</v>
      </c>
      <c r="T9179" s="5">
        <v>0</v>
      </c>
      <c r="U9179" s="4">
        <v>3.9144000000000001</v>
      </c>
      <c r="V9179" s="6">
        <v>0.27999999999999997</v>
      </c>
      <c r="W9179" t="s">
        <v>11582</v>
      </c>
      <c r="X9179">
        <v>2016</v>
      </c>
      <c r="Y9179" s="2">
        <v>11</v>
      </c>
      <c r="Z9179" s="2" t="s">
        <v>11580</v>
      </c>
    </row>
    <row r="9180" spans="1:26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 t="s">
        <v>11029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4">
        <v>23.65</v>
      </c>
      <c r="S9180">
        <v>1</v>
      </c>
      <c r="T9180" s="5">
        <v>0</v>
      </c>
      <c r="U9180" s="4">
        <v>6.149</v>
      </c>
      <c r="V9180" s="6">
        <v>0.26</v>
      </c>
      <c r="W9180" t="s">
        <v>11582</v>
      </c>
      <c r="X9180">
        <v>2016</v>
      </c>
      <c r="Y9180" s="2">
        <v>11</v>
      </c>
      <c r="Z9180" s="2" t="s">
        <v>11580</v>
      </c>
    </row>
    <row r="9181" spans="1:26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 t="s">
        <v>11344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4">
        <v>707.88</v>
      </c>
      <c r="S9181">
        <v>3</v>
      </c>
      <c r="T9181" s="5">
        <v>0.2</v>
      </c>
      <c r="U9181" s="4">
        <v>44.2425</v>
      </c>
      <c r="V9181" s="6">
        <v>6.25E-2</v>
      </c>
      <c r="W9181" t="s">
        <v>11579</v>
      </c>
      <c r="X9181">
        <v>2017</v>
      </c>
      <c r="Y9181" s="2">
        <v>8</v>
      </c>
      <c r="Z9181" s="2" t="s">
        <v>11580</v>
      </c>
    </row>
    <row r="9182" spans="1:26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 t="s">
        <v>11344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>
        <v>3</v>
      </c>
      <c r="T9182" s="5">
        <v>0.2</v>
      </c>
      <c r="U9182" s="4">
        <v>4.1832000000000003</v>
      </c>
      <c r="V9182" s="6">
        <v>0.35000000000000003</v>
      </c>
      <c r="W9182" t="s">
        <v>11579</v>
      </c>
      <c r="X9182">
        <v>2017</v>
      </c>
      <c r="Y9182" s="2">
        <v>8</v>
      </c>
      <c r="Z9182" s="2" t="s">
        <v>11580</v>
      </c>
    </row>
    <row r="9183" spans="1:26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 t="s">
        <v>11344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4">
        <v>31.128</v>
      </c>
      <c r="S9183">
        <v>3</v>
      </c>
      <c r="T9183" s="5">
        <v>0.2</v>
      </c>
      <c r="U9183" s="4">
        <v>11.673</v>
      </c>
      <c r="V9183" s="6">
        <v>0.375</v>
      </c>
      <c r="W9183" t="s">
        <v>11579</v>
      </c>
      <c r="X9183">
        <v>2017</v>
      </c>
      <c r="Y9183" s="2">
        <v>8</v>
      </c>
      <c r="Z9183" s="2" t="s">
        <v>11580</v>
      </c>
    </row>
    <row r="9184" spans="1:26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 t="s">
        <v>11344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4">
        <v>55.76</v>
      </c>
      <c r="S9184">
        <v>4</v>
      </c>
      <c r="T9184" s="5">
        <v>0</v>
      </c>
      <c r="U9184" s="4">
        <v>7.8064</v>
      </c>
      <c r="V9184" s="6">
        <v>0.14000000000000001</v>
      </c>
      <c r="W9184" t="s">
        <v>11582</v>
      </c>
      <c r="X9184">
        <v>2017</v>
      </c>
      <c r="Y9184" s="2">
        <v>8</v>
      </c>
      <c r="Z9184" s="2" t="s">
        <v>11580</v>
      </c>
    </row>
    <row r="9185" spans="1:26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 t="s">
        <v>11344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>
        <v>2</v>
      </c>
      <c r="T9185" s="5">
        <v>0</v>
      </c>
      <c r="U9185" s="4">
        <v>11.543200000000001</v>
      </c>
      <c r="V9185" s="6">
        <v>0.47000000000000003</v>
      </c>
      <c r="W9185" t="s">
        <v>11582</v>
      </c>
      <c r="X9185">
        <v>2017</v>
      </c>
      <c r="Y9185" s="2">
        <v>8</v>
      </c>
      <c r="Z9185" s="2" t="s">
        <v>11580</v>
      </c>
    </row>
    <row r="9186" spans="1:26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 t="s">
        <v>11344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>
        <v>1</v>
      </c>
      <c r="T9186" s="5">
        <v>0</v>
      </c>
      <c r="U9186" s="4">
        <v>15.525</v>
      </c>
      <c r="V9186" s="6">
        <v>0.3</v>
      </c>
      <c r="W9186" t="s">
        <v>11582</v>
      </c>
      <c r="X9186">
        <v>2017</v>
      </c>
      <c r="Y9186" s="2">
        <v>8</v>
      </c>
      <c r="Z9186" s="2" t="s">
        <v>11580</v>
      </c>
    </row>
    <row r="9187" spans="1:26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 t="s">
        <v>11344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4">
        <v>207.184</v>
      </c>
      <c r="S9187">
        <v>1</v>
      </c>
      <c r="T9187" s="5">
        <v>0.2</v>
      </c>
      <c r="U9187" s="4">
        <v>25.898</v>
      </c>
      <c r="V9187" s="6">
        <v>0.125</v>
      </c>
      <c r="W9187" t="s">
        <v>11579</v>
      </c>
      <c r="X9187">
        <v>2017</v>
      </c>
      <c r="Y9187" s="2">
        <v>8</v>
      </c>
      <c r="Z9187" s="2" t="s">
        <v>11580</v>
      </c>
    </row>
    <row r="9188" spans="1:26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 t="s">
        <v>11344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>
        <v>5</v>
      </c>
      <c r="T9188" s="5">
        <v>0</v>
      </c>
      <c r="U9188" s="4">
        <v>412.46800000000002</v>
      </c>
      <c r="V9188" s="6">
        <v>0.28000000000000003</v>
      </c>
      <c r="W9188" t="s">
        <v>11582</v>
      </c>
      <c r="X9188">
        <v>2017</v>
      </c>
      <c r="Y9188" s="2">
        <v>8</v>
      </c>
      <c r="Z9188" s="2" t="s">
        <v>11580</v>
      </c>
    </row>
    <row r="9189" spans="1:26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 t="s">
        <v>11183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>
        <v>2</v>
      </c>
      <c r="T9189" s="5">
        <v>0.2</v>
      </c>
      <c r="U9189" s="4">
        <v>-0.6976</v>
      </c>
      <c r="V9189" s="6">
        <v>-0.2</v>
      </c>
      <c r="W9189" t="s">
        <v>11579</v>
      </c>
      <c r="X9189">
        <v>2015</v>
      </c>
      <c r="Y9189" s="2">
        <v>8</v>
      </c>
      <c r="Z9189" s="2" t="s">
        <v>11584</v>
      </c>
    </row>
    <row r="9190" spans="1:26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 t="s">
        <v>11183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>
        <v>4</v>
      </c>
      <c r="T9190" s="5">
        <v>0.2</v>
      </c>
      <c r="U9190" s="4">
        <v>3.8024</v>
      </c>
      <c r="V9190" s="6">
        <v>0.17499999999999999</v>
      </c>
      <c r="W9190" t="s">
        <v>11579</v>
      </c>
      <c r="X9190">
        <v>2015</v>
      </c>
      <c r="Y9190" s="2">
        <v>8</v>
      </c>
      <c r="Z9190" s="2" t="s">
        <v>11580</v>
      </c>
    </row>
    <row r="9191" spans="1:26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 t="s">
        <v>11183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>
        <v>6</v>
      </c>
      <c r="T9191" s="5">
        <v>0.2</v>
      </c>
      <c r="U9191" s="4">
        <v>-165.768</v>
      </c>
      <c r="V9191" s="6">
        <v>-0.25</v>
      </c>
      <c r="W9191" t="s">
        <v>11579</v>
      </c>
      <c r="X9191">
        <v>2015</v>
      </c>
      <c r="Y9191" s="2">
        <v>8</v>
      </c>
      <c r="Z9191" s="2" t="s">
        <v>11584</v>
      </c>
    </row>
    <row r="9192" spans="1:26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 t="s">
        <v>11183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>
        <v>2</v>
      </c>
      <c r="T9192" s="5">
        <v>0.7</v>
      </c>
      <c r="U9192" s="4">
        <v>-82.99</v>
      </c>
      <c r="V9192" s="6">
        <v>-0.83333333333333337</v>
      </c>
      <c r="W9192" t="s">
        <v>11583</v>
      </c>
      <c r="X9192">
        <v>2015</v>
      </c>
      <c r="Y9192" s="2">
        <v>8</v>
      </c>
      <c r="Z9192" s="2" t="s">
        <v>11584</v>
      </c>
    </row>
    <row r="9193" spans="1:26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 t="s">
        <v>11183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>
        <v>2</v>
      </c>
      <c r="T9193" s="5">
        <v>0.2</v>
      </c>
      <c r="U9193" s="4">
        <v>15.49</v>
      </c>
      <c r="V9193" s="6">
        <v>0.3125</v>
      </c>
      <c r="W9193" t="s">
        <v>11579</v>
      </c>
      <c r="X9193">
        <v>2015</v>
      </c>
      <c r="Y9193" s="2">
        <v>8</v>
      </c>
      <c r="Z9193" s="2" t="s">
        <v>11580</v>
      </c>
    </row>
    <row r="9194" spans="1:26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 t="s">
        <v>10980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>
        <v>7</v>
      </c>
      <c r="T9194" s="5">
        <v>0.8</v>
      </c>
      <c r="U9194" s="4">
        <v>-46.995199999999997</v>
      </c>
      <c r="V9194" s="6">
        <v>-1.5999999999999999</v>
      </c>
      <c r="W9194" t="s">
        <v>11583</v>
      </c>
      <c r="X9194">
        <v>2015</v>
      </c>
      <c r="Y9194" s="2">
        <v>11</v>
      </c>
      <c r="Z9194" s="2" t="s">
        <v>11584</v>
      </c>
    </row>
    <row r="9195" spans="1:26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 t="s">
        <v>10980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4">
        <v>344.70400000000001</v>
      </c>
      <c r="S9195">
        <v>2</v>
      </c>
      <c r="T9195" s="5">
        <v>0.2</v>
      </c>
      <c r="U9195" s="4">
        <v>38.779200000000003</v>
      </c>
      <c r="V9195" s="6">
        <v>0.1125</v>
      </c>
      <c r="W9195" t="s">
        <v>11579</v>
      </c>
      <c r="X9195">
        <v>2015</v>
      </c>
      <c r="Y9195" s="2">
        <v>11</v>
      </c>
      <c r="Z9195" s="2" t="s">
        <v>11580</v>
      </c>
    </row>
    <row r="9196" spans="1:26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 t="s">
        <v>11184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>
        <v>7</v>
      </c>
      <c r="T9196" s="5">
        <v>0.2</v>
      </c>
      <c r="U9196" s="4">
        <v>3.5994000000000002</v>
      </c>
      <c r="V9196" s="6">
        <v>7.5000000000000011E-2</v>
      </c>
      <c r="W9196" t="s">
        <v>11579</v>
      </c>
      <c r="X9196">
        <v>2014</v>
      </c>
      <c r="Y9196" s="2">
        <v>11</v>
      </c>
      <c r="Z9196" s="2" t="s">
        <v>11580</v>
      </c>
    </row>
    <row r="9197" spans="1:26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 t="s">
        <v>11184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4">
        <v>102.24</v>
      </c>
      <c r="S9197">
        <v>4</v>
      </c>
      <c r="T9197" s="5">
        <v>0.2</v>
      </c>
      <c r="U9197" s="4">
        <v>-16.614000000000001</v>
      </c>
      <c r="V9197" s="6">
        <v>-0.16250000000000001</v>
      </c>
      <c r="W9197" t="s">
        <v>11579</v>
      </c>
      <c r="X9197">
        <v>2014</v>
      </c>
      <c r="Y9197" s="2">
        <v>11</v>
      </c>
      <c r="Z9197" s="2" t="s">
        <v>11584</v>
      </c>
    </row>
    <row r="9198" spans="1:26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 t="s">
        <v>11001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4">
        <v>39.96</v>
      </c>
      <c r="S9198">
        <v>2</v>
      </c>
      <c r="T9198" s="5">
        <v>0</v>
      </c>
      <c r="U9198" s="4">
        <v>19.180800000000001</v>
      </c>
      <c r="V9198" s="6">
        <v>0.48000000000000004</v>
      </c>
      <c r="W9198" t="s">
        <v>11582</v>
      </c>
      <c r="X9198">
        <v>2014</v>
      </c>
      <c r="Y9198" s="2">
        <v>5</v>
      </c>
      <c r="Z9198" s="2" t="s">
        <v>11580</v>
      </c>
    </row>
    <row r="9199" spans="1:26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 t="s">
        <v>11001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>
        <v>5</v>
      </c>
      <c r="T9199" s="5">
        <v>0.2</v>
      </c>
      <c r="U9199" s="4">
        <v>125.3</v>
      </c>
      <c r="V9199" s="6">
        <v>8.7499999999999994E-2</v>
      </c>
      <c r="W9199" t="s">
        <v>11579</v>
      </c>
      <c r="X9199">
        <v>2014</v>
      </c>
      <c r="Y9199" s="2">
        <v>5</v>
      </c>
      <c r="Z9199" s="2" t="s">
        <v>11580</v>
      </c>
    </row>
    <row r="9200" spans="1:26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 t="s">
        <v>11001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4">
        <v>41.04</v>
      </c>
      <c r="S9200">
        <v>6</v>
      </c>
      <c r="T9200" s="5">
        <v>0</v>
      </c>
      <c r="U9200" s="4">
        <v>11.0808</v>
      </c>
      <c r="V9200" s="6">
        <v>0.27</v>
      </c>
      <c r="W9200" t="s">
        <v>11582</v>
      </c>
      <c r="X9200">
        <v>2014</v>
      </c>
      <c r="Y9200" s="2">
        <v>5</v>
      </c>
      <c r="Z9200" s="2" t="s">
        <v>11580</v>
      </c>
    </row>
    <row r="9201" spans="1:26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 t="s">
        <v>11001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4">
        <v>256.78399999999999</v>
      </c>
      <c r="S9201">
        <v>1</v>
      </c>
      <c r="T9201" s="5">
        <v>0.2</v>
      </c>
      <c r="U9201" s="4">
        <v>32.097999999999999</v>
      </c>
      <c r="V9201" s="6">
        <v>0.125</v>
      </c>
      <c r="W9201" t="s">
        <v>11579</v>
      </c>
      <c r="X9201">
        <v>2014</v>
      </c>
      <c r="Y9201" s="2">
        <v>5</v>
      </c>
      <c r="Z9201" s="2" t="s">
        <v>11580</v>
      </c>
    </row>
    <row r="9202" spans="1:26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 t="s">
        <v>11381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>
        <v>1</v>
      </c>
      <c r="T9202" s="5">
        <v>0</v>
      </c>
      <c r="U9202" s="4">
        <v>12.098000000000001</v>
      </c>
      <c r="V9202" s="6">
        <v>0.1</v>
      </c>
      <c r="W9202" t="s">
        <v>11582</v>
      </c>
      <c r="X9202">
        <v>2016</v>
      </c>
      <c r="Y9202" s="2">
        <v>10</v>
      </c>
      <c r="Z9202" s="2" t="s">
        <v>11580</v>
      </c>
    </row>
    <row r="9203" spans="1:26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 t="s">
        <v>11381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>
        <v>1</v>
      </c>
      <c r="T9203" s="5">
        <v>0</v>
      </c>
      <c r="U9203" s="4">
        <v>148.51060000000001</v>
      </c>
      <c r="V9203" s="6">
        <v>0.47000000000000003</v>
      </c>
      <c r="W9203" t="s">
        <v>11582</v>
      </c>
      <c r="X9203">
        <v>2016</v>
      </c>
      <c r="Y9203" s="2">
        <v>10</v>
      </c>
      <c r="Z9203" s="2" t="s">
        <v>11580</v>
      </c>
    </row>
    <row r="9204" spans="1:26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 t="s">
        <v>11080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>
        <v>3</v>
      </c>
      <c r="T9204" s="5">
        <v>0.2</v>
      </c>
      <c r="U9204" s="4">
        <v>10.0632</v>
      </c>
      <c r="V9204" s="6">
        <v>0.35000000000000003</v>
      </c>
      <c r="W9204" t="s">
        <v>11579</v>
      </c>
      <c r="X9204">
        <v>2016</v>
      </c>
      <c r="Y9204" s="2">
        <v>10</v>
      </c>
      <c r="Z9204" s="2" t="s">
        <v>11580</v>
      </c>
    </row>
    <row r="9205" spans="1:26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 t="s">
        <v>11080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>
        <v>5</v>
      </c>
      <c r="T9205" s="5">
        <v>0</v>
      </c>
      <c r="U9205" s="4">
        <v>32.186</v>
      </c>
      <c r="V9205" s="6">
        <v>0.27999999999999997</v>
      </c>
      <c r="W9205" t="s">
        <v>11582</v>
      </c>
      <c r="X9205">
        <v>2016</v>
      </c>
      <c r="Y9205" s="2">
        <v>10</v>
      </c>
      <c r="Z9205" s="2" t="s">
        <v>11580</v>
      </c>
    </row>
    <row r="9206" spans="1:26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 t="s">
        <v>11098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>
        <v>8</v>
      </c>
      <c r="T9206" s="5">
        <v>0</v>
      </c>
      <c r="U9206" s="4">
        <v>6.9119999999999999</v>
      </c>
      <c r="V9206" s="6">
        <v>0.3</v>
      </c>
      <c r="W9206" t="s">
        <v>11582</v>
      </c>
      <c r="X9206">
        <v>2016</v>
      </c>
      <c r="Y9206" s="2">
        <v>12</v>
      </c>
      <c r="Z9206" s="2" t="s">
        <v>11580</v>
      </c>
    </row>
    <row r="9207" spans="1:26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 t="s">
        <v>11510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>
        <v>3</v>
      </c>
      <c r="T9207" s="5">
        <v>0</v>
      </c>
      <c r="U9207" s="4">
        <v>4.4892000000000003</v>
      </c>
      <c r="V9207" s="6">
        <v>0.29000000000000004</v>
      </c>
      <c r="W9207" t="s">
        <v>11582</v>
      </c>
      <c r="X9207">
        <v>2016</v>
      </c>
      <c r="Y9207" s="2">
        <v>4</v>
      </c>
      <c r="Z9207" s="2" t="s">
        <v>11580</v>
      </c>
    </row>
    <row r="9208" spans="1:26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 t="s">
        <v>11510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4">
        <v>51.84</v>
      </c>
      <c r="S9208">
        <v>8</v>
      </c>
      <c r="T9208" s="5">
        <v>0</v>
      </c>
      <c r="U9208" s="4">
        <v>24.883199999999999</v>
      </c>
      <c r="V9208" s="6">
        <v>0.47999999999999993</v>
      </c>
      <c r="W9208" t="s">
        <v>11582</v>
      </c>
      <c r="X9208">
        <v>2016</v>
      </c>
      <c r="Y9208" s="2">
        <v>4</v>
      </c>
      <c r="Z9208" s="2" t="s">
        <v>11580</v>
      </c>
    </row>
    <row r="9209" spans="1:26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 t="s">
        <v>11146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4">
        <v>39.816000000000003</v>
      </c>
      <c r="S9209">
        <v>3</v>
      </c>
      <c r="T9209" s="5">
        <v>0.2</v>
      </c>
      <c r="U9209" s="4">
        <v>7.4654999999999996</v>
      </c>
      <c r="V9209" s="6">
        <v>0.18749999999999997</v>
      </c>
      <c r="W9209" t="s">
        <v>11579</v>
      </c>
      <c r="X9209">
        <v>2017</v>
      </c>
      <c r="Y9209" s="2">
        <v>8</v>
      </c>
      <c r="Z9209" s="2" t="s">
        <v>11580</v>
      </c>
    </row>
    <row r="9210" spans="1:26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 t="s">
        <v>11038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>
        <v>1</v>
      </c>
      <c r="T9210" s="5">
        <v>0</v>
      </c>
      <c r="U9210" s="4">
        <v>4.1756000000000002</v>
      </c>
      <c r="V9210" s="6">
        <v>0.26</v>
      </c>
      <c r="W9210" t="s">
        <v>11582</v>
      </c>
      <c r="X9210">
        <v>2017</v>
      </c>
      <c r="Y9210" s="2">
        <v>8</v>
      </c>
      <c r="Z9210" s="2" t="s">
        <v>11580</v>
      </c>
    </row>
    <row r="9211" spans="1:26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 t="s">
        <v>11311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>
        <v>1</v>
      </c>
      <c r="T9211" s="5">
        <v>0</v>
      </c>
      <c r="U9211" s="4">
        <v>3.4944000000000002</v>
      </c>
      <c r="V9211" s="6">
        <v>0.48</v>
      </c>
      <c r="W9211" t="s">
        <v>11582</v>
      </c>
      <c r="X9211">
        <v>2017</v>
      </c>
      <c r="Y9211" s="2">
        <v>12</v>
      </c>
      <c r="Z9211" s="2" t="s">
        <v>11580</v>
      </c>
    </row>
    <row r="9212" spans="1:26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 t="s">
        <v>11311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>
        <v>3</v>
      </c>
      <c r="T9212" s="5">
        <v>0</v>
      </c>
      <c r="U9212" s="4">
        <v>2.5920000000000001</v>
      </c>
      <c r="V9212" s="6">
        <v>0.48</v>
      </c>
      <c r="W9212" t="s">
        <v>11582</v>
      </c>
      <c r="X9212">
        <v>2017</v>
      </c>
      <c r="Y9212" s="2">
        <v>12</v>
      </c>
      <c r="Z9212" s="2" t="s">
        <v>11580</v>
      </c>
    </row>
    <row r="9213" spans="1:26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 t="s">
        <v>11227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>
        <v>3</v>
      </c>
      <c r="T9213" s="5">
        <v>0</v>
      </c>
      <c r="U9213" s="4">
        <v>9.3312000000000008</v>
      </c>
      <c r="V9213" s="6">
        <v>0.48000000000000004</v>
      </c>
      <c r="W9213" t="s">
        <v>11582</v>
      </c>
      <c r="X9213">
        <v>2015</v>
      </c>
      <c r="Y9213" s="2">
        <v>3</v>
      </c>
      <c r="Z9213" s="2" t="s">
        <v>11580</v>
      </c>
    </row>
    <row r="9214" spans="1:26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 t="s">
        <v>11034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>
        <v>2</v>
      </c>
      <c r="T9214" s="5">
        <v>0</v>
      </c>
      <c r="U9214" s="4">
        <v>11.166399999999999</v>
      </c>
      <c r="V9214" s="6">
        <v>0.27999999999999997</v>
      </c>
      <c r="W9214" t="s">
        <v>11582</v>
      </c>
      <c r="X9214">
        <v>2014</v>
      </c>
      <c r="Y9214" s="2">
        <v>12</v>
      </c>
      <c r="Z9214" s="2" t="s">
        <v>11580</v>
      </c>
    </row>
    <row r="9215" spans="1:26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 t="s">
        <v>11034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>
        <v>3</v>
      </c>
      <c r="T9215" s="5">
        <v>0</v>
      </c>
      <c r="U9215" s="4">
        <v>28.598400000000002</v>
      </c>
      <c r="V9215" s="6">
        <v>0.36000000000000004</v>
      </c>
      <c r="W9215" t="s">
        <v>11582</v>
      </c>
      <c r="X9215">
        <v>2014</v>
      </c>
      <c r="Y9215" s="2">
        <v>12</v>
      </c>
      <c r="Z9215" s="2" t="s">
        <v>11580</v>
      </c>
    </row>
    <row r="9216" spans="1:26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 t="s">
        <v>10998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4">
        <v>20.664000000000001</v>
      </c>
      <c r="S9216">
        <v>7</v>
      </c>
      <c r="T9216" s="5">
        <v>0.2</v>
      </c>
      <c r="U9216" s="4">
        <v>6.9741</v>
      </c>
      <c r="V9216" s="6">
        <v>0.33749999999999997</v>
      </c>
      <c r="W9216" t="s">
        <v>11579</v>
      </c>
      <c r="X9216">
        <v>2017</v>
      </c>
      <c r="Y9216" s="2">
        <v>9</v>
      </c>
      <c r="Z9216" s="2" t="s">
        <v>11580</v>
      </c>
    </row>
    <row r="9217" spans="1:26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 t="s">
        <v>10941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>
        <v>5</v>
      </c>
      <c r="T9217" s="5">
        <v>0</v>
      </c>
      <c r="U9217" s="4">
        <v>15.552</v>
      </c>
      <c r="V9217" s="6">
        <v>0.48</v>
      </c>
      <c r="W9217" t="s">
        <v>11582</v>
      </c>
      <c r="X9217">
        <v>2016</v>
      </c>
      <c r="Y9217" s="2">
        <v>11</v>
      </c>
      <c r="Z9217" s="2" t="s">
        <v>11580</v>
      </c>
    </row>
    <row r="9218" spans="1:26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 t="s">
        <v>11060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>
        <v>1</v>
      </c>
      <c r="T9218" s="5">
        <v>0.8</v>
      </c>
      <c r="U9218" s="4">
        <v>-24.771599999999999</v>
      </c>
      <c r="V9218" s="6">
        <v>-1.7999999999999998</v>
      </c>
      <c r="W9218" t="s">
        <v>11583</v>
      </c>
      <c r="X9218">
        <v>2017</v>
      </c>
      <c r="Y9218" s="2">
        <v>11</v>
      </c>
      <c r="Z9218" s="2" t="s">
        <v>11584</v>
      </c>
    </row>
    <row r="9219" spans="1:26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 t="s">
        <v>11223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>
        <v>2</v>
      </c>
      <c r="T9219" s="5">
        <v>0</v>
      </c>
      <c r="U9219" s="4">
        <v>7.4871999999999996</v>
      </c>
      <c r="V9219" s="6">
        <v>0.49</v>
      </c>
      <c r="W9219" t="s">
        <v>11582</v>
      </c>
      <c r="X9219">
        <v>2017</v>
      </c>
      <c r="Y9219" s="2">
        <v>11</v>
      </c>
      <c r="Z9219" s="2" t="s">
        <v>11580</v>
      </c>
    </row>
    <row r="9220" spans="1:26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 t="s">
        <v>10998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>
        <v>7</v>
      </c>
      <c r="T9220" s="5">
        <v>0.2</v>
      </c>
      <c r="U9220" s="4">
        <v>3.3515999999999999</v>
      </c>
      <c r="V9220" s="6">
        <v>7.4999999999999997E-2</v>
      </c>
      <c r="W9220" t="s">
        <v>11579</v>
      </c>
      <c r="X9220">
        <v>2015</v>
      </c>
      <c r="Y9220" s="2">
        <v>8</v>
      </c>
      <c r="Z9220" s="2" t="s">
        <v>11580</v>
      </c>
    </row>
    <row r="9221" spans="1:26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 t="s">
        <v>10998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4">
        <v>301.47000000000003</v>
      </c>
      <c r="S9221">
        <v>3</v>
      </c>
      <c r="T9221" s="5">
        <v>0.5</v>
      </c>
      <c r="U9221" s="4">
        <v>-204.99959999999999</v>
      </c>
      <c r="V9221" s="6">
        <v>-0.67999999999999994</v>
      </c>
      <c r="W9221" t="s">
        <v>11583</v>
      </c>
      <c r="X9221">
        <v>2015</v>
      </c>
      <c r="Y9221" s="2">
        <v>8</v>
      </c>
      <c r="Z9221" s="2" t="s">
        <v>11584</v>
      </c>
    </row>
    <row r="9222" spans="1:26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 t="s">
        <v>11354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>
        <v>3</v>
      </c>
      <c r="T9222" s="5">
        <v>0</v>
      </c>
      <c r="U9222" s="4">
        <v>5.2028999999999996</v>
      </c>
      <c r="V9222" s="6">
        <v>0.47</v>
      </c>
      <c r="W9222" t="s">
        <v>11582</v>
      </c>
      <c r="X9222">
        <v>2017</v>
      </c>
      <c r="Y9222" s="2">
        <v>10</v>
      </c>
      <c r="Z9222" s="2" t="s">
        <v>11580</v>
      </c>
    </row>
    <row r="9223" spans="1:26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 t="s">
        <v>11354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>
        <v>4</v>
      </c>
      <c r="T9223" s="5">
        <v>0</v>
      </c>
      <c r="U9223" s="4">
        <v>346.03960000000001</v>
      </c>
      <c r="V9223" s="6">
        <v>0.23</v>
      </c>
      <c r="W9223" t="s">
        <v>11582</v>
      </c>
      <c r="X9223">
        <v>2017</v>
      </c>
      <c r="Y9223" s="2">
        <v>10</v>
      </c>
      <c r="Z9223" s="2" t="s">
        <v>11580</v>
      </c>
    </row>
    <row r="9224" spans="1:26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 t="s">
        <v>11354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>
        <v>4</v>
      </c>
      <c r="T9224" s="5">
        <v>0</v>
      </c>
      <c r="U9224" s="4">
        <v>12.441599999999999</v>
      </c>
      <c r="V9224" s="6">
        <v>0.47999999999999993</v>
      </c>
      <c r="W9224" t="s">
        <v>11582</v>
      </c>
      <c r="X9224">
        <v>2017</v>
      </c>
      <c r="Y9224" s="2">
        <v>10</v>
      </c>
      <c r="Z9224" s="2" t="s">
        <v>11580</v>
      </c>
    </row>
    <row r="9225" spans="1:26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 t="s">
        <v>11185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4">
        <v>7.5359999999999996</v>
      </c>
      <c r="S9225">
        <v>6</v>
      </c>
      <c r="T9225" s="5">
        <v>0.8</v>
      </c>
      <c r="U9225" s="4">
        <v>-13.188000000000001</v>
      </c>
      <c r="V9225" s="6">
        <v>-1.7500000000000002</v>
      </c>
      <c r="W9225" t="s">
        <v>11583</v>
      </c>
      <c r="X9225">
        <v>2017</v>
      </c>
      <c r="Y9225" s="2">
        <v>11</v>
      </c>
      <c r="Z9225" s="2" t="s">
        <v>11584</v>
      </c>
    </row>
    <row r="9226" spans="1:26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 t="s">
        <v>11185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>
        <v>2</v>
      </c>
      <c r="T9226" s="5">
        <v>0.8</v>
      </c>
      <c r="U9226" s="4">
        <v>-2.3231999999999999</v>
      </c>
      <c r="V9226" s="6">
        <v>-1.6500000000000001</v>
      </c>
      <c r="W9226" t="s">
        <v>11583</v>
      </c>
      <c r="X9226">
        <v>2017</v>
      </c>
      <c r="Y9226" s="2">
        <v>11</v>
      </c>
      <c r="Z9226" s="2" t="s">
        <v>11584</v>
      </c>
    </row>
    <row r="9227" spans="1:26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 t="s">
        <v>11185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4">
        <v>4.1440000000000001</v>
      </c>
      <c r="S9227">
        <v>4</v>
      </c>
      <c r="T9227" s="5">
        <v>0.8</v>
      </c>
      <c r="U9227" s="4">
        <v>-6.4231999999999996</v>
      </c>
      <c r="V9227" s="6">
        <v>-1.5499999999999998</v>
      </c>
      <c r="W9227" t="s">
        <v>11583</v>
      </c>
      <c r="X9227">
        <v>2017</v>
      </c>
      <c r="Y9227" s="2">
        <v>11</v>
      </c>
      <c r="Z9227" s="2" t="s">
        <v>11584</v>
      </c>
    </row>
    <row r="9228" spans="1:26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 t="s">
        <v>11185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>
        <v>3</v>
      </c>
      <c r="T9228" s="5">
        <v>0.2</v>
      </c>
      <c r="U9228" s="4">
        <v>-12.528600000000001</v>
      </c>
      <c r="V9228" s="6">
        <v>-0.23750000000000002</v>
      </c>
      <c r="W9228" t="s">
        <v>11579</v>
      </c>
      <c r="X9228">
        <v>2017</v>
      </c>
      <c r="Y9228" s="2">
        <v>11</v>
      </c>
      <c r="Z9228" s="2" t="s">
        <v>11584</v>
      </c>
    </row>
    <row r="9229" spans="1:26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 t="s">
        <v>11116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4">
        <v>381.36</v>
      </c>
      <c r="S9229">
        <v>7</v>
      </c>
      <c r="T9229" s="5">
        <v>0</v>
      </c>
      <c r="U9229" s="4">
        <v>106.7808</v>
      </c>
      <c r="V9229" s="6">
        <v>0.27999999999999997</v>
      </c>
      <c r="W9229" t="s">
        <v>11582</v>
      </c>
      <c r="X9229">
        <v>2017</v>
      </c>
      <c r="Y9229" s="2">
        <v>3</v>
      </c>
      <c r="Z9229" s="2" t="s">
        <v>11580</v>
      </c>
    </row>
    <row r="9230" spans="1:26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 t="s">
        <v>10941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>
        <v>4</v>
      </c>
      <c r="T9230" s="5">
        <v>0</v>
      </c>
      <c r="U9230" s="4">
        <v>3.36</v>
      </c>
      <c r="V9230" s="6">
        <v>0.5</v>
      </c>
      <c r="W9230" t="s">
        <v>11582</v>
      </c>
      <c r="X9230">
        <v>2014</v>
      </c>
      <c r="Y9230" s="2">
        <v>11</v>
      </c>
      <c r="Z9230" s="2" t="s">
        <v>11580</v>
      </c>
    </row>
    <row r="9231" spans="1:26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 t="s">
        <v>10984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>
        <v>3</v>
      </c>
      <c r="T9231" s="5">
        <v>0.2</v>
      </c>
      <c r="U9231" s="4">
        <v>5.5071000000000003</v>
      </c>
      <c r="V9231" s="6">
        <v>0.36250000000000004</v>
      </c>
      <c r="W9231" t="s">
        <v>11579</v>
      </c>
      <c r="X9231">
        <v>2017</v>
      </c>
      <c r="Y9231" s="2">
        <v>7</v>
      </c>
      <c r="Z9231" s="2" t="s">
        <v>11580</v>
      </c>
    </row>
    <row r="9232" spans="1:26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 t="s">
        <v>10984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>
        <v>9</v>
      </c>
      <c r="T9232" s="5">
        <v>0</v>
      </c>
      <c r="U9232" s="4">
        <v>27.993600000000001</v>
      </c>
      <c r="V9232" s="6">
        <v>0.48</v>
      </c>
      <c r="W9232" t="s">
        <v>11582</v>
      </c>
      <c r="X9232">
        <v>2017</v>
      </c>
      <c r="Y9232" s="2">
        <v>7</v>
      </c>
      <c r="Z9232" s="2" t="s">
        <v>11580</v>
      </c>
    </row>
    <row r="9233" spans="1:26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 t="s">
        <v>11046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>
        <v>6</v>
      </c>
      <c r="T9233" s="5">
        <v>0.7</v>
      </c>
      <c r="U9233" s="4">
        <v>-694.29359999999997</v>
      </c>
      <c r="V9233" s="6">
        <v>-0.73333333333333328</v>
      </c>
      <c r="W9233" t="s">
        <v>11583</v>
      </c>
      <c r="X9233">
        <v>2014</v>
      </c>
      <c r="Y9233" s="2">
        <v>12</v>
      </c>
      <c r="Z9233" s="2" t="s">
        <v>11584</v>
      </c>
    </row>
    <row r="9234" spans="1:26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 t="s">
        <v>10992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>
        <v>9</v>
      </c>
      <c r="T9234" s="5">
        <v>0</v>
      </c>
      <c r="U9234" s="4">
        <v>31.244399999999999</v>
      </c>
      <c r="V9234" s="6">
        <v>0.32999999999999996</v>
      </c>
      <c r="W9234" t="s">
        <v>11582</v>
      </c>
      <c r="X9234">
        <v>2016</v>
      </c>
      <c r="Y9234" s="2">
        <v>9</v>
      </c>
      <c r="Z9234" s="2" t="s">
        <v>11580</v>
      </c>
    </row>
    <row r="9235" spans="1:26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 t="s">
        <v>10992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4">
        <v>23.67</v>
      </c>
      <c r="S9235">
        <v>3</v>
      </c>
      <c r="T9235" s="5">
        <v>0</v>
      </c>
      <c r="U9235" s="4">
        <v>0.94679999999999997</v>
      </c>
      <c r="V9235" s="6">
        <v>3.9999999999999994E-2</v>
      </c>
      <c r="W9235" t="s">
        <v>11582</v>
      </c>
      <c r="X9235">
        <v>2016</v>
      </c>
      <c r="Y9235" s="2">
        <v>9</v>
      </c>
      <c r="Z9235" s="2" t="s">
        <v>11580</v>
      </c>
    </row>
    <row r="9236" spans="1:26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 t="s">
        <v>10992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>
        <v>4</v>
      </c>
      <c r="T9236" s="5">
        <v>0.2</v>
      </c>
      <c r="U9236" s="4">
        <v>68.197999999999993</v>
      </c>
      <c r="V9236" s="6">
        <v>6.25E-2</v>
      </c>
      <c r="W9236" t="s">
        <v>11579</v>
      </c>
      <c r="X9236">
        <v>2016</v>
      </c>
      <c r="Y9236" s="2">
        <v>9</v>
      </c>
      <c r="Z9236" s="2" t="s">
        <v>11580</v>
      </c>
    </row>
    <row r="9237" spans="1:26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 t="s">
        <v>10992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>
        <v>7</v>
      </c>
      <c r="T9237" s="5">
        <v>0</v>
      </c>
      <c r="U9237" s="4">
        <v>5.2332000000000001</v>
      </c>
      <c r="V9237" s="6">
        <v>0.27999999999999997</v>
      </c>
      <c r="W9237" t="s">
        <v>11582</v>
      </c>
      <c r="X9237">
        <v>2016</v>
      </c>
      <c r="Y9237" s="2">
        <v>9</v>
      </c>
      <c r="Z9237" s="2" t="s">
        <v>11580</v>
      </c>
    </row>
    <row r="9238" spans="1:26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 t="s">
        <v>10992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>
        <v>3</v>
      </c>
      <c r="T9238" s="5">
        <v>0.2</v>
      </c>
      <c r="U9238" s="4">
        <v>28.436399999999999</v>
      </c>
      <c r="V9238" s="6">
        <v>0.05</v>
      </c>
      <c r="W9238" t="s">
        <v>11579</v>
      </c>
      <c r="X9238">
        <v>2016</v>
      </c>
      <c r="Y9238" s="2">
        <v>9</v>
      </c>
      <c r="Z9238" s="2" t="s">
        <v>11580</v>
      </c>
    </row>
    <row r="9239" spans="1:26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 t="s">
        <v>10992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4">
        <v>7.3120000000000003</v>
      </c>
      <c r="S9239">
        <v>1</v>
      </c>
      <c r="T9239" s="5">
        <v>0.2</v>
      </c>
      <c r="U9239" s="4">
        <v>2.5592000000000001</v>
      </c>
      <c r="V9239" s="6">
        <v>0.35000000000000003</v>
      </c>
      <c r="W9239" t="s">
        <v>11579</v>
      </c>
      <c r="X9239">
        <v>2016</v>
      </c>
      <c r="Y9239" s="2">
        <v>9</v>
      </c>
      <c r="Z9239" s="2" t="s">
        <v>11580</v>
      </c>
    </row>
    <row r="9240" spans="1:26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 t="s">
        <v>10981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>
        <v>2</v>
      </c>
      <c r="T9240" s="5">
        <v>0.2</v>
      </c>
      <c r="U9240" s="4">
        <v>-3.6892</v>
      </c>
      <c r="V9240" s="6">
        <v>-2.4999999999999998E-2</v>
      </c>
      <c r="W9240" t="s">
        <v>11579</v>
      </c>
      <c r="X9240">
        <v>2017</v>
      </c>
      <c r="Y9240" s="2">
        <v>2</v>
      </c>
      <c r="Z9240" s="2" t="s">
        <v>11584</v>
      </c>
    </row>
    <row r="9241" spans="1:26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 t="s">
        <v>11012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>
        <v>7</v>
      </c>
      <c r="T9241" s="5">
        <v>0.2</v>
      </c>
      <c r="U9241" s="4">
        <v>20.584199999999999</v>
      </c>
      <c r="V9241" s="6">
        <v>0.36249999999999999</v>
      </c>
      <c r="W9241" t="s">
        <v>11579</v>
      </c>
      <c r="X9241">
        <v>2017</v>
      </c>
      <c r="Y9241" s="2">
        <v>10</v>
      </c>
      <c r="Z9241" s="2" t="s">
        <v>11580</v>
      </c>
    </row>
    <row r="9242" spans="1:26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 t="s">
        <v>11012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>
        <v>3</v>
      </c>
      <c r="T9242" s="5">
        <v>0.7</v>
      </c>
      <c r="U9242" s="4">
        <v>-3.9249000000000001</v>
      </c>
      <c r="V9242" s="6">
        <v>-0.7</v>
      </c>
      <c r="W9242" t="s">
        <v>11583</v>
      </c>
      <c r="X9242">
        <v>2017</v>
      </c>
      <c r="Y9242" s="2">
        <v>10</v>
      </c>
      <c r="Z9242" s="2" t="s">
        <v>11584</v>
      </c>
    </row>
    <row r="9243" spans="1:26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 t="s">
        <v>11012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>
        <v>3</v>
      </c>
      <c r="T9243" s="5">
        <v>0.2</v>
      </c>
      <c r="U9243" s="4">
        <v>0.57540000000000002</v>
      </c>
      <c r="V9243" s="6">
        <v>8.7500000000000008E-2</v>
      </c>
      <c r="W9243" t="s">
        <v>11579</v>
      </c>
      <c r="X9243">
        <v>2017</v>
      </c>
      <c r="Y9243" s="2">
        <v>10</v>
      </c>
      <c r="Z9243" s="2" t="s">
        <v>11580</v>
      </c>
    </row>
    <row r="9244" spans="1:26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 t="s">
        <v>11000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>
        <v>6</v>
      </c>
      <c r="T9244" s="5">
        <v>0.2</v>
      </c>
      <c r="U9244" s="4">
        <v>4.6487999999999996</v>
      </c>
      <c r="V9244" s="6">
        <v>0.32499999999999996</v>
      </c>
      <c r="W9244" t="s">
        <v>11579</v>
      </c>
      <c r="X9244">
        <v>2014</v>
      </c>
      <c r="Y9244" s="2">
        <v>7</v>
      </c>
      <c r="Z9244" s="2" t="s">
        <v>11580</v>
      </c>
    </row>
    <row r="9245" spans="1:26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 t="s">
        <v>11000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4">
        <v>119.833</v>
      </c>
      <c r="S9245">
        <v>1</v>
      </c>
      <c r="T9245" s="5">
        <v>0.15</v>
      </c>
      <c r="U9245" s="4">
        <v>7.0490000000000004</v>
      </c>
      <c r="V9245" s="6">
        <v>5.8823529411764712E-2</v>
      </c>
      <c r="W9245" t="s">
        <v>11579</v>
      </c>
      <c r="X9245">
        <v>2014</v>
      </c>
      <c r="Y9245" s="2">
        <v>7</v>
      </c>
      <c r="Z9245" s="2" t="s">
        <v>11580</v>
      </c>
    </row>
    <row r="9246" spans="1:26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 t="s">
        <v>11000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>
        <v>2</v>
      </c>
      <c r="T9246" s="5">
        <v>0</v>
      </c>
      <c r="U9246" s="4">
        <v>2.2240000000000002</v>
      </c>
      <c r="V9246" s="6">
        <v>0.40000000000000008</v>
      </c>
      <c r="W9246" t="s">
        <v>11582</v>
      </c>
      <c r="X9246">
        <v>2014</v>
      </c>
      <c r="Y9246" s="2">
        <v>7</v>
      </c>
      <c r="Z9246" s="2" t="s">
        <v>11580</v>
      </c>
    </row>
    <row r="9247" spans="1:26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 t="s">
        <v>11000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4">
        <v>32.4</v>
      </c>
      <c r="S9247">
        <v>5</v>
      </c>
      <c r="T9247" s="5">
        <v>0</v>
      </c>
      <c r="U9247" s="4">
        <v>15.552</v>
      </c>
      <c r="V9247" s="6">
        <v>0.48</v>
      </c>
      <c r="W9247" t="s">
        <v>11582</v>
      </c>
      <c r="X9247">
        <v>2014</v>
      </c>
      <c r="Y9247" s="2">
        <v>7</v>
      </c>
      <c r="Z9247" s="2" t="s">
        <v>11580</v>
      </c>
    </row>
    <row r="9248" spans="1:26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 t="s">
        <v>11126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>
        <v>3</v>
      </c>
      <c r="T9248" s="5">
        <v>0</v>
      </c>
      <c r="U9248" s="4">
        <v>2.8536000000000001</v>
      </c>
      <c r="V9248" s="6">
        <v>0.29000000000000004</v>
      </c>
      <c r="W9248" t="s">
        <v>11582</v>
      </c>
      <c r="X9248">
        <v>2017</v>
      </c>
      <c r="Y9248" s="2">
        <v>5</v>
      </c>
      <c r="Z9248" s="2" t="s">
        <v>11580</v>
      </c>
    </row>
    <row r="9249" spans="1:26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 t="s">
        <v>11126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>
        <v>1</v>
      </c>
      <c r="T9249" s="5">
        <v>0</v>
      </c>
      <c r="U9249" s="4">
        <v>0.7228</v>
      </c>
      <c r="V9249" s="6">
        <v>0.26</v>
      </c>
      <c r="W9249" t="s">
        <v>11582</v>
      </c>
      <c r="X9249">
        <v>2017</v>
      </c>
      <c r="Y9249" s="2">
        <v>5</v>
      </c>
      <c r="Z9249" s="2" t="s">
        <v>11580</v>
      </c>
    </row>
    <row r="9250" spans="1:26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 t="s">
        <v>10949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>
        <v>1</v>
      </c>
      <c r="T9250" s="5">
        <v>0.2</v>
      </c>
      <c r="U9250" s="4">
        <v>1.365</v>
      </c>
      <c r="V9250" s="6">
        <v>0.375</v>
      </c>
      <c r="W9250" t="s">
        <v>11579</v>
      </c>
      <c r="X9250">
        <v>2016</v>
      </c>
      <c r="Y9250" s="2">
        <v>11</v>
      </c>
      <c r="Z9250" s="2" t="s">
        <v>11580</v>
      </c>
    </row>
    <row r="9251" spans="1:26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 t="s">
        <v>10949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4">
        <v>881.93</v>
      </c>
      <c r="S9251">
        <v>7</v>
      </c>
      <c r="T9251" s="5">
        <v>0</v>
      </c>
      <c r="U9251" s="4">
        <v>220.48249999999999</v>
      </c>
      <c r="V9251" s="6">
        <v>0.25</v>
      </c>
      <c r="W9251" t="s">
        <v>11582</v>
      </c>
      <c r="X9251">
        <v>2016</v>
      </c>
      <c r="Y9251" s="2">
        <v>11</v>
      </c>
      <c r="Z9251" s="2" t="s">
        <v>11580</v>
      </c>
    </row>
    <row r="9252" spans="1:26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 t="s">
        <v>11552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>
        <v>8</v>
      </c>
      <c r="T9252" s="5">
        <v>0</v>
      </c>
      <c r="U9252" s="4">
        <v>54.444800000000001</v>
      </c>
      <c r="V9252" s="6">
        <v>0.47</v>
      </c>
      <c r="W9252" t="s">
        <v>11582</v>
      </c>
      <c r="X9252">
        <v>2016</v>
      </c>
      <c r="Y9252" s="2">
        <v>12</v>
      </c>
      <c r="Z9252" s="2" t="s">
        <v>11580</v>
      </c>
    </row>
    <row r="9253" spans="1:26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 t="s">
        <v>11116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>
        <v>2</v>
      </c>
      <c r="T9253" s="5">
        <v>0.2</v>
      </c>
      <c r="U9253" s="4">
        <v>33.64</v>
      </c>
      <c r="V9253" s="6">
        <v>0.3125</v>
      </c>
      <c r="W9253" t="s">
        <v>11579</v>
      </c>
      <c r="X9253">
        <v>2017</v>
      </c>
      <c r="Y9253" s="2">
        <v>3</v>
      </c>
      <c r="Z9253" s="2" t="s">
        <v>11580</v>
      </c>
    </row>
    <row r="9254" spans="1:26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 t="s">
        <v>11558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>
        <v>5</v>
      </c>
      <c r="T9254" s="5">
        <v>0</v>
      </c>
      <c r="U9254" s="4">
        <v>63.984000000000002</v>
      </c>
      <c r="V9254" s="6">
        <v>0.32</v>
      </c>
      <c r="W9254" t="s">
        <v>11582</v>
      </c>
      <c r="X9254">
        <v>2017</v>
      </c>
      <c r="Y9254" s="2">
        <v>9</v>
      </c>
      <c r="Z9254" s="2" t="s">
        <v>11580</v>
      </c>
    </row>
    <row r="9255" spans="1:26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 t="s">
        <v>11558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>
        <v>2</v>
      </c>
      <c r="T9255" s="5">
        <v>0</v>
      </c>
      <c r="U9255" s="4">
        <v>6.2207999999999997</v>
      </c>
      <c r="V9255" s="6">
        <v>0.47999999999999993</v>
      </c>
      <c r="W9255" t="s">
        <v>11582</v>
      </c>
      <c r="X9255">
        <v>2017</v>
      </c>
      <c r="Y9255" s="2">
        <v>9</v>
      </c>
      <c r="Z9255" s="2" t="s">
        <v>11580</v>
      </c>
    </row>
    <row r="9256" spans="1:26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 t="s">
        <v>11377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>
        <v>1</v>
      </c>
      <c r="T9256" s="5">
        <v>0</v>
      </c>
      <c r="U9256" s="4">
        <v>15.2225</v>
      </c>
      <c r="V9256" s="6">
        <v>0.25</v>
      </c>
      <c r="W9256" t="s">
        <v>11582</v>
      </c>
      <c r="X9256">
        <v>2014</v>
      </c>
      <c r="Y9256" s="2">
        <v>2</v>
      </c>
      <c r="Z9256" s="2" t="s">
        <v>11580</v>
      </c>
    </row>
    <row r="9257" spans="1:26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 t="s">
        <v>11377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>
        <v>3</v>
      </c>
      <c r="T9257" s="5">
        <v>0</v>
      </c>
      <c r="U9257" s="4">
        <v>6.8723999999999998</v>
      </c>
      <c r="V9257" s="6">
        <v>0.46</v>
      </c>
      <c r="W9257" t="s">
        <v>11582</v>
      </c>
      <c r="X9257">
        <v>2014</v>
      </c>
      <c r="Y9257" s="2">
        <v>2</v>
      </c>
      <c r="Z9257" s="2" t="s">
        <v>11580</v>
      </c>
    </row>
    <row r="9258" spans="1:26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 t="s">
        <v>11377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>
        <v>2</v>
      </c>
      <c r="T9258" s="5">
        <v>0</v>
      </c>
      <c r="U9258" s="4">
        <v>4.4344000000000001</v>
      </c>
      <c r="V9258" s="6">
        <v>0.45999999999999996</v>
      </c>
      <c r="W9258" t="s">
        <v>11582</v>
      </c>
      <c r="X9258">
        <v>2014</v>
      </c>
      <c r="Y9258" s="2">
        <v>2</v>
      </c>
      <c r="Z9258" s="2" t="s">
        <v>11580</v>
      </c>
    </row>
    <row r="9259" spans="1:26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 t="s">
        <v>11377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4">
        <v>332.94</v>
      </c>
      <c r="S9259">
        <v>3</v>
      </c>
      <c r="T9259" s="5">
        <v>0</v>
      </c>
      <c r="U9259" s="4">
        <v>53.270400000000002</v>
      </c>
      <c r="V9259" s="6">
        <v>0.16</v>
      </c>
      <c r="W9259" t="s">
        <v>11582</v>
      </c>
      <c r="X9259">
        <v>2014</v>
      </c>
      <c r="Y9259" s="2">
        <v>2</v>
      </c>
      <c r="Z9259" s="2" t="s">
        <v>11580</v>
      </c>
    </row>
    <row r="9260" spans="1:26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 t="s">
        <v>11377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4">
        <v>51.9</v>
      </c>
      <c r="S9260">
        <v>3</v>
      </c>
      <c r="T9260" s="5">
        <v>0</v>
      </c>
      <c r="U9260" s="4">
        <v>24.393000000000001</v>
      </c>
      <c r="V9260" s="6">
        <v>0.47000000000000003</v>
      </c>
      <c r="W9260" t="s">
        <v>11582</v>
      </c>
      <c r="X9260">
        <v>2014</v>
      </c>
      <c r="Y9260" s="2">
        <v>2</v>
      </c>
      <c r="Z9260" s="2" t="s">
        <v>11580</v>
      </c>
    </row>
    <row r="9261" spans="1:26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 t="s">
        <v>11377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>
        <v>2</v>
      </c>
      <c r="T9261" s="5">
        <v>0</v>
      </c>
      <c r="U9261" s="4">
        <v>2.5983999999999998</v>
      </c>
      <c r="V9261" s="6">
        <v>0.04</v>
      </c>
      <c r="W9261" t="s">
        <v>11582</v>
      </c>
      <c r="X9261">
        <v>2014</v>
      </c>
      <c r="Y9261" s="2">
        <v>2</v>
      </c>
      <c r="Z9261" s="2" t="s">
        <v>11580</v>
      </c>
    </row>
    <row r="9262" spans="1:26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 t="s">
        <v>11559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4">
        <v>25.5</v>
      </c>
      <c r="S9262">
        <v>3</v>
      </c>
      <c r="T9262" s="5">
        <v>0</v>
      </c>
      <c r="U9262" s="4">
        <v>6.63</v>
      </c>
      <c r="V9262" s="6">
        <v>0.26</v>
      </c>
      <c r="W9262" t="s">
        <v>11582</v>
      </c>
      <c r="X9262">
        <v>2017</v>
      </c>
      <c r="Y9262" s="2">
        <v>11</v>
      </c>
      <c r="Z9262" s="2" t="s">
        <v>11580</v>
      </c>
    </row>
    <row r="9263" spans="1:26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 t="s">
        <v>11050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>
        <v>3</v>
      </c>
      <c r="T9263" s="5">
        <v>0.2</v>
      </c>
      <c r="U9263" s="4">
        <v>-2.6997</v>
      </c>
      <c r="V9263" s="6">
        <v>-1.2500000000000001E-2</v>
      </c>
      <c r="W9263" t="s">
        <v>11579</v>
      </c>
      <c r="X9263">
        <v>2017</v>
      </c>
      <c r="Y9263" s="2">
        <v>9</v>
      </c>
      <c r="Z9263" s="2" t="s">
        <v>11584</v>
      </c>
    </row>
    <row r="9264" spans="1:26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 t="s">
        <v>11237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>
        <v>3</v>
      </c>
      <c r="T9264" s="5">
        <v>0</v>
      </c>
      <c r="U9264" s="4">
        <v>35.097299999999997</v>
      </c>
      <c r="V9264" s="6">
        <v>8.9999999999999983E-2</v>
      </c>
      <c r="W9264" t="s">
        <v>11582</v>
      </c>
      <c r="X9264">
        <v>2015</v>
      </c>
      <c r="Y9264" s="2">
        <v>10</v>
      </c>
      <c r="Z9264" s="2" t="s">
        <v>11580</v>
      </c>
    </row>
    <row r="9265" spans="1:26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 t="s">
        <v>11237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>
        <v>5</v>
      </c>
      <c r="T9265" s="5">
        <v>0.1</v>
      </c>
      <c r="U9265" s="4">
        <v>53.981999999999999</v>
      </c>
      <c r="V9265" s="6">
        <v>0.19999999999999998</v>
      </c>
      <c r="W9265" t="s">
        <v>11579</v>
      </c>
      <c r="X9265">
        <v>2015</v>
      </c>
      <c r="Y9265" s="2">
        <v>10</v>
      </c>
      <c r="Z9265" s="2" t="s">
        <v>11580</v>
      </c>
    </row>
    <row r="9266" spans="1:26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 t="s">
        <v>11005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4">
        <v>11.673</v>
      </c>
      <c r="S9266">
        <v>3</v>
      </c>
      <c r="T9266" s="5">
        <v>0.7</v>
      </c>
      <c r="U9266" s="4">
        <v>-7.782</v>
      </c>
      <c r="V9266" s="6">
        <v>-0.66666666666666663</v>
      </c>
      <c r="W9266" t="s">
        <v>11583</v>
      </c>
      <c r="X9266">
        <v>2017</v>
      </c>
      <c r="Y9266" s="2">
        <v>11</v>
      </c>
      <c r="Z9266" s="2" t="s">
        <v>11584</v>
      </c>
    </row>
    <row r="9267" spans="1:26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 t="s">
        <v>11005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4">
        <v>64.847999999999999</v>
      </c>
      <c r="S9267">
        <v>7</v>
      </c>
      <c r="T9267" s="5">
        <v>0.2</v>
      </c>
      <c r="U9267" s="4">
        <v>24.318000000000001</v>
      </c>
      <c r="V9267" s="6">
        <v>0.375</v>
      </c>
      <c r="W9267" t="s">
        <v>11579</v>
      </c>
      <c r="X9267">
        <v>2017</v>
      </c>
      <c r="Y9267" s="2">
        <v>11</v>
      </c>
      <c r="Z9267" s="2" t="s">
        <v>11580</v>
      </c>
    </row>
    <row r="9268" spans="1:26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 t="s">
        <v>11064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4">
        <v>14.56</v>
      </c>
      <c r="S9268">
        <v>2</v>
      </c>
      <c r="T9268" s="5">
        <v>0</v>
      </c>
      <c r="U9268" s="4">
        <v>5.5327999999999999</v>
      </c>
      <c r="V9268" s="6">
        <v>0.38</v>
      </c>
      <c r="W9268" t="s">
        <v>11582</v>
      </c>
      <c r="X9268">
        <v>2014</v>
      </c>
      <c r="Y9268" s="2">
        <v>2</v>
      </c>
      <c r="Z9268" s="2" t="s">
        <v>11580</v>
      </c>
    </row>
    <row r="9269" spans="1:26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 t="s">
        <v>11335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4">
        <v>102.58199999999999</v>
      </c>
      <c r="S9269">
        <v>1</v>
      </c>
      <c r="T9269" s="5">
        <v>0.1</v>
      </c>
      <c r="U9269" s="4">
        <v>6.8388</v>
      </c>
      <c r="V9269" s="6">
        <v>6.6666666666666666E-2</v>
      </c>
      <c r="W9269" t="s">
        <v>11579</v>
      </c>
      <c r="X9269">
        <v>2015</v>
      </c>
      <c r="Y9269" s="2">
        <v>9</v>
      </c>
      <c r="Z9269" s="2" t="s">
        <v>11580</v>
      </c>
    </row>
    <row r="9270" spans="1:26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 t="s">
        <v>11335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>
        <v>3</v>
      </c>
      <c r="T9270" s="5">
        <v>0</v>
      </c>
      <c r="U9270" s="4">
        <v>9.6191999999999993</v>
      </c>
      <c r="V9270" s="6">
        <v>0.48</v>
      </c>
      <c r="W9270" t="s">
        <v>11582</v>
      </c>
      <c r="X9270">
        <v>2015</v>
      </c>
      <c r="Y9270" s="2">
        <v>9</v>
      </c>
      <c r="Z9270" s="2" t="s">
        <v>11580</v>
      </c>
    </row>
    <row r="9271" spans="1:26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 t="s">
        <v>11029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4">
        <v>32.088000000000001</v>
      </c>
      <c r="S9271">
        <v>7</v>
      </c>
      <c r="T9271" s="5">
        <v>0.2</v>
      </c>
      <c r="U9271" s="4">
        <v>11.2308</v>
      </c>
      <c r="V9271" s="6">
        <v>0.35</v>
      </c>
      <c r="W9271" t="s">
        <v>11579</v>
      </c>
      <c r="X9271">
        <v>2017</v>
      </c>
      <c r="Y9271" s="2">
        <v>8</v>
      </c>
      <c r="Z9271" s="2" t="s">
        <v>11580</v>
      </c>
    </row>
    <row r="9272" spans="1:26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 t="s">
        <v>11029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>
        <v>6</v>
      </c>
      <c r="T9272" s="5">
        <v>0.2</v>
      </c>
      <c r="U9272" s="4">
        <v>1453.1238000000001</v>
      </c>
      <c r="V9272" s="6">
        <v>0.33750000000000002</v>
      </c>
      <c r="W9272" t="s">
        <v>11579</v>
      </c>
      <c r="X9272">
        <v>2017</v>
      </c>
      <c r="Y9272" s="2">
        <v>8</v>
      </c>
      <c r="Z9272" s="2" t="s">
        <v>11580</v>
      </c>
    </row>
    <row r="9273" spans="1:26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 t="s">
        <v>10978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4">
        <v>10.02</v>
      </c>
      <c r="S9273">
        <v>3</v>
      </c>
      <c r="T9273" s="5">
        <v>0</v>
      </c>
      <c r="U9273" s="4">
        <v>4.4088000000000003</v>
      </c>
      <c r="V9273" s="6">
        <v>0.44000000000000006</v>
      </c>
      <c r="W9273" t="s">
        <v>11582</v>
      </c>
      <c r="X9273">
        <v>2016</v>
      </c>
      <c r="Y9273" s="2">
        <v>5</v>
      </c>
      <c r="Z9273" s="2" t="s">
        <v>11580</v>
      </c>
    </row>
    <row r="9274" spans="1:26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 t="s">
        <v>10978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4">
        <v>631.96</v>
      </c>
      <c r="S9274">
        <v>4</v>
      </c>
      <c r="T9274" s="5">
        <v>0</v>
      </c>
      <c r="U9274" s="4">
        <v>303.3408</v>
      </c>
      <c r="V9274" s="6">
        <v>0.48</v>
      </c>
      <c r="W9274" t="s">
        <v>11582</v>
      </c>
      <c r="X9274">
        <v>2016</v>
      </c>
      <c r="Y9274" s="2">
        <v>5</v>
      </c>
      <c r="Z9274" s="2" t="s">
        <v>11580</v>
      </c>
    </row>
    <row r="9275" spans="1:26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 t="s">
        <v>11207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>
        <v>3</v>
      </c>
      <c r="T9275" s="5">
        <v>0</v>
      </c>
      <c r="U9275" s="4">
        <v>757.41120000000001</v>
      </c>
      <c r="V9275" s="6">
        <v>0.48</v>
      </c>
      <c r="W9275" t="s">
        <v>11582</v>
      </c>
      <c r="X9275">
        <v>2017</v>
      </c>
      <c r="Y9275" s="2">
        <v>9</v>
      </c>
      <c r="Z9275" s="2" t="s">
        <v>11580</v>
      </c>
    </row>
    <row r="9276" spans="1:26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 t="s">
        <v>11090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4">
        <v>255.85</v>
      </c>
      <c r="S9276">
        <v>7</v>
      </c>
      <c r="T9276" s="5">
        <v>0</v>
      </c>
      <c r="U9276" s="4">
        <v>112.574</v>
      </c>
      <c r="V9276" s="6">
        <v>0.44</v>
      </c>
      <c r="W9276" t="s">
        <v>11582</v>
      </c>
      <c r="X9276">
        <v>2014</v>
      </c>
      <c r="Y9276" s="2">
        <v>10</v>
      </c>
      <c r="Z9276" s="2" t="s">
        <v>11580</v>
      </c>
    </row>
    <row r="9277" spans="1:26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 t="s">
        <v>11532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4">
        <v>184.70400000000001</v>
      </c>
      <c r="S9277">
        <v>6</v>
      </c>
      <c r="T9277" s="5">
        <v>0.2</v>
      </c>
      <c r="U9277" s="4">
        <v>13.8528</v>
      </c>
      <c r="V9277" s="6">
        <v>7.4999999999999997E-2</v>
      </c>
      <c r="W9277" t="s">
        <v>11579</v>
      </c>
      <c r="X9277">
        <v>2016</v>
      </c>
      <c r="Y9277" s="2">
        <v>5</v>
      </c>
      <c r="Z9277" s="2" t="s">
        <v>11580</v>
      </c>
    </row>
    <row r="9278" spans="1:26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 t="s">
        <v>11532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>
        <v>2</v>
      </c>
      <c r="T9278" s="5">
        <v>0.2</v>
      </c>
      <c r="U9278" s="4">
        <v>11.98</v>
      </c>
      <c r="V9278" s="6">
        <v>0.25</v>
      </c>
      <c r="W9278" t="s">
        <v>11579</v>
      </c>
      <c r="X9278">
        <v>2016</v>
      </c>
      <c r="Y9278" s="2">
        <v>5</v>
      </c>
      <c r="Z9278" s="2" t="s">
        <v>11580</v>
      </c>
    </row>
    <row r="9279" spans="1:26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 t="s">
        <v>10967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>
        <v>4</v>
      </c>
      <c r="T9279" s="5">
        <v>0.2</v>
      </c>
      <c r="U9279" s="4">
        <v>5.1791999999999998</v>
      </c>
      <c r="V9279" s="6">
        <v>0.32500000000000001</v>
      </c>
      <c r="W9279" t="s">
        <v>11579</v>
      </c>
      <c r="X9279">
        <v>2017</v>
      </c>
      <c r="Y9279" s="2">
        <v>12</v>
      </c>
      <c r="Z9279" s="2" t="s">
        <v>11580</v>
      </c>
    </row>
    <row r="9280" spans="1:26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 t="s">
        <v>10967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>
        <v>7</v>
      </c>
      <c r="T9280" s="5">
        <v>0.7</v>
      </c>
      <c r="U9280" s="4">
        <v>-5.6006999999999998</v>
      </c>
      <c r="V9280" s="6">
        <v>-0.70000000000000007</v>
      </c>
      <c r="W9280" t="s">
        <v>11583</v>
      </c>
      <c r="X9280">
        <v>2017</v>
      </c>
      <c r="Y9280" s="2">
        <v>12</v>
      </c>
      <c r="Z9280" s="2" t="s">
        <v>11584</v>
      </c>
    </row>
    <row r="9281" spans="1:26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 t="s">
        <v>10967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>
        <v>2</v>
      </c>
      <c r="T9281" s="5">
        <v>0.3</v>
      </c>
      <c r="U9281" s="4">
        <v>-28.498000000000001</v>
      </c>
      <c r="V9281" s="6">
        <v>-7.1428571428571438E-2</v>
      </c>
      <c r="W9281" t="s">
        <v>11585</v>
      </c>
      <c r="X9281">
        <v>2017</v>
      </c>
      <c r="Y9281" s="2">
        <v>12</v>
      </c>
      <c r="Z9281" s="2" t="s">
        <v>11584</v>
      </c>
    </row>
    <row r="9282" spans="1:26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 t="s">
        <v>11038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4">
        <v>163.88</v>
      </c>
      <c r="S9282">
        <v>2</v>
      </c>
      <c r="T9282" s="5">
        <v>0</v>
      </c>
      <c r="U9282" s="4">
        <v>40.97</v>
      </c>
      <c r="V9282" s="6">
        <v>0.25</v>
      </c>
      <c r="W9282" t="s">
        <v>11582</v>
      </c>
      <c r="X9282">
        <v>2016</v>
      </c>
      <c r="Y9282" s="2">
        <v>9</v>
      </c>
      <c r="Z9282" s="2" t="s">
        <v>11580</v>
      </c>
    </row>
    <row r="9283" spans="1:26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 t="s">
        <v>11292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4">
        <v>67.900000000000006</v>
      </c>
      <c r="S9283">
        <v>5</v>
      </c>
      <c r="T9283" s="5">
        <v>0</v>
      </c>
      <c r="U9283" s="4">
        <v>20.37</v>
      </c>
      <c r="V9283" s="6">
        <v>0.3</v>
      </c>
      <c r="W9283" t="s">
        <v>11582</v>
      </c>
      <c r="X9283">
        <v>2017</v>
      </c>
      <c r="Y9283" s="2">
        <v>9</v>
      </c>
      <c r="Z9283" s="2" t="s">
        <v>11580</v>
      </c>
    </row>
    <row r="9284" spans="1:26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 t="s">
        <v>11538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4">
        <v>72.224000000000004</v>
      </c>
      <c r="S9284">
        <v>4</v>
      </c>
      <c r="T9284" s="5">
        <v>0.2</v>
      </c>
      <c r="U9284" s="4">
        <v>25.278400000000001</v>
      </c>
      <c r="V9284" s="6">
        <v>0.35</v>
      </c>
      <c r="W9284" t="s">
        <v>11579</v>
      </c>
      <c r="X9284">
        <v>2016</v>
      </c>
      <c r="Y9284" s="2">
        <v>12</v>
      </c>
      <c r="Z9284" s="2" t="s">
        <v>11580</v>
      </c>
    </row>
    <row r="9285" spans="1:26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 t="s">
        <v>11041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>
        <v>2</v>
      </c>
      <c r="T9285" s="5">
        <v>0.2</v>
      </c>
      <c r="U9285" s="4">
        <v>3.9474</v>
      </c>
      <c r="V9285" s="6">
        <v>0.33750000000000002</v>
      </c>
      <c r="W9285" t="s">
        <v>11579</v>
      </c>
      <c r="X9285">
        <v>2017</v>
      </c>
      <c r="Y9285" s="2">
        <v>9</v>
      </c>
      <c r="Z9285" s="2" t="s">
        <v>11580</v>
      </c>
    </row>
    <row r="9286" spans="1:26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 t="s">
        <v>11229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>
        <v>3</v>
      </c>
      <c r="T9286" s="5">
        <v>0</v>
      </c>
      <c r="U9286" s="4">
        <v>43.223399999999998</v>
      </c>
      <c r="V9286" s="6">
        <v>0.11</v>
      </c>
      <c r="W9286" t="s">
        <v>11582</v>
      </c>
      <c r="X9286">
        <v>2014</v>
      </c>
      <c r="Y9286" s="2">
        <v>11</v>
      </c>
      <c r="Z9286" s="2" t="s">
        <v>11580</v>
      </c>
    </row>
    <row r="9287" spans="1:26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 t="s">
        <v>11177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>
        <v>1</v>
      </c>
      <c r="T9287" s="5">
        <v>0.2</v>
      </c>
      <c r="U9287" s="4">
        <v>4.7712000000000003</v>
      </c>
      <c r="V9287" s="6">
        <v>0.26250000000000007</v>
      </c>
      <c r="W9287" t="s">
        <v>11579</v>
      </c>
      <c r="X9287">
        <v>2015</v>
      </c>
      <c r="Y9287" s="2">
        <v>11</v>
      </c>
      <c r="Z9287" s="2" t="s">
        <v>11580</v>
      </c>
    </row>
    <row r="9288" spans="1:26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 t="s">
        <v>10970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4">
        <v>6.8879999999999999</v>
      </c>
      <c r="S9288">
        <v>3</v>
      </c>
      <c r="T9288" s="5">
        <v>0.8</v>
      </c>
      <c r="U9288" s="4">
        <v>-11.020799999999999</v>
      </c>
      <c r="V9288" s="6">
        <v>-1.5999999999999999</v>
      </c>
      <c r="W9288" t="s">
        <v>11583</v>
      </c>
      <c r="X9288">
        <v>2017</v>
      </c>
      <c r="Y9288" s="2">
        <v>6</v>
      </c>
      <c r="Z9288" s="2" t="s">
        <v>11584</v>
      </c>
    </row>
    <row r="9289" spans="1:26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 t="s">
        <v>10970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>
        <v>3</v>
      </c>
      <c r="T9289" s="5">
        <v>0.3</v>
      </c>
      <c r="U9289" s="4">
        <v>-84.961500000000001</v>
      </c>
      <c r="V9289" s="6">
        <v>-0.18571428571428572</v>
      </c>
      <c r="W9289" t="s">
        <v>11585</v>
      </c>
      <c r="X9289">
        <v>2017</v>
      </c>
      <c r="Y9289" s="2">
        <v>6</v>
      </c>
      <c r="Z9289" s="2" t="s">
        <v>11584</v>
      </c>
    </row>
    <row r="9290" spans="1:26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 t="s">
        <v>10951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>
        <v>6</v>
      </c>
      <c r="T9290" s="5">
        <v>0.3</v>
      </c>
      <c r="U9290" s="4">
        <v>-15.418799999999999</v>
      </c>
      <c r="V9290" s="6">
        <v>-1.4285714285714285E-2</v>
      </c>
      <c r="W9290" t="s">
        <v>11585</v>
      </c>
      <c r="X9290">
        <v>2017</v>
      </c>
      <c r="Y9290" s="2">
        <v>11</v>
      </c>
      <c r="Z9290" s="2" t="s">
        <v>11584</v>
      </c>
    </row>
    <row r="9291" spans="1:26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 t="s">
        <v>11126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>
        <v>1</v>
      </c>
      <c r="T9291" s="5">
        <v>0</v>
      </c>
      <c r="U9291" s="4">
        <v>22.9877</v>
      </c>
      <c r="V9291" s="6">
        <v>0.47000000000000003</v>
      </c>
      <c r="W9291" t="s">
        <v>11582</v>
      </c>
      <c r="X9291">
        <v>2014</v>
      </c>
      <c r="Y9291" s="2">
        <v>4</v>
      </c>
      <c r="Z9291" s="2" t="s">
        <v>11580</v>
      </c>
    </row>
    <row r="9292" spans="1:26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 t="s">
        <v>11215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>
        <v>3</v>
      </c>
      <c r="T9292" s="5">
        <v>0</v>
      </c>
      <c r="U9292" s="4">
        <v>2.8536000000000001</v>
      </c>
      <c r="V9292" s="6">
        <v>0.29000000000000004</v>
      </c>
      <c r="W9292" t="s">
        <v>11582</v>
      </c>
      <c r="X9292">
        <v>2014</v>
      </c>
      <c r="Y9292" s="2">
        <v>9</v>
      </c>
      <c r="Z9292" s="2" t="s">
        <v>11580</v>
      </c>
    </row>
    <row r="9293" spans="1:26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 t="s">
        <v>11215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>
        <v>3</v>
      </c>
      <c r="T9293" s="5">
        <v>0</v>
      </c>
      <c r="U9293" s="4">
        <v>15.525</v>
      </c>
      <c r="V9293" s="6">
        <v>0.45</v>
      </c>
      <c r="W9293" t="s">
        <v>11582</v>
      </c>
      <c r="X9293">
        <v>2014</v>
      </c>
      <c r="Y9293" s="2">
        <v>9</v>
      </c>
      <c r="Z9293" s="2" t="s">
        <v>11580</v>
      </c>
    </row>
    <row r="9294" spans="1:26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 t="s">
        <v>11113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>
        <v>1</v>
      </c>
      <c r="T9294" s="5">
        <v>0.8</v>
      </c>
      <c r="U9294" s="4">
        <v>-0.94520000000000004</v>
      </c>
      <c r="V9294" s="6">
        <v>-1.7</v>
      </c>
      <c r="W9294" t="s">
        <v>11583</v>
      </c>
      <c r="X9294">
        <v>2017</v>
      </c>
      <c r="Y9294" s="2">
        <v>3</v>
      </c>
      <c r="Z9294" s="2" t="s">
        <v>11584</v>
      </c>
    </row>
    <row r="9295" spans="1:26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 t="s">
        <v>11560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>
        <v>6</v>
      </c>
      <c r="T9295" s="5">
        <v>0</v>
      </c>
      <c r="U9295" s="4">
        <v>20.585999999999999</v>
      </c>
      <c r="V9295" s="6">
        <v>0.47</v>
      </c>
      <c r="W9295" t="s">
        <v>11582</v>
      </c>
      <c r="X9295">
        <v>2017</v>
      </c>
      <c r="Y9295" s="2">
        <v>11</v>
      </c>
      <c r="Z9295" s="2" t="s">
        <v>11580</v>
      </c>
    </row>
    <row r="9296" spans="1:26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 t="s">
        <v>10999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>
        <v>3</v>
      </c>
      <c r="T9296" s="5">
        <v>0.2</v>
      </c>
      <c r="U9296" s="4">
        <v>5.0286</v>
      </c>
      <c r="V9296" s="6">
        <v>0.36249999999999999</v>
      </c>
      <c r="W9296" t="s">
        <v>11579</v>
      </c>
      <c r="X9296">
        <v>2017</v>
      </c>
      <c r="Y9296" s="2">
        <v>5</v>
      </c>
      <c r="Z9296" s="2" t="s">
        <v>11580</v>
      </c>
    </row>
    <row r="9297" spans="1:26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 t="s">
        <v>10999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>
        <v>4</v>
      </c>
      <c r="T9297" s="5">
        <v>0.5</v>
      </c>
      <c r="U9297" s="4">
        <v>-64.937600000000003</v>
      </c>
      <c r="V9297" s="6">
        <v>-0.56000000000000005</v>
      </c>
      <c r="W9297" t="s">
        <v>11583</v>
      </c>
      <c r="X9297">
        <v>2017</v>
      </c>
      <c r="Y9297" s="2">
        <v>5</v>
      </c>
      <c r="Z9297" s="2" t="s">
        <v>11584</v>
      </c>
    </row>
    <row r="9298" spans="1:26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 t="s">
        <v>11084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>
        <v>2</v>
      </c>
      <c r="T9298" s="5">
        <v>0.2</v>
      </c>
      <c r="U9298" s="4">
        <v>8.2848000000000006</v>
      </c>
      <c r="V9298" s="6">
        <v>0.2</v>
      </c>
      <c r="W9298" t="s">
        <v>11579</v>
      </c>
      <c r="X9298">
        <v>2015</v>
      </c>
      <c r="Y9298" s="2">
        <v>4</v>
      </c>
      <c r="Z9298" s="2" t="s">
        <v>11580</v>
      </c>
    </row>
    <row r="9299" spans="1:26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 t="s">
        <v>11084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>
        <v>4</v>
      </c>
      <c r="T9299" s="5">
        <v>0.2</v>
      </c>
      <c r="U9299" s="4">
        <v>24.476800000000001</v>
      </c>
      <c r="V9299" s="6">
        <v>0.1</v>
      </c>
      <c r="W9299" t="s">
        <v>11579</v>
      </c>
      <c r="X9299">
        <v>2015</v>
      </c>
      <c r="Y9299" s="2">
        <v>4</v>
      </c>
      <c r="Z9299" s="2" t="s">
        <v>11580</v>
      </c>
    </row>
    <row r="9300" spans="1:26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 t="s">
        <v>11084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>
        <v>3</v>
      </c>
      <c r="T9300" s="5">
        <v>0.2</v>
      </c>
      <c r="U9300" s="4">
        <v>6.5057999999999998</v>
      </c>
      <c r="V9300" s="6">
        <v>8.7499999999999994E-2</v>
      </c>
      <c r="W9300" t="s">
        <v>11579</v>
      </c>
      <c r="X9300">
        <v>2015</v>
      </c>
      <c r="Y9300" s="2">
        <v>4</v>
      </c>
      <c r="Z9300" s="2" t="s">
        <v>11580</v>
      </c>
    </row>
    <row r="9301" spans="1:26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 t="s">
        <v>11084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>
        <v>2</v>
      </c>
      <c r="T9301" s="5">
        <v>0.8</v>
      </c>
      <c r="U9301" s="4">
        <v>-6.8992000000000004</v>
      </c>
      <c r="V9301" s="6">
        <v>-1.6</v>
      </c>
      <c r="W9301" t="s">
        <v>11583</v>
      </c>
      <c r="X9301">
        <v>2015</v>
      </c>
      <c r="Y9301" s="2">
        <v>4</v>
      </c>
      <c r="Z9301" s="2" t="s">
        <v>11584</v>
      </c>
    </row>
    <row r="9302" spans="1:26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 t="s">
        <v>11084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>
        <v>1</v>
      </c>
      <c r="T9302" s="5">
        <v>0.3</v>
      </c>
      <c r="U9302" s="4">
        <v>-20.245000000000001</v>
      </c>
      <c r="V9302" s="6">
        <v>-0.35714285714285715</v>
      </c>
      <c r="W9302" t="s">
        <v>11585</v>
      </c>
      <c r="X9302">
        <v>2015</v>
      </c>
      <c r="Y9302" s="2">
        <v>4</v>
      </c>
      <c r="Z9302" s="2" t="s">
        <v>11584</v>
      </c>
    </row>
    <row r="9303" spans="1:26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 t="s">
        <v>11084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4">
        <v>97.968000000000004</v>
      </c>
      <c r="S9303">
        <v>2</v>
      </c>
      <c r="T9303" s="5">
        <v>0.2</v>
      </c>
      <c r="U9303" s="4">
        <v>6.1230000000000002</v>
      </c>
      <c r="V9303" s="6">
        <v>6.25E-2</v>
      </c>
      <c r="W9303" t="s">
        <v>11579</v>
      </c>
      <c r="X9303">
        <v>2015</v>
      </c>
      <c r="Y9303" s="2">
        <v>4</v>
      </c>
      <c r="Z9303" s="2" t="s">
        <v>11580</v>
      </c>
    </row>
    <row r="9304" spans="1:26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 t="s">
        <v>11084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4">
        <v>7.8719999999999999</v>
      </c>
      <c r="S9304">
        <v>3</v>
      </c>
      <c r="T9304" s="5">
        <v>0.2</v>
      </c>
      <c r="U9304" s="4">
        <v>0.88560000000000005</v>
      </c>
      <c r="V9304" s="6">
        <v>0.1125</v>
      </c>
      <c r="W9304" t="s">
        <v>11579</v>
      </c>
      <c r="X9304">
        <v>2015</v>
      </c>
      <c r="Y9304" s="2">
        <v>4</v>
      </c>
      <c r="Z9304" s="2" t="s">
        <v>11580</v>
      </c>
    </row>
    <row r="9305" spans="1:26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 t="s">
        <v>11084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4">
        <v>15.552</v>
      </c>
      <c r="S9305">
        <v>3</v>
      </c>
      <c r="T9305" s="5">
        <v>0.2</v>
      </c>
      <c r="U9305" s="4">
        <v>5.4432</v>
      </c>
      <c r="V9305" s="6">
        <v>0.35000000000000003</v>
      </c>
      <c r="W9305" t="s">
        <v>11579</v>
      </c>
      <c r="X9305">
        <v>2015</v>
      </c>
      <c r="Y9305" s="2">
        <v>4</v>
      </c>
      <c r="Z9305" s="2" t="s">
        <v>11580</v>
      </c>
    </row>
    <row r="9306" spans="1:26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 t="s">
        <v>11084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>
        <v>1</v>
      </c>
      <c r="T9306" s="5">
        <v>0.8</v>
      </c>
      <c r="U9306" s="4">
        <v>-2.2877999999999998</v>
      </c>
      <c r="V9306" s="6">
        <v>-1.5499999999999998</v>
      </c>
      <c r="W9306" t="s">
        <v>11583</v>
      </c>
      <c r="X9306">
        <v>2015</v>
      </c>
      <c r="Y9306" s="2">
        <v>4</v>
      </c>
      <c r="Z9306" s="2" t="s">
        <v>11584</v>
      </c>
    </row>
    <row r="9307" spans="1:26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 t="s">
        <v>11443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4">
        <v>8.4</v>
      </c>
      <c r="S9307">
        <v>5</v>
      </c>
      <c r="T9307" s="5">
        <v>0</v>
      </c>
      <c r="U9307" s="4">
        <v>2.1840000000000002</v>
      </c>
      <c r="V9307" s="6">
        <v>0.26</v>
      </c>
      <c r="W9307" t="s">
        <v>11582</v>
      </c>
      <c r="X9307">
        <v>2015</v>
      </c>
      <c r="Y9307" s="2">
        <v>9</v>
      </c>
      <c r="Z9307" s="2" t="s">
        <v>11580</v>
      </c>
    </row>
    <row r="9308" spans="1:26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 t="s">
        <v>11034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>
        <v>2</v>
      </c>
      <c r="T9308" s="5">
        <v>0</v>
      </c>
      <c r="U9308" s="4">
        <v>1.9024000000000001</v>
      </c>
      <c r="V9308" s="6">
        <v>0.29000000000000004</v>
      </c>
      <c r="W9308" t="s">
        <v>11582</v>
      </c>
      <c r="X9308">
        <v>2014</v>
      </c>
      <c r="Y9308" s="2">
        <v>3</v>
      </c>
      <c r="Z9308" s="2" t="s">
        <v>11580</v>
      </c>
    </row>
    <row r="9309" spans="1:26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 t="s">
        <v>11034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4">
        <v>14.88</v>
      </c>
      <c r="S9309">
        <v>2</v>
      </c>
      <c r="T9309" s="5">
        <v>0</v>
      </c>
      <c r="U9309" s="4">
        <v>3.72</v>
      </c>
      <c r="V9309" s="6">
        <v>0.25</v>
      </c>
      <c r="W9309" t="s">
        <v>11582</v>
      </c>
      <c r="X9309">
        <v>2014</v>
      </c>
      <c r="Y9309" s="2">
        <v>3</v>
      </c>
      <c r="Z9309" s="2" t="s">
        <v>11580</v>
      </c>
    </row>
    <row r="9310" spans="1:26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 t="s">
        <v>11034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4">
        <v>45.48</v>
      </c>
      <c r="S9310">
        <v>4</v>
      </c>
      <c r="T9310" s="5">
        <v>0</v>
      </c>
      <c r="U9310" s="4">
        <v>15.917999999999999</v>
      </c>
      <c r="V9310" s="6">
        <v>0.35000000000000003</v>
      </c>
      <c r="W9310" t="s">
        <v>11582</v>
      </c>
      <c r="X9310">
        <v>2014</v>
      </c>
      <c r="Y9310" s="2">
        <v>3</v>
      </c>
      <c r="Z9310" s="2" t="s">
        <v>11580</v>
      </c>
    </row>
    <row r="9311" spans="1:26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 t="s">
        <v>11034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>
        <v>6</v>
      </c>
      <c r="T9311" s="5">
        <v>0</v>
      </c>
      <c r="U9311" s="4">
        <v>9.9215999999999998</v>
      </c>
      <c r="V9311" s="6">
        <v>0.38999999999999996</v>
      </c>
      <c r="W9311" t="s">
        <v>11582</v>
      </c>
      <c r="X9311">
        <v>2014</v>
      </c>
      <c r="Y9311" s="2">
        <v>3</v>
      </c>
      <c r="Z9311" s="2" t="s">
        <v>11580</v>
      </c>
    </row>
    <row r="9312" spans="1:26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 t="s">
        <v>10978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>
        <v>8</v>
      </c>
      <c r="T9312" s="5">
        <v>0.2</v>
      </c>
      <c r="U9312" s="4">
        <v>45.84</v>
      </c>
      <c r="V9312" s="6">
        <v>0.31250000000000006</v>
      </c>
      <c r="W9312" t="s">
        <v>11579</v>
      </c>
      <c r="X9312">
        <v>2016</v>
      </c>
      <c r="Y9312" s="2">
        <v>8</v>
      </c>
      <c r="Z9312" s="2" t="s">
        <v>11580</v>
      </c>
    </row>
    <row r="9313" spans="1:26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 t="s">
        <v>10993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>
        <v>2</v>
      </c>
      <c r="T9313" s="5">
        <v>0.2</v>
      </c>
      <c r="U9313" s="4">
        <v>1.7248000000000001</v>
      </c>
      <c r="V9313" s="6">
        <v>0.35000000000000003</v>
      </c>
      <c r="W9313" t="s">
        <v>11579</v>
      </c>
      <c r="X9313">
        <v>2017</v>
      </c>
      <c r="Y9313" s="2">
        <v>3</v>
      </c>
      <c r="Z9313" s="2" t="s">
        <v>11580</v>
      </c>
    </row>
    <row r="9314" spans="1:26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 t="s">
        <v>10993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>
        <v>4</v>
      </c>
      <c r="T9314" s="5">
        <v>0.2</v>
      </c>
      <c r="U9314" s="4">
        <v>4.7615999999999996</v>
      </c>
      <c r="V9314" s="6">
        <v>7.4999999999999997E-2</v>
      </c>
      <c r="W9314" t="s">
        <v>11579</v>
      </c>
      <c r="X9314">
        <v>2017</v>
      </c>
      <c r="Y9314" s="2">
        <v>3</v>
      </c>
      <c r="Z9314" s="2" t="s">
        <v>11580</v>
      </c>
    </row>
    <row r="9315" spans="1:26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 t="s">
        <v>11270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>
        <v>7</v>
      </c>
      <c r="T9315" s="5">
        <v>0</v>
      </c>
      <c r="U9315" s="4">
        <v>117.1296</v>
      </c>
      <c r="V9315" s="6">
        <v>0.27999999999999997</v>
      </c>
      <c r="W9315" t="s">
        <v>11582</v>
      </c>
      <c r="X9315">
        <v>2015</v>
      </c>
      <c r="Y9315" s="2">
        <v>11</v>
      </c>
      <c r="Z9315" s="2" t="s">
        <v>11580</v>
      </c>
    </row>
    <row r="9316" spans="1:26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 t="s">
        <v>11270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>
        <v>2</v>
      </c>
      <c r="T9316" s="5">
        <v>0.1</v>
      </c>
      <c r="U9316" s="4">
        <v>46.790799999999997</v>
      </c>
      <c r="V9316" s="6">
        <v>0.37777777777777777</v>
      </c>
      <c r="W9316" t="s">
        <v>11579</v>
      </c>
      <c r="X9316">
        <v>2015</v>
      </c>
      <c r="Y9316" s="2">
        <v>11</v>
      </c>
      <c r="Z9316" s="2" t="s">
        <v>11580</v>
      </c>
    </row>
    <row r="9317" spans="1:26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 t="s">
        <v>10967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4">
        <v>118.782</v>
      </c>
      <c r="S9317">
        <v>3</v>
      </c>
      <c r="T9317" s="5">
        <v>0.4</v>
      </c>
      <c r="U9317" s="4">
        <v>-27.715800000000002</v>
      </c>
      <c r="V9317" s="6">
        <v>-0.23333333333333336</v>
      </c>
      <c r="W9317" t="s">
        <v>11585</v>
      </c>
      <c r="X9317">
        <v>2016</v>
      </c>
      <c r="Y9317" s="2">
        <v>4</v>
      </c>
      <c r="Z9317" s="2" t="s">
        <v>11584</v>
      </c>
    </row>
    <row r="9318" spans="1:26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 t="s">
        <v>10967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>
        <v>4</v>
      </c>
      <c r="T9318" s="5">
        <v>0.2</v>
      </c>
      <c r="U9318" s="4">
        <v>-163.45160000000001</v>
      </c>
      <c r="V9318" s="6">
        <v>-0.21250000000000002</v>
      </c>
      <c r="W9318" t="s">
        <v>11579</v>
      </c>
      <c r="X9318">
        <v>2016</v>
      </c>
      <c r="Y9318" s="2">
        <v>4</v>
      </c>
      <c r="Z9318" s="2" t="s">
        <v>11584</v>
      </c>
    </row>
    <row r="9319" spans="1:26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 t="s">
        <v>11110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>
        <v>1</v>
      </c>
      <c r="T9319" s="5">
        <v>0.2</v>
      </c>
      <c r="U9319" s="4">
        <v>-2.9940000000000002</v>
      </c>
      <c r="V9319" s="6">
        <v>-6.25E-2</v>
      </c>
      <c r="W9319" t="s">
        <v>11579</v>
      </c>
      <c r="X9319">
        <v>2017</v>
      </c>
      <c r="Y9319" s="2">
        <v>2</v>
      </c>
      <c r="Z9319" s="2" t="s">
        <v>11584</v>
      </c>
    </row>
    <row r="9320" spans="1:26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 t="s">
        <v>10949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>
        <v>2</v>
      </c>
      <c r="T9320" s="5">
        <v>0</v>
      </c>
      <c r="U9320" s="4">
        <v>6.4127999999999998</v>
      </c>
      <c r="V9320" s="6">
        <v>0.48</v>
      </c>
      <c r="W9320" t="s">
        <v>11582</v>
      </c>
      <c r="X9320">
        <v>2017</v>
      </c>
      <c r="Y9320" s="2">
        <v>7</v>
      </c>
      <c r="Z9320" s="2" t="s">
        <v>11580</v>
      </c>
    </row>
    <row r="9321" spans="1:26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 t="s">
        <v>10949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4">
        <v>163.76400000000001</v>
      </c>
      <c r="S9321">
        <v>2</v>
      </c>
      <c r="T9321" s="5">
        <v>0.1</v>
      </c>
      <c r="U9321" s="4">
        <v>25.474399999999999</v>
      </c>
      <c r="V9321" s="6">
        <v>0.15555555555555553</v>
      </c>
      <c r="W9321" t="s">
        <v>11579</v>
      </c>
      <c r="X9321">
        <v>2017</v>
      </c>
      <c r="Y9321" s="2">
        <v>7</v>
      </c>
      <c r="Z9321" s="2" t="s">
        <v>11580</v>
      </c>
    </row>
    <row r="9322" spans="1:26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 t="s">
        <v>10949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4">
        <v>183.92</v>
      </c>
      <c r="S9322">
        <v>4</v>
      </c>
      <c r="T9322" s="5">
        <v>0</v>
      </c>
      <c r="U9322" s="4">
        <v>31.266400000000001</v>
      </c>
      <c r="V9322" s="6">
        <v>0.17</v>
      </c>
      <c r="W9322" t="s">
        <v>11582</v>
      </c>
      <c r="X9322">
        <v>2017</v>
      </c>
      <c r="Y9322" s="2">
        <v>7</v>
      </c>
      <c r="Z9322" s="2" t="s">
        <v>11580</v>
      </c>
    </row>
    <row r="9323" spans="1:26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 t="s">
        <v>10997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4">
        <v>11.375999999999999</v>
      </c>
      <c r="S9323">
        <v>3</v>
      </c>
      <c r="T9323" s="5">
        <v>0.6</v>
      </c>
      <c r="U9323" s="4">
        <v>-5.6879999999999997</v>
      </c>
      <c r="V9323" s="6">
        <v>-0.5</v>
      </c>
      <c r="W9323" t="s">
        <v>11583</v>
      </c>
      <c r="X9323">
        <v>2016</v>
      </c>
      <c r="Y9323" s="2">
        <v>11</v>
      </c>
      <c r="Z9323" s="2" t="s">
        <v>11584</v>
      </c>
    </row>
    <row r="9324" spans="1:26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 t="s">
        <v>10997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>
        <v>4</v>
      </c>
      <c r="T9324" s="5">
        <v>0.6</v>
      </c>
      <c r="U9324" s="4">
        <v>-84.2928</v>
      </c>
      <c r="V9324" s="6">
        <v>-1.2750000000000001</v>
      </c>
      <c r="W9324" t="s">
        <v>11583</v>
      </c>
      <c r="X9324">
        <v>2016</v>
      </c>
      <c r="Y9324" s="2">
        <v>11</v>
      </c>
      <c r="Z9324" s="2" t="s">
        <v>11584</v>
      </c>
    </row>
    <row r="9325" spans="1:26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 t="s">
        <v>10992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>
        <v>8</v>
      </c>
      <c r="T9325" s="5">
        <v>0</v>
      </c>
      <c r="U9325" s="4">
        <v>97.078400000000002</v>
      </c>
      <c r="V9325" s="6">
        <v>0.46</v>
      </c>
      <c r="W9325" t="s">
        <v>11582</v>
      </c>
      <c r="X9325">
        <v>2017</v>
      </c>
      <c r="Y9325" s="2">
        <v>9</v>
      </c>
      <c r="Z9325" s="2" t="s">
        <v>11580</v>
      </c>
    </row>
    <row r="9326" spans="1:26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 t="s">
        <v>10992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>
        <v>2</v>
      </c>
      <c r="T9326" s="5">
        <v>0.2</v>
      </c>
      <c r="U9326" s="4">
        <v>59.4816</v>
      </c>
      <c r="V9326" s="6">
        <v>9.9999999999999992E-2</v>
      </c>
      <c r="W9326" t="s">
        <v>11579</v>
      </c>
      <c r="X9326">
        <v>2017</v>
      </c>
      <c r="Y9326" s="2">
        <v>9</v>
      </c>
      <c r="Z9326" s="2" t="s">
        <v>11580</v>
      </c>
    </row>
    <row r="9327" spans="1:26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 t="s">
        <v>10992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>
        <v>3</v>
      </c>
      <c r="T9327" s="5">
        <v>0.2</v>
      </c>
      <c r="U9327" s="4">
        <v>23.712</v>
      </c>
      <c r="V9327" s="6">
        <v>0.32500000000000001</v>
      </c>
      <c r="W9327" t="s">
        <v>11579</v>
      </c>
      <c r="X9327">
        <v>2017</v>
      </c>
      <c r="Y9327" s="2">
        <v>9</v>
      </c>
      <c r="Z9327" s="2" t="s">
        <v>11580</v>
      </c>
    </row>
    <row r="9328" spans="1:26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 t="s">
        <v>11295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4">
        <v>80.959999999999994</v>
      </c>
      <c r="S9328">
        <v>4</v>
      </c>
      <c r="T9328" s="5">
        <v>0</v>
      </c>
      <c r="U9328" s="4">
        <v>34.812800000000003</v>
      </c>
      <c r="V9328" s="6">
        <v>0.43000000000000005</v>
      </c>
      <c r="W9328" t="s">
        <v>11582</v>
      </c>
      <c r="X9328">
        <v>2017</v>
      </c>
      <c r="Y9328" s="2">
        <v>9</v>
      </c>
      <c r="Z9328" s="2" t="s">
        <v>11580</v>
      </c>
    </row>
    <row r="9329" spans="1:26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 t="s">
        <v>11295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>
        <v>2</v>
      </c>
      <c r="T9329" s="5">
        <v>0.2</v>
      </c>
      <c r="U9329" s="4">
        <v>34.178400000000003</v>
      </c>
      <c r="V9329" s="6">
        <v>7.5000000000000011E-2</v>
      </c>
      <c r="W9329" t="s">
        <v>11579</v>
      </c>
      <c r="X9329">
        <v>2017</v>
      </c>
      <c r="Y9329" s="2">
        <v>9</v>
      </c>
      <c r="Z9329" s="2" t="s">
        <v>11580</v>
      </c>
    </row>
    <row r="9330" spans="1:26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 t="s">
        <v>11295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4">
        <v>25.98</v>
      </c>
      <c r="S9330">
        <v>1</v>
      </c>
      <c r="T9330" s="5">
        <v>0</v>
      </c>
      <c r="U9330" s="4">
        <v>7.2744</v>
      </c>
      <c r="V9330" s="6">
        <v>0.27999999999999997</v>
      </c>
      <c r="W9330" t="s">
        <v>11582</v>
      </c>
      <c r="X9330">
        <v>2017</v>
      </c>
      <c r="Y9330" s="2">
        <v>9</v>
      </c>
      <c r="Z9330" s="2" t="s">
        <v>11580</v>
      </c>
    </row>
    <row r="9331" spans="1:26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 t="s">
        <v>11034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4">
        <v>45.28</v>
      </c>
      <c r="S9331">
        <v>4</v>
      </c>
      <c r="T9331" s="5">
        <v>0</v>
      </c>
      <c r="U9331" s="4">
        <v>15.395200000000001</v>
      </c>
      <c r="V9331" s="6">
        <v>0.34</v>
      </c>
      <c r="W9331" t="s">
        <v>11582</v>
      </c>
      <c r="X9331">
        <v>2015</v>
      </c>
      <c r="Y9331" s="2">
        <v>11</v>
      </c>
      <c r="Z9331" s="2" t="s">
        <v>11580</v>
      </c>
    </row>
    <row r="9332" spans="1:26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 t="s">
        <v>11029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>
        <v>2</v>
      </c>
      <c r="T9332" s="5">
        <v>0</v>
      </c>
      <c r="U9332" s="4">
        <v>7.3132000000000001</v>
      </c>
      <c r="V9332" s="6">
        <v>0.47</v>
      </c>
      <c r="W9332" t="s">
        <v>11582</v>
      </c>
      <c r="X9332">
        <v>2015</v>
      </c>
      <c r="Y9332" s="2">
        <v>11</v>
      </c>
      <c r="Z9332" s="2" t="s">
        <v>11580</v>
      </c>
    </row>
    <row r="9333" spans="1:26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 t="s">
        <v>10952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>
        <v>3</v>
      </c>
      <c r="T9333" s="5">
        <v>0.2</v>
      </c>
      <c r="U9333" s="4">
        <v>75.180000000000007</v>
      </c>
      <c r="V9333" s="6">
        <v>8.7500000000000008E-2</v>
      </c>
      <c r="W9333" t="s">
        <v>11579</v>
      </c>
      <c r="X9333">
        <v>2016</v>
      </c>
      <c r="Y9333" s="2">
        <v>9</v>
      </c>
      <c r="Z9333" s="2" t="s">
        <v>11580</v>
      </c>
    </row>
    <row r="9334" spans="1:26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 t="s">
        <v>11492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>
        <v>4</v>
      </c>
      <c r="T9334" s="5">
        <v>0</v>
      </c>
      <c r="U9334" s="4">
        <v>50.876800000000003</v>
      </c>
      <c r="V9334" s="6">
        <v>0.26</v>
      </c>
      <c r="W9334" t="s">
        <v>11582</v>
      </c>
      <c r="X9334">
        <v>2017</v>
      </c>
      <c r="Y9334" s="2">
        <v>9</v>
      </c>
      <c r="Z9334" s="2" t="s">
        <v>11580</v>
      </c>
    </row>
    <row r="9335" spans="1:26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 t="s">
        <v>11492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>
        <v>4</v>
      </c>
      <c r="T9335" s="5">
        <v>0</v>
      </c>
      <c r="U9335" s="4">
        <v>6.6740000000000004</v>
      </c>
      <c r="V9335" s="6">
        <v>0.47000000000000003</v>
      </c>
      <c r="W9335" t="s">
        <v>11582</v>
      </c>
      <c r="X9335">
        <v>2017</v>
      </c>
      <c r="Y9335" s="2">
        <v>9</v>
      </c>
      <c r="Z9335" s="2" t="s">
        <v>11580</v>
      </c>
    </row>
    <row r="9336" spans="1:26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 t="s">
        <v>11186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 s="5">
        <v>0.2</v>
      </c>
      <c r="U9336" s="4">
        <v>-15.717599999999999</v>
      </c>
      <c r="V9336" s="6">
        <v>-0.05</v>
      </c>
      <c r="W9336" t="s">
        <v>11579</v>
      </c>
      <c r="X9336">
        <v>2017</v>
      </c>
      <c r="Y9336" s="2">
        <v>5</v>
      </c>
      <c r="Z9336" s="2" t="s">
        <v>11584</v>
      </c>
    </row>
    <row r="9337" spans="1:26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 t="s">
        <v>11186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4">
        <v>4.6079999999999997</v>
      </c>
      <c r="S9337">
        <v>2</v>
      </c>
      <c r="T9337" s="5">
        <v>0.2</v>
      </c>
      <c r="U9337" s="4">
        <v>1.4976</v>
      </c>
      <c r="V9337" s="6">
        <v>0.32500000000000001</v>
      </c>
      <c r="W9337" t="s">
        <v>11579</v>
      </c>
      <c r="X9337">
        <v>2017</v>
      </c>
      <c r="Y9337" s="2">
        <v>5</v>
      </c>
      <c r="Z9337" s="2" t="s">
        <v>11580</v>
      </c>
    </row>
    <row r="9338" spans="1:26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 t="s">
        <v>11034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>
        <v>5</v>
      </c>
      <c r="T9338" s="5">
        <v>0</v>
      </c>
      <c r="U9338" s="4">
        <v>8.7710000000000008</v>
      </c>
      <c r="V9338" s="6">
        <v>0.4900000000000001</v>
      </c>
      <c r="W9338" t="s">
        <v>11582</v>
      </c>
      <c r="X9338">
        <v>2017</v>
      </c>
      <c r="Y9338" s="2">
        <v>9</v>
      </c>
      <c r="Z9338" s="2" t="s">
        <v>11580</v>
      </c>
    </row>
    <row r="9339" spans="1:26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 t="s">
        <v>11034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4">
        <v>2.992</v>
      </c>
      <c r="S9339">
        <v>1</v>
      </c>
      <c r="T9339" s="5">
        <v>0.2</v>
      </c>
      <c r="U9339" s="4">
        <v>1.1220000000000001</v>
      </c>
      <c r="V9339" s="6">
        <v>0.37500000000000006</v>
      </c>
      <c r="W9339" t="s">
        <v>11579</v>
      </c>
      <c r="X9339">
        <v>2014</v>
      </c>
      <c r="Y9339" s="2">
        <v>10</v>
      </c>
      <c r="Z9339" s="2" t="s">
        <v>11580</v>
      </c>
    </row>
    <row r="9340" spans="1:26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 t="s">
        <v>11034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>
        <v>6</v>
      </c>
      <c r="T9340" s="5">
        <v>0.2</v>
      </c>
      <c r="U9340" s="4">
        <v>7.0224000000000002</v>
      </c>
      <c r="V9340" s="6">
        <v>0.35000000000000003</v>
      </c>
      <c r="W9340" t="s">
        <v>11579</v>
      </c>
      <c r="X9340">
        <v>2014</v>
      </c>
      <c r="Y9340" s="2">
        <v>10</v>
      </c>
      <c r="Z9340" s="2" t="s">
        <v>11580</v>
      </c>
    </row>
    <row r="9341" spans="1:26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 t="s">
        <v>11034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4">
        <v>146.72999999999999</v>
      </c>
      <c r="S9341">
        <v>3</v>
      </c>
      <c r="T9341" s="5">
        <v>0</v>
      </c>
      <c r="U9341" s="4">
        <v>68.963099999999997</v>
      </c>
      <c r="V9341" s="6">
        <v>0.47000000000000003</v>
      </c>
      <c r="W9341" t="s">
        <v>11582</v>
      </c>
      <c r="X9341">
        <v>2014</v>
      </c>
      <c r="Y9341" s="2">
        <v>10</v>
      </c>
      <c r="Z9341" s="2" t="s">
        <v>11580</v>
      </c>
    </row>
    <row r="9342" spans="1:26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 t="s">
        <v>11034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>
        <v>5</v>
      </c>
      <c r="T9342" s="5">
        <v>0</v>
      </c>
      <c r="U9342" s="4">
        <v>9</v>
      </c>
      <c r="V9342" s="6">
        <v>0.48</v>
      </c>
      <c r="W9342" t="s">
        <v>11582</v>
      </c>
      <c r="X9342">
        <v>2014</v>
      </c>
      <c r="Y9342" s="2">
        <v>10</v>
      </c>
      <c r="Z9342" s="2" t="s">
        <v>11580</v>
      </c>
    </row>
    <row r="9343" spans="1:26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 t="s">
        <v>11034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4">
        <v>117.57599999999999</v>
      </c>
      <c r="S9343">
        <v>3</v>
      </c>
      <c r="T9343" s="5">
        <v>0.2</v>
      </c>
      <c r="U9343" s="4">
        <v>11.7576</v>
      </c>
      <c r="V9343" s="6">
        <v>0.1</v>
      </c>
      <c r="W9343" t="s">
        <v>11579</v>
      </c>
      <c r="X9343">
        <v>2014</v>
      </c>
      <c r="Y9343" s="2">
        <v>10</v>
      </c>
      <c r="Z9343" s="2" t="s">
        <v>11580</v>
      </c>
    </row>
    <row r="9344" spans="1:26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 t="s">
        <v>11306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>
        <v>7</v>
      </c>
      <c r="T9344" s="5">
        <v>0.2</v>
      </c>
      <c r="U9344" s="4">
        <v>19.193999999999999</v>
      </c>
      <c r="V9344" s="6">
        <v>0.375</v>
      </c>
      <c r="W9344" t="s">
        <v>11579</v>
      </c>
      <c r="X9344">
        <v>2016</v>
      </c>
      <c r="Y9344" s="2">
        <v>3</v>
      </c>
      <c r="Z9344" s="2" t="s">
        <v>11580</v>
      </c>
    </row>
    <row r="9345" spans="1:26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 t="s">
        <v>11014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4">
        <v>455.97</v>
      </c>
      <c r="S9345">
        <v>5</v>
      </c>
      <c r="T9345" s="5">
        <v>0.4</v>
      </c>
      <c r="U9345" s="4">
        <v>-106.393</v>
      </c>
      <c r="V9345" s="6">
        <v>-0.23333333333333331</v>
      </c>
      <c r="W9345" t="s">
        <v>11585</v>
      </c>
      <c r="X9345">
        <v>2017</v>
      </c>
      <c r="Y9345" s="2">
        <v>2</v>
      </c>
      <c r="Z9345" s="2" t="s">
        <v>11584</v>
      </c>
    </row>
    <row r="9346" spans="1:26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 t="s">
        <v>11014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>
        <v>5</v>
      </c>
      <c r="T9346" s="5">
        <v>0.7</v>
      </c>
      <c r="U9346" s="4">
        <v>-4.7625000000000002</v>
      </c>
      <c r="V9346" s="6">
        <v>-0.83333333333333337</v>
      </c>
      <c r="W9346" t="s">
        <v>11583</v>
      </c>
      <c r="X9346">
        <v>2017</v>
      </c>
      <c r="Y9346" s="2">
        <v>2</v>
      </c>
      <c r="Z9346" s="2" t="s">
        <v>11584</v>
      </c>
    </row>
    <row r="9347" spans="1:26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 t="s">
        <v>11014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4">
        <v>57.594000000000001</v>
      </c>
      <c r="S9347">
        <v>1</v>
      </c>
      <c r="T9347" s="5">
        <v>0.4</v>
      </c>
      <c r="U9347" s="4">
        <v>-11.518800000000001</v>
      </c>
      <c r="V9347" s="6">
        <v>-0.2</v>
      </c>
      <c r="W9347" t="s">
        <v>11585</v>
      </c>
      <c r="X9347">
        <v>2017</v>
      </c>
      <c r="Y9347" s="2">
        <v>2</v>
      </c>
      <c r="Z9347" s="2" t="s">
        <v>11584</v>
      </c>
    </row>
    <row r="9348" spans="1:26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 t="s">
        <v>11014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>
        <v>2</v>
      </c>
      <c r="T9348" s="5">
        <v>0.2</v>
      </c>
      <c r="U9348" s="4">
        <v>8.2896000000000001</v>
      </c>
      <c r="V9348" s="6">
        <v>0.27500000000000002</v>
      </c>
      <c r="W9348" t="s">
        <v>11579</v>
      </c>
      <c r="X9348">
        <v>2017</v>
      </c>
      <c r="Y9348" s="2">
        <v>2</v>
      </c>
      <c r="Z9348" s="2" t="s">
        <v>11580</v>
      </c>
    </row>
    <row r="9349" spans="1:26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 t="s">
        <v>11014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>
        <v>5</v>
      </c>
      <c r="T9349" s="5">
        <v>0.3</v>
      </c>
      <c r="U9349" s="4">
        <v>-12.849</v>
      </c>
      <c r="V9349" s="6">
        <v>-1.4285714285714287E-2</v>
      </c>
      <c r="W9349" t="s">
        <v>11585</v>
      </c>
      <c r="X9349">
        <v>2017</v>
      </c>
      <c r="Y9349" s="2">
        <v>2</v>
      </c>
      <c r="Z9349" s="2" t="s">
        <v>11584</v>
      </c>
    </row>
    <row r="9350" spans="1:26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 t="s">
        <v>11491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4">
        <v>842.72</v>
      </c>
      <c r="S9350">
        <v>8</v>
      </c>
      <c r="T9350" s="5">
        <v>0</v>
      </c>
      <c r="U9350" s="4">
        <v>202.25280000000001</v>
      </c>
      <c r="V9350" s="6">
        <v>0.24</v>
      </c>
      <c r="W9350" t="s">
        <v>11582</v>
      </c>
      <c r="X9350">
        <v>2016</v>
      </c>
      <c r="Y9350" s="2">
        <v>12</v>
      </c>
      <c r="Z9350" s="2" t="s">
        <v>11580</v>
      </c>
    </row>
    <row r="9351" spans="1:26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 t="s">
        <v>11491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>
        <v>2</v>
      </c>
      <c r="T9351" s="5">
        <v>0</v>
      </c>
      <c r="U9351" s="4">
        <v>10.909599999999999</v>
      </c>
      <c r="V9351" s="6">
        <v>0.25999999999999995</v>
      </c>
      <c r="W9351" t="s">
        <v>11582</v>
      </c>
      <c r="X9351">
        <v>2016</v>
      </c>
      <c r="Y9351" s="2">
        <v>12</v>
      </c>
      <c r="Z9351" s="2" t="s">
        <v>11580</v>
      </c>
    </row>
    <row r="9352" spans="1:26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 t="s">
        <v>10979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>
        <v>4</v>
      </c>
      <c r="T9352" s="5">
        <v>0.2</v>
      </c>
      <c r="U9352" s="4">
        <v>4.4603999999999999</v>
      </c>
      <c r="V9352" s="6">
        <v>0.33750000000000002</v>
      </c>
      <c r="W9352" t="s">
        <v>11579</v>
      </c>
      <c r="X9352">
        <v>2016</v>
      </c>
      <c r="Y9352" s="2">
        <v>9</v>
      </c>
      <c r="Z9352" s="2" t="s">
        <v>11580</v>
      </c>
    </row>
    <row r="9353" spans="1:26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 t="s">
        <v>10979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>
        <v>3</v>
      </c>
      <c r="T9353" s="5">
        <v>0.2</v>
      </c>
      <c r="U9353" s="4">
        <v>-20.784600000000001</v>
      </c>
      <c r="V9353" s="6">
        <v>-0.1125</v>
      </c>
      <c r="W9353" t="s">
        <v>11579</v>
      </c>
      <c r="X9353">
        <v>2016</v>
      </c>
      <c r="Y9353" s="2">
        <v>9</v>
      </c>
      <c r="Z9353" s="2" t="s">
        <v>11584</v>
      </c>
    </row>
    <row r="9354" spans="1:26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 t="s">
        <v>10955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>
        <v>2</v>
      </c>
      <c r="T9354" s="5">
        <v>0.3</v>
      </c>
      <c r="U9354" s="4">
        <v>-14.8704</v>
      </c>
      <c r="V9354" s="6">
        <v>-2.8571428571428567E-2</v>
      </c>
      <c r="W9354" t="s">
        <v>11585</v>
      </c>
      <c r="X9354">
        <v>2017</v>
      </c>
      <c r="Y9354" s="2">
        <v>9</v>
      </c>
      <c r="Z9354" s="2" t="s">
        <v>11584</v>
      </c>
    </row>
    <row r="9355" spans="1:26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 t="s">
        <v>10955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4">
        <v>11.423999999999999</v>
      </c>
      <c r="S9355">
        <v>3</v>
      </c>
      <c r="T9355" s="5">
        <v>0.2</v>
      </c>
      <c r="U9355" s="4">
        <v>3.7128000000000001</v>
      </c>
      <c r="V9355" s="6">
        <v>0.32500000000000001</v>
      </c>
      <c r="W9355" t="s">
        <v>11579</v>
      </c>
      <c r="X9355">
        <v>2017</v>
      </c>
      <c r="Y9355" s="2">
        <v>9</v>
      </c>
      <c r="Z9355" s="2" t="s">
        <v>11580</v>
      </c>
    </row>
    <row r="9356" spans="1:26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 t="s">
        <v>11219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4">
        <v>19.440000000000001</v>
      </c>
      <c r="S9356">
        <v>3</v>
      </c>
      <c r="T9356" s="5">
        <v>0</v>
      </c>
      <c r="U9356" s="4">
        <v>9.3312000000000008</v>
      </c>
      <c r="V9356" s="6">
        <v>0.48000000000000004</v>
      </c>
      <c r="W9356" t="s">
        <v>11582</v>
      </c>
      <c r="X9356">
        <v>2015</v>
      </c>
      <c r="Y9356" s="2">
        <v>12</v>
      </c>
      <c r="Z9356" s="2" t="s">
        <v>11580</v>
      </c>
    </row>
    <row r="9357" spans="1:26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 t="s">
        <v>11219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>
        <v>2</v>
      </c>
      <c r="T9357" s="5">
        <v>0</v>
      </c>
      <c r="U9357" s="4">
        <v>1.0192000000000001</v>
      </c>
      <c r="V9357" s="6">
        <v>0.28000000000000003</v>
      </c>
      <c r="W9357" t="s">
        <v>11582</v>
      </c>
      <c r="X9357">
        <v>2015</v>
      </c>
      <c r="Y9357" s="2">
        <v>12</v>
      </c>
      <c r="Z9357" s="2" t="s">
        <v>11580</v>
      </c>
    </row>
    <row r="9358" spans="1:26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 t="s">
        <v>11219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4">
        <v>18.54</v>
      </c>
      <c r="S9358">
        <v>2</v>
      </c>
      <c r="T9358" s="5">
        <v>0</v>
      </c>
      <c r="U9358" s="4">
        <v>8.7138000000000009</v>
      </c>
      <c r="V9358" s="6">
        <v>0.47000000000000008</v>
      </c>
      <c r="W9358" t="s">
        <v>11582</v>
      </c>
      <c r="X9358">
        <v>2015</v>
      </c>
      <c r="Y9358" s="2">
        <v>12</v>
      </c>
      <c r="Z9358" s="2" t="s">
        <v>11580</v>
      </c>
    </row>
    <row r="9359" spans="1:26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 t="s">
        <v>10978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>
        <v>5</v>
      </c>
      <c r="T9359" s="5">
        <v>0.2</v>
      </c>
      <c r="U9359" s="4">
        <v>15.092000000000001</v>
      </c>
      <c r="V9359" s="6">
        <v>0.35000000000000003</v>
      </c>
      <c r="W9359" t="s">
        <v>11579</v>
      </c>
      <c r="X9359">
        <v>2016</v>
      </c>
      <c r="Y9359" s="2">
        <v>1</v>
      </c>
      <c r="Z9359" s="2" t="s">
        <v>11580</v>
      </c>
    </row>
    <row r="9360" spans="1:26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 t="s">
        <v>10978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>
        <v>3</v>
      </c>
      <c r="T9360" s="5">
        <v>0.4</v>
      </c>
      <c r="U9360" s="4">
        <v>-99.345299999999995</v>
      </c>
      <c r="V9360" s="6">
        <v>-0.31666666666666665</v>
      </c>
      <c r="W9360" t="s">
        <v>11585</v>
      </c>
      <c r="X9360">
        <v>2016</v>
      </c>
      <c r="Y9360" s="2">
        <v>1</v>
      </c>
      <c r="Z9360" s="2" t="s">
        <v>11584</v>
      </c>
    </row>
    <row r="9361" spans="1:26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 t="s">
        <v>10978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4">
        <v>45.98</v>
      </c>
      <c r="S9361">
        <v>1</v>
      </c>
      <c r="T9361" s="5">
        <v>0</v>
      </c>
      <c r="U9361" s="4">
        <v>7.8166000000000002</v>
      </c>
      <c r="V9361" s="6">
        <v>0.17</v>
      </c>
      <c r="W9361" t="s">
        <v>11582</v>
      </c>
      <c r="X9361">
        <v>2016</v>
      </c>
      <c r="Y9361" s="2">
        <v>1</v>
      </c>
      <c r="Z9361" s="2" t="s">
        <v>11580</v>
      </c>
    </row>
    <row r="9362" spans="1:26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 t="s">
        <v>10978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>
        <v>7</v>
      </c>
      <c r="T9362" s="5">
        <v>0</v>
      </c>
      <c r="U9362" s="4">
        <v>0</v>
      </c>
      <c r="V9362" s="6">
        <v>0</v>
      </c>
      <c r="W9362" t="s">
        <v>11582</v>
      </c>
      <c r="X9362">
        <v>2016</v>
      </c>
      <c r="Y9362" s="2">
        <v>1</v>
      </c>
      <c r="Z9362" s="2" t="s">
        <v>11584</v>
      </c>
    </row>
    <row r="9363" spans="1:26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 t="s">
        <v>11038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>
        <v>6</v>
      </c>
      <c r="T9363" s="5">
        <v>0.2</v>
      </c>
      <c r="U9363" s="4">
        <v>10.3194</v>
      </c>
      <c r="V9363" s="6">
        <v>0.33749999999999997</v>
      </c>
      <c r="W9363" t="s">
        <v>11579</v>
      </c>
      <c r="X9363">
        <v>2017</v>
      </c>
      <c r="Y9363" s="2">
        <v>3</v>
      </c>
      <c r="Z9363" s="2" t="s">
        <v>11580</v>
      </c>
    </row>
    <row r="9364" spans="1:26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 t="s">
        <v>11038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>
        <v>7</v>
      </c>
      <c r="T9364" s="5">
        <v>0</v>
      </c>
      <c r="U9364" s="4">
        <v>0.3906</v>
      </c>
      <c r="V9364" s="6">
        <v>3.0000000000000002E-2</v>
      </c>
      <c r="W9364" t="s">
        <v>11582</v>
      </c>
      <c r="X9364">
        <v>2017</v>
      </c>
      <c r="Y9364" s="2">
        <v>3</v>
      </c>
      <c r="Z9364" s="2" t="s">
        <v>11580</v>
      </c>
    </row>
    <row r="9365" spans="1:26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 t="s">
        <v>11038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>
        <v>3</v>
      </c>
      <c r="T9365" s="5">
        <v>0</v>
      </c>
      <c r="U9365" s="4">
        <v>6.4206000000000003</v>
      </c>
      <c r="V9365" s="6">
        <v>0.28999999999999998</v>
      </c>
      <c r="W9365" t="s">
        <v>11582</v>
      </c>
      <c r="X9365">
        <v>2017</v>
      </c>
      <c r="Y9365" s="2">
        <v>3</v>
      </c>
      <c r="Z9365" s="2" t="s">
        <v>11580</v>
      </c>
    </row>
    <row r="9366" spans="1:26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 t="s">
        <v>11038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>
        <v>4</v>
      </c>
      <c r="T9366" s="5">
        <v>0</v>
      </c>
      <c r="U9366" s="4">
        <v>7.1863999999999999</v>
      </c>
      <c r="V9366" s="6">
        <v>0.02</v>
      </c>
      <c r="W9366" t="s">
        <v>11582</v>
      </c>
      <c r="X9366">
        <v>2017</v>
      </c>
      <c r="Y9366" s="2">
        <v>3</v>
      </c>
      <c r="Z9366" s="2" t="s">
        <v>11580</v>
      </c>
    </row>
    <row r="9367" spans="1:26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 t="s">
        <v>11539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4">
        <v>11.56</v>
      </c>
      <c r="S9367">
        <v>2</v>
      </c>
      <c r="T9367" s="5">
        <v>0</v>
      </c>
      <c r="U9367" s="4">
        <v>5.6643999999999997</v>
      </c>
      <c r="V9367" s="6">
        <v>0.48999999999999994</v>
      </c>
      <c r="W9367" t="s">
        <v>11582</v>
      </c>
      <c r="X9367">
        <v>2014</v>
      </c>
      <c r="Y9367" s="2">
        <v>8</v>
      </c>
      <c r="Z9367" s="2" t="s">
        <v>11580</v>
      </c>
    </row>
    <row r="9368" spans="1:26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 t="s">
        <v>10940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4">
        <v>68.48</v>
      </c>
      <c r="S9368">
        <v>2</v>
      </c>
      <c r="T9368" s="5">
        <v>0.2</v>
      </c>
      <c r="U9368" s="4">
        <v>25.68</v>
      </c>
      <c r="V9368" s="6">
        <v>0.375</v>
      </c>
      <c r="W9368" t="s">
        <v>11579</v>
      </c>
      <c r="X9368">
        <v>2014</v>
      </c>
      <c r="Y9368" s="2">
        <v>6</v>
      </c>
      <c r="Z9368" s="2" t="s">
        <v>11580</v>
      </c>
    </row>
    <row r="9369" spans="1:26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 t="s">
        <v>10940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4">
        <v>1676.88</v>
      </c>
      <c r="S9369">
        <v>6</v>
      </c>
      <c r="T9369" s="5">
        <v>0</v>
      </c>
      <c r="U9369" s="4">
        <v>83.843999999999994</v>
      </c>
      <c r="V9369" s="6">
        <v>4.9999999999999996E-2</v>
      </c>
      <c r="W9369" t="s">
        <v>11582</v>
      </c>
      <c r="X9369">
        <v>2014</v>
      </c>
      <c r="Y9369" s="2">
        <v>6</v>
      </c>
      <c r="Z9369" s="2" t="s">
        <v>11580</v>
      </c>
    </row>
    <row r="9370" spans="1:26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 t="s">
        <v>11246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>
        <v>2</v>
      </c>
      <c r="T9370" s="5">
        <v>0</v>
      </c>
      <c r="U9370" s="4">
        <v>18.211200000000002</v>
      </c>
      <c r="V9370" s="6">
        <v>0.48000000000000009</v>
      </c>
      <c r="W9370" t="s">
        <v>11582</v>
      </c>
      <c r="X9370">
        <v>2016</v>
      </c>
      <c r="Y9370" s="2">
        <v>4</v>
      </c>
      <c r="Z9370" s="2" t="s">
        <v>11580</v>
      </c>
    </row>
    <row r="9371" spans="1:26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 t="s">
        <v>11160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4">
        <v>272.97000000000003</v>
      </c>
      <c r="S9371">
        <v>3</v>
      </c>
      <c r="T9371" s="5">
        <v>0</v>
      </c>
      <c r="U9371" s="4">
        <v>43.675199999999997</v>
      </c>
      <c r="V9371" s="6">
        <v>0.15999999999999998</v>
      </c>
      <c r="W9371" t="s">
        <v>11582</v>
      </c>
      <c r="X9371">
        <v>2017</v>
      </c>
      <c r="Y9371" s="2">
        <v>11</v>
      </c>
      <c r="Z9371" s="2" t="s">
        <v>11580</v>
      </c>
    </row>
    <row r="9372" spans="1:26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 t="s">
        <v>10981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4">
        <v>41.567999999999998</v>
      </c>
      <c r="S9372">
        <v>4</v>
      </c>
      <c r="T9372" s="5">
        <v>0.2</v>
      </c>
      <c r="U9372" s="4">
        <v>-4.1567999999999996</v>
      </c>
      <c r="V9372" s="6">
        <v>-9.9999999999999992E-2</v>
      </c>
      <c r="W9372" t="s">
        <v>11579</v>
      </c>
      <c r="X9372">
        <v>2015</v>
      </c>
      <c r="Y9372" s="2">
        <v>5</v>
      </c>
      <c r="Z9372" s="2" t="s">
        <v>11584</v>
      </c>
    </row>
    <row r="9373" spans="1:26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 t="s">
        <v>10981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>
        <v>3</v>
      </c>
      <c r="T9373" s="5">
        <v>0.3</v>
      </c>
      <c r="U9373" s="4">
        <v>-86.058599999999998</v>
      </c>
      <c r="V9373" s="6">
        <v>-0.27142857142857141</v>
      </c>
      <c r="W9373" t="s">
        <v>11585</v>
      </c>
      <c r="X9373">
        <v>2015</v>
      </c>
      <c r="Y9373" s="2">
        <v>5</v>
      </c>
      <c r="Z9373" s="2" t="s">
        <v>11584</v>
      </c>
    </row>
    <row r="9374" spans="1:26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 t="s">
        <v>10981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>
        <v>5</v>
      </c>
      <c r="T9374" s="5">
        <v>0.2</v>
      </c>
      <c r="U9374" s="4">
        <v>2.9144999999999999</v>
      </c>
      <c r="V9374" s="6">
        <v>0.36250000000000004</v>
      </c>
      <c r="W9374" t="s">
        <v>11579</v>
      </c>
      <c r="X9374">
        <v>2015</v>
      </c>
      <c r="Y9374" s="2">
        <v>5</v>
      </c>
      <c r="Z9374" s="2" t="s">
        <v>11580</v>
      </c>
    </row>
    <row r="9375" spans="1:26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 t="s">
        <v>11033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>
        <v>7</v>
      </c>
      <c r="T9375" s="5">
        <v>0.2</v>
      </c>
      <c r="U9375" s="4">
        <v>52.493000000000002</v>
      </c>
      <c r="V9375" s="6">
        <v>0.125</v>
      </c>
      <c r="W9375" t="s">
        <v>11579</v>
      </c>
      <c r="X9375">
        <v>2017</v>
      </c>
      <c r="Y9375" s="2">
        <v>5</v>
      </c>
      <c r="Z9375" s="2" t="s">
        <v>11580</v>
      </c>
    </row>
    <row r="9376" spans="1:26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 t="s">
        <v>11038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>
        <v>6</v>
      </c>
      <c r="T9376" s="5">
        <v>0</v>
      </c>
      <c r="U9376" s="4">
        <v>15.9588</v>
      </c>
      <c r="V9376" s="6">
        <v>0.26</v>
      </c>
      <c r="W9376" t="s">
        <v>11582</v>
      </c>
      <c r="X9376">
        <v>2016</v>
      </c>
      <c r="Y9376" s="2">
        <v>6</v>
      </c>
      <c r="Z9376" s="2" t="s">
        <v>11580</v>
      </c>
    </row>
    <row r="9377" spans="1:26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 t="s">
        <v>10984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>
        <v>2</v>
      </c>
      <c r="T9377" s="5">
        <v>0</v>
      </c>
      <c r="U9377" s="4">
        <v>10.5</v>
      </c>
      <c r="V9377" s="6">
        <v>0.21</v>
      </c>
      <c r="W9377" t="s">
        <v>11582</v>
      </c>
      <c r="X9377">
        <v>2015</v>
      </c>
      <c r="Y9377" s="2">
        <v>12</v>
      </c>
      <c r="Z9377" s="2" t="s">
        <v>11580</v>
      </c>
    </row>
    <row r="9378" spans="1:26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 t="s">
        <v>11561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4">
        <v>31.8</v>
      </c>
      <c r="S9378">
        <v>3</v>
      </c>
      <c r="T9378" s="5">
        <v>0</v>
      </c>
      <c r="U9378" s="4">
        <v>13.673999999999999</v>
      </c>
      <c r="V9378" s="6">
        <v>0.43</v>
      </c>
      <c r="W9378" t="s">
        <v>11582</v>
      </c>
      <c r="X9378">
        <v>2017</v>
      </c>
      <c r="Y9378" s="2">
        <v>12</v>
      </c>
      <c r="Z9378" s="2" t="s">
        <v>11580</v>
      </c>
    </row>
    <row r="9379" spans="1:26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 t="s">
        <v>11427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4">
        <v>32.56</v>
      </c>
      <c r="S9379">
        <v>2</v>
      </c>
      <c r="T9379" s="5">
        <v>0</v>
      </c>
      <c r="U9379" s="4">
        <v>8.4656000000000002</v>
      </c>
      <c r="V9379" s="6">
        <v>0.26</v>
      </c>
      <c r="W9379" t="s">
        <v>11582</v>
      </c>
      <c r="X9379">
        <v>2017</v>
      </c>
      <c r="Y9379" s="2">
        <v>12</v>
      </c>
      <c r="Z9379" s="2" t="s">
        <v>11580</v>
      </c>
    </row>
    <row r="9380" spans="1:26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 t="s">
        <v>10950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4">
        <v>7.0720000000000001</v>
      </c>
      <c r="S9380">
        <v>2</v>
      </c>
      <c r="T9380" s="5">
        <v>0.2</v>
      </c>
      <c r="U9380" s="4">
        <v>2.3868</v>
      </c>
      <c r="V9380" s="6">
        <v>0.33750000000000002</v>
      </c>
      <c r="W9380" t="s">
        <v>11579</v>
      </c>
      <c r="X9380">
        <v>2016</v>
      </c>
      <c r="Y9380" s="2">
        <v>5</v>
      </c>
      <c r="Z9380" s="2" t="s">
        <v>11580</v>
      </c>
    </row>
    <row r="9381" spans="1:26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 t="s">
        <v>10996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>
        <v>3</v>
      </c>
      <c r="T9381" s="5">
        <v>0.2</v>
      </c>
      <c r="U9381" s="4">
        <v>15.934799999999999</v>
      </c>
      <c r="V9381" s="6">
        <v>0.35</v>
      </c>
      <c r="W9381" t="s">
        <v>11579</v>
      </c>
      <c r="X9381">
        <v>2014</v>
      </c>
      <c r="Y9381" s="2">
        <v>12</v>
      </c>
      <c r="Z9381" s="2" t="s">
        <v>11580</v>
      </c>
    </row>
    <row r="9382" spans="1:26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 t="s">
        <v>10996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>
        <v>1</v>
      </c>
      <c r="T9382" s="5">
        <v>0.2</v>
      </c>
      <c r="U9382" s="4">
        <v>6.4783999999999997</v>
      </c>
      <c r="V9382" s="6">
        <v>9.9999999999999992E-2</v>
      </c>
      <c r="W9382" t="s">
        <v>11579</v>
      </c>
      <c r="X9382">
        <v>2014</v>
      </c>
      <c r="Y9382" s="2">
        <v>12</v>
      </c>
      <c r="Z9382" s="2" t="s">
        <v>11580</v>
      </c>
    </row>
    <row r="9383" spans="1:26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 t="s">
        <v>10996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>
        <v>2</v>
      </c>
      <c r="T9383" s="5">
        <v>0.2</v>
      </c>
      <c r="U9383" s="4">
        <v>-10.6068</v>
      </c>
      <c r="V9383" s="6">
        <v>-2.5000000000000001E-2</v>
      </c>
      <c r="W9383" t="s">
        <v>11579</v>
      </c>
      <c r="X9383">
        <v>2014</v>
      </c>
      <c r="Y9383" s="2">
        <v>12</v>
      </c>
      <c r="Z9383" s="2" t="s">
        <v>11584</v>
      </c>
    </row>
    <row r="9384" spans="1:26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 t="s">
        <v>10996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>
        <v>1</v>
      </c>
      <c r="T9384" s="5">
        <v>0.2</v>
      </c>
      <c r="U9384" s="4">
        <v>0.504</v>
      </c>
      <c r="V9384" s="6">
        <v>0.375</v>
      </c>
      <c r="W9384" t="s">
        <v>11579</v>
      </c>
      <c r="X9384">
        <v>2014</v>
      </c>
      <c r="Y9384" s="2">
        <v>12</v>
      </c>
      <c r="Z9384" s="2" t="s">
        <v>11580</v>
      </c>
    </row>
    <row r="9385" spans="1:26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 t="s">
        <v>10996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>
        <v>5</v>
      </c>
      <c r="T9385" s="5">
        <v>0.2</v>
      </c>
      <c r="U9385" s="4">
        <v>-1.0489999999999999</v>
      </c>
      <c r="V9385" s="6">
        <v>-1.2499999999999999E-2</v>
      </c>
      <c r="W9385" t="s">
        <v>11579</v>
      </c>
      <c r="X9385">
        <v>2014</v>
      </c>
      <c r="Y9385" s="2">
        <v>12</v>
      </c>
      <c r="Z9385" s="2" t="s">
        <v>11584</v>
      </c>
    </row>
    <row r="9386" spans="1:26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 t="s">
        <v>10949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>
        <v>4</v>
      </c>
      <c r="T9386" s="5">
        <v>0</v>
      </c>
      <c r="U9386" s="4">
        <v>12.441599999999999</v>
      </c>
      <c r="V9386" s="6">
        <v>0.47999999999999993</v>
      </c>
      <c r="W9386" t="s">
        <v>11582</v>
      </c>
      <c r="X9386">
        <v>2017</v>
      </c>
      <c r="Y9386" s="2">
        <v>8</v>
      </c>
      <c r="Z9386" s="2" t="s">
        <v>11580</v>
      </c>
    </row>
    <row r="9387" spans="1:26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 t="s">
        <v>11091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>
        <v>8</v>
      </c>
      <c r="T9387" s="5">
        <v>0.2</v>
      </c>
      <c r="U9387" s="4">
        <v>33.1584</v>
      </c>
      <c r="V9387" s="6">
        <v>0.27500000000000002</v>
      </c>
      <c r="W9387" t="s">
        <v>11579</v>
      </c>
      <c r="X9387">
        <v>2017</v>
      </c>
      <c r="Y9387" s="2">
        <v>8</v>
      </c>
      <c r="Z9387" s="2" t="s">
        <v>11580</v>
      </c>
    </row>
    <row r="9388" spans="1:26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11392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>
        <v>4</v>
      </c>
      <c r="T9388" s="5">
        <v>0</v>
      </c>
      <c r="U9388" s="4">
        <v>37.562399999999997</v>
      </c>
      <c r="V9388" s="6">
        <v>0.47</v>
      </c>
      <c r="W9388" t="s">
        <v>11582</v>
      </c>
      <c r="X9388">
        <v>2017</v>
      </c>
      <c r="Y9388" s="2">
        <v>1</v>
      </c>
      <c r="Z9388" s="2" t="s">
        <v>11580</v>
      </c>
    </row>
    <row r="9389" spans="1:26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11392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>
        <v>1</v>
      </c>
      <c r="T9389" s="5">
        <v>0</v>
      </c>
      <c r="U9389" s="4">
        <v>5.7716000000000003</v>
      </c>
      <c r="V9389" s="6">
        <v>0.47000000000000003</v>
      </c>
      <c r="W9389" t="s">
        <v>11582</v>
      </c>
      <c r="X9389">
        <v>2017</v>
      </c>
      <c r="Y9389" s="2">
        <v>1</v>
      </c>
      <c r="Z9389" s="2" t="s">
        <v>11580</v>
      </c>
    </row>
    <row r="9390" spans="1:26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11392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>
        <v>3</v>
      </c>
      <c r="T9390" s="5">
        <v>0</v>
      </c>
      <c r="U9390" s="4">
        <v>152.0232</v>
      </c>
      <c r="V9390" s="6">
        <v>0.27999999999999997</v>
      </c>
      <c r="W9390" t="s">
        <v>11582</v>
      </c>
      <c r="X9390">
        <v>2017</v>
      </c>
      <c r="Y9390" s="2">
        <v>1</v>
      </c>
      <c r="Z9390" s="2" t="s">
        <v>11580</v>
      </c>
    </row>
    <row r="9391" spans="1:26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11392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>
        <v>1</v>
      </c>
      <c r="T9391" s="5">
        <v>0</v>
      </c>
      <c r="U9391" s="4">
        <v>0.95879999999999999</v>
      </c>
      <c r="V9391" s="6">
        <v>0.47</v>
      </c>
      <c r="W9391" t="s">
        <v>11582</v>
      </c>
      <c r="X9391">
        <v>2017</v>
      </c>
      <c r="Y9391" s="2">
        <v>1</v>
      </c>
      <c r="Z9391" s="2" t="s">
        <v>11580</v>
      </c>
    </row>
    <row r="9392" spans="1:26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 t="s">
        <v>10974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>
        <v>5</v>
      </c>
      <c r="T9392" s="5">
        <v>0.2</v>
      </c>
      <c r="U9392" s="4">
        <v>14.307499999999999</v>
      </c>
      <c r="V9392" s="6">
        <v>6.25E-2</v>
      </c>
      <c r="W9392" t="s">
        <v>11579</v>
      </c>
      <c r="X9392">
        <v>2015</v>
      </c>
      <c r="Y9392" s="2">
        <v>6</v>
      </c>
      <c r="Z9392" s="2" t="s">
        <v>11580</v>
      </c>
    </row>
    <row r="9393" spans="1:26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 t="s">
        <v>10975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>
        <v>1</v>
      </c>
      <c r="T9393" s="5">
        <v>0.2</v>
      </c>
      <c r="U9393" s="4">
        <v>2.5973999999999999</v>
      </c>
      <c r="V9393" s="6">
        <v>0.32500000000000001</v>
      </c>
      <c r="W9393" t="s">
        <v>11579</v>
      </c>
      <c r="X9393">
        <v>2017</v>
      </c>
      <c r="Y9393" s="2">
        <v>3</v>
      </c>
      <c r="Z9393" s="2" t="s">
        <v>11580</v>
      </c>
    </row>
    <row r="9394" spans="1:26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 t="s">
        <v>10960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4">
        <v>582.33600000000001</v>
      </c>
      <c r="S9394">
        <v>8</v>
      </c>
      <c r="T9394" s="5">
        <v>0.2</v>
      </c>
      <c r="U9394" s="4">
        <v>-29.116800000000001</v>
      </c>
      <c r="V9394" s="6">
        <v>-0.05</v>
      </c>
      <c r="W9394" t="s">
        <v>11579</v>
      </c>
      <c r="X9394">
        <v>2015</v>
      </c>
      <c r="Y9394" s="2">
        <v>10</v>
      </c>
      <c r="Z9394" s="2" t="s">
        <v>11584</v>
      </c>
    </row>
    <row r="9395" spans="1:26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 t="s">
        <v>11080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4">
        <v>629.95000000000005</v>
      </c>
      <c r="S9395">
        <v>5</v>
      </c>
      <c r="T9395" s="5">
        <v>0</v>
      </c>
      <c r="U9395" s="4">
        <v>157.48750000000001</v>
      </c>
      <c r="V9395" s="6">
        <v>0.25</v>
      </c>
      <c r="W9395" t="s">
        <v>11582</v>
      </c>
      <c r="X9395">
        <v>2014</v>
      </c>
      <c r="Y9395" s="2">
        <v>9</v>
      </c>
      <c r="Z9395" s="2" t="s">
        <v>11580</v>
      </c>
    </row>
    <row r="9396" spans="1:26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 t="s">
        <v>11080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>
        <v>2</v>
      </c>
      <c r="T9396" s="5">
        <v>0.1</v>
      </c>
      <c r="U9396" s="4">
        <v>140.39599999999999</v>
      </c>
      <c r="V9396" s="6">
        <v>0.22222222222222218</v>
      </c>
      <c r="W9396" t="s">
        <v>11579</v>
      </c>
      <c r="X9396">
        <v>2014</v>
      </c>
      <c r="Y9396" s="2">
        <v>9</v>
      </c>
      <c r="Z9396" s="2" t="s">
        <v>11580</v>
      </c>
    </row>
    <row r="9397" spans="1:26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 t="s">
        <v>11080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>
        <v>2</v>
      </c>
      <c r="T9397" s="5">
        <v>0.2</v>
      </c>
      <c r="U9397" s="4">
        <v>-10.019600000000001</v>
      </c>
      <c r="V9397" s="6">
        <v>-1.2500000000000001E-2</v>
      </c>
      <c r="W9397" t="s">
        <v>11579</v>
      </c>
      <c r="X9397">
        <v>2014</v>
      </c>
      <c r="Y9397" s="2">
        <v>9</v>
      </c>
      <c r="Z9397" s="2" t="s">
        <v>11584</v>
      </c>
    </row>
    <row r="9398" spans="1:26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 t="s">
        <v>11080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>
        <v>6</v>
      </c>
      <c r="T9398" s="5">
        <v>0</v>
      </c>
      <c r="U9398" s="4">
        <v>35.334600000000002</v>
      </c>
      <c r="V9398" s="6">
        <v>0.47</v>
      </c>
      <c r="W9398" t="s">
        <v>11582</v>
      </c>
      <c r="X9398">
        <v>2014</v>
      </c>
      <c r="Y9398" s="2">
        <v>9</v>
      </c>
      <c r="Z9398" s="2" t="s">
        <v>11580</v>
      </c>
    </row>
    <row r="9399" spans="1:26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 t="s">
        <v>11080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>
        <v>1</v>
      </c>
      <c r="T9399" s="5">
        <v>0</v>
      </c>
      <c r="U9399" s="4">
        <v>8.0548000000000002</v>
      </c>
      <c r="V9399" s="6">
        <v>0.26</v>
      </c>
      <c r="W9399" t="s">
        <v>11582</v>
      </c>
      <c r="X9399">
        <v>2014</v>
      </c>
      <c r="Y9399" s="2">
        <v>9</v>
      </c>
      <c r="Z9399" s="2" t="s">
        <v>11580</v>
      </c>
    </row>
    <row r="9400" spans="1:26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 t="s">
        <v>11080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4">
        <v>1349.91</v>
      </c>
      <c r="S9400">
        <v>9</v>
      </c>
      <c r="T9400" s="5">
        <v>0</v>
      </c>
      <c r="U9400" s="4">
        <v>661.45590000000004</v>
      </c>
      <c r="V9400" s="6">
        <v>0.49</v>
      </c>
      <c r="W9400" t="s">
        <v>11582</v>
      </c>
      <c r="X9400">
        <v>2014</v>
      </c>
      <c r="Y9400" s="2">
        <v>9</v>
      </c>
      <c r="Z9400" s="2" t="s">
        <v>11580</v>
      </c>
    </row>
    <row r="9401" spans="1:26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 t="s">
        <v>11562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>
        <v>6</v>
      </c>
      <c r="T9401" s="5">
        <v>0.2</v>
      </c>
      <c r="U9401" s="4">
        <v>1.2347999999999999</v>
      </c>
      <c r="V9401" s="6">
        <v>8.7499999999999994E-2</v>
      </c>
      <c r="W9401" t="s">
        <v>11579</v>
      </c>
      <c r="X9401">
        <v>2016</v>
      </c>
      <c r="Y9401" s="2">
        <v>11</v>
      </c>
      <c r="Z9401" s="2" t="s">
        <v>11580</v>
      </c>
    </row>
    <row r="9402" spans="1:26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 t="s">
        <v>11405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>
        <v>4</v>
      </c>
      <c r="T9402" s="5">
        <v>0</v>
      </c>
      <c r="U9402" s="4">
        <v>14.6264</v>
      </c>
      <c r="V9402" s="6">
        <v>0.47</v>
      </c>
      <c r="W9402" t="s">
        <v>11582</v>
      </c>
      <c r="X9402">
        <v>2015</v>
      </c>
      <c r="Y9402" s="2">
        <v>9</v>
      </c>
      <c r="Z9402" s="2" t="s">
        <v>11580</v>
      </c>
    </row>
    <row r="9403" spans="1:26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 t="s">
        <v>10961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4">
        <v>4.2720000000000002</v>
      </c>
      <c r="S9403">
        <v>2</v>
      </c>
      <c r="T9403" s="5">
        <v>0.2</v>
      </c>
      <c r="U9403" s="4">
        <v>0.96120000000000005</v>
      </c>
      <c r="V9403" s="6">
        <v>0.22500000000000001</v>
      </c>
      <c r="W9403" t="s">
        <v>11579</v>
      </c>
      <c r="X9403">
        <v>2014</v>
      </c>
      <c r="Y9403" s="2">
        <v>6</v>
      </c>
      <c r="Z9403" s="2" t="s">
        <v>11580</v>
      </c>
    </row>
    <row r="9404" spans="1:26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 t="s">
        <v>10978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>
        <v>2</v>
      </c>
      <c r="T9404" s="5">
        <v>0.4</v>
      </c>
      <c r="U9404" s="4">
        <v>-66.230199999999996</v>
      </c>
      <c r="V9404" s="6">
        <v>-0.31666666666666665</v>
      </c>
      <c r="W9404" t="s">
        <v>11585</v>
      </c>
      <c r="X9404">
        <v>2016</v>
      </c>
      <c r="Y9404" s="2">
        <v>8</v>
      </c>
      <c r="Z9404" s="2" t="s">
        <v>11584</v>
      </c>
    </row>
    <row r="9405" spans="1:26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 t="s">
        <v>10978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>
        <v>6</v>
      </c>
      <c r="T9405" s="5">
        <v>0</v>
      </c>
      <c r="U9405" s="4">
        <v>286.3836</v>
      </c>
      <c r="V9405" s="6">
        <v>0.18</v>
      </c>
      <c r="W9405" t="s">
        <v>11582</v>
      </c>
      <c r="X9405">
        <v>2016</v>
      </c>
      <c r="Y9405" s="2">
        <v>8</v>
      </c>
      <c r="Z9405" s="2" t="s">
        <v>11580</v>
      </c>
    </row>
    <row r="9406" spans="1:26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 t="s">
        <v>10951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>
        <v>5</v>
      </c>
      <c r="T9406" s="5">
        <v>0.2</v>
      </c>
      <c r="U9406" s="4">
        <v>1.6830000000000001</v>
      </c>
      <c r="V9406" s="6">
        <v>0.21250000000000002</v>
      </c>
      <c r="W9406" t="s">
        <v>11579</v>
      </c>
      <c r="X9406">
        <v>2017</v>
      </c>
      <c r="Y9406" s="2">
        <v>4</v>
      </c>
      <c r="Z9406" s="2" t="s">
        <v>11580</v>
      </c>
    </row>
    <row r="9407" spans="1:26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 t="s">
        <v>11020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4">
        <v>574.91</v>
      </c>
      <c r="S9407">
        <v>2</v>
      </c>
      <c r="T9407" s="5">
        <v>0.3</v>
      </c>
      <c r="U9407" s="4">
        <v>156.047</v>
      </c>
      <c r="V9407" s="6">
        <v>0.27142857142857146</v>
      </c>
      <c r="W9407" t="s">
        <v>11585</v>
      </c>
      <c r="X9407">
        <v>2014</v>
      </c>
      <c r="Y9407" s="2">
        <v>3</v>
      </c>
      <c r="Z9407" s="2" t="s">
        <v>11580</v>
      </c>
    </row>
    <row r="9408" spans="1:26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 t="s">
        <v>11020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4">
        <v>8.4480000000000004</v>
      </c>
      <c r="S9408">
        <v>2</v>
      </c>
      <c r="T9408" s="5">
        <v>0.2</v>
      </c>
      <c r="U9408" s="4">
        <v>2.64</v>
      </c>
      <c r="V9408" s="6">
        <v>0.3125</v>
      </c>
      <c r="W9408" t="s">
        <v>11579</v>
      </c>
      <c r="X9408">
        <v>2014</v>
      </c>
      <c r="Y9408" s="2">
        <v>3</v>
      </c>
      <c r="Z9408" s="2" t="s">
        <v>11580</v>
      </c>
    </row>
    <row r="9409" spans="1:26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 t="s">
        <v>11029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>
        <v>9</v>
      </c>
      <c r="T9409" s="5">
        <v>0</v>
      </c>
      <c r="U9409" s="4">
        <v>171.36</v>
      </c>
      <c r="V9409" s="6">
        <v>0.16</v>
      </c>
      <c r="W9409" t="s">
        <v>11582</v>
      </c>
      <c r="X9409">
        <v>2017</v>
      </c>
      <c r="Y9409" s="2">
        <v>9</v>
      </c>
      <c r="Z9409" s="2" t="s">
        <v>11580</v>
      </c>
    </row>
    <row r="9410" spans="1:26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 t="s">
        <v>11029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4">
        <v>12.07</v>
      </c>
      <c r="S9410">
        <v>1</v>
      </c>
      <c r="T9410" s="5">
        <v>0</v>
      </c>
      <c r="U9410" s="4">
        <v>3.9830999999999999</v>
      </c>
      <c r="V9410" s="6">
        <v>0.32999999999999996</v>
      </c>
      <c r="W9410" t="s">
        <v>11582</v>
      </c>
      <c r="X9410">
        <v>2017</v>
      </c>
      <c r="Y9410" s="2">
        <v>9</v>
      </c>
      <c r="Z9410" s="2" t="s">
        <v>11580</v>
      </c>
    </row>
    <row r="9411" spans="1:26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 t="s">
        <v>10989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>
        <v>1</v>
      </c>
      <c r="T9411" s="5">
        <v>0.7</v>
      </c>
      <c r="U9411" s="4">
        <v>-2.5093000000000001</v>
      </c>
      <c r="V9411" s="6">
        <v>-0.76666666666666661</v>
      </c>
      <c r="W9411" t="s">
        <v>11583</v>
      </c>
      <c r="X9411">
        <v>2017</v>
      </c>
      <c r="Y9411" s="2">
        <v>12</v>
      </c>
      <c r="Z9411" s="2" t="s">
        <v>11584</v>
      </c>
    </row>
    <row r="9412" spans="1:26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 t="s">
        <v>10989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>
        <v>5</v>
      </c>
      <c r="T9412" s="5">
        <v>0.2</v>
      </c>
      <c r="U9412" s="4">
        <v>15.385999999999999</v>
      </c>
      <c r="V9412" s="6">
        <v>0.17499999999999999</v>
      </c>
      <c r="W9412" t="s">
        <v>11579</v>
      </c>
      <c r="X9412">
        <v>2017</v>
      </c>
      <c r="Y9412" s="2">
        <v>12</v>
      </c>
      <c r="Z9412" s="2" t="s">
        <v>11580</v>
      </c>
    </row>
    <row r="9413" spans="1:26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 t="s">
        <v>11027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>
        <v>1</v>
      </c>
      <c r="T9413" s="5">
        <v>0.2</v>
      </c>
      <c r="U9413" s="4">
        <v>6.5434999999999999</v>
      </c>
      <c r="V9413" s="6">
        <v>6.25E-2</v>
      </c>
      <c r="W9413" t="s">
        <v>11579</v>
      </c>
      <c r="X9413">
        <v>2016</v>
      </c>
      <c r="Y9413" s="2">
        <v>3</v>
      </c>
      <c r="Z9413" s="2" t="s">
        <v>11580</v>
      </c>
    </row>
    <row r="9414" spans="1:26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 t="s">
        <v>10992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>
        <v>5</v>
      </c>
      <c r="T9414" s="5">
        <v>0.2</v>
      </c>
      <c r="U9414" s="4">
        <v>0</v>
      </c>
      <c r="V9414" s="6">
        <v>0</v>
      </c>
      <c r="W9414" t="s">
        <v>11579</v>
      </c>
      <c r="X9414">
        <v>2015</v>
      </c>
      <c r="Y9414" s="2">
        <v>1</v>
      </c>
      <c r="Z9414" s="2" t="s">
        <v>11584</v>
      </c>
    </row>
    <row r="9415" spans="1:26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 t="s">
        <v>10997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>
        <v>2</v>
      </c>
      <c r="T9415" s="5">
        <v>0.8</v>
      </c>
      <c r="U9415" s="4">
        <v>-11.587199999999999</v>
      </c>
      <c r="V9415" s="6">
        <v>-1.7</v>
      </c>
      <c r="W9415" t="s">
        <v>11583</v>
      </c>
      <c r="X9415">
        <v>2016</v>
      </c>
      <c r="Y9415" s="2">
        <v>9</v>
      </c>
      <c r="Z9415" s="2" t="s">
        <v>11584</v>
      </c>
    </row>
    <row r="9416" spans="1:26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 t="s">
        <v>10979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4">
        <v>249.584</v>
      </c>
      <c r="S9416">
        <v>2</v>
      </c>
      <c r="T9416" s="5">
        <v>0.2</v>
      </c>
      <c r="U9416" s="4">
        <v>15.599</v>
      </c>
      <c r="V9416" s="6">
        <v>6.25E-2</v>
      </c>
      <c r="W9416" t="s">
        <v>11579</v>
      </c>
      <c r="X9416">
        <v>2015</v>
      </c>
      <c r="Y9416" s="2">
        <v>10</v>
      </c>
      <c r="Z9416" s="2" t="s">
        <v>11580</v>
      </c>
    </row>
    <row r="9417" spans="1:26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 t="s">
        <v>10979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4">
        <v>17.940000000000001</v>
      </c>
      <c r="S9417">
        <v>3</v>
      </c>
      <c r="T9417" s="5">
        <v>0</v>
      </c>
      <c r="U9417" s="4">
        <v>8.7905999999999995</v>
      </c>
      <c r="V9417" s="6">
        <v>0.48999999999999994</v>
      </c>
      <c r="W9417" t="s">
        <v>11582</v>
      </c>
      <c r="X9417">
        <v>2015</v>
      </c>
      <c r="Y9417" s="2">
        <v>10</v>
      </c>
      <c r="Z9417" s="2" t="s">
        <v>11580</v>
      </c>
    </row>
    <row r="9418" spans="1:26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 t="s">
        <v>10979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>
        <v>3</v>
      </c>
      <c r="T9418" s="5">
        <v>0</v>
      </c>
      <c r="U9418" s="4">
        <v>3.2351999999999999</v>
      </c>
      <c r="V9418" s="6">
        <v>0.32</v>
      </c>
      <c r="W9418" t="s">
        <v>11582</v>
      </c>
      <c r="X9418">
        <v>2015</v>
      </c>
      <c r="Y9418" s="2">
        <v>10</v>
      </c>
      <c r="Z9418" s="2" t="s">
        <v>11580</v>
      </c>
    </row>
    <row r="9419" spans="1:26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 t="s">
        <v>10990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>
        <v>2</v>
      </c>
      <c r="T9419" s="5">
        <v>0.2</v>
      </c>
      <c r="U9419" s="4">
        <v>3.6288</v>
      </c>
      <c r="V9419" s="6">
        <v>0.35</v>
      </c>
      <c r="W9419" t="s">
        <v>11579</v>
      </c>
      <c r="X9419">
        <v>2014</v>
      </c>
      <c r="Y9419" s="2">
        <v>10</v>
      </c>
      <c r="Z9419" s="2" t="s">
        <v>11580</v>
      </c>
    </row>
    <row r="9420" spans="1:26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 t="s">
        <v>10990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>
        <v>3</v>
      </c>
      <c r="T9420" s="5">
        <v>0.2</v>
      </c>
      <c r="U9420" s="4">
        <v>4.0338000000000003</v>
      </c>
      <c r="V9420" s="6">
        <v>0.33750000000000002</v>
      </c>
      <c r="W9420" t="s">
        <v>11579</v>
      </c>
      <c r="X9420">
        <v>2014</v>
      </c>
      <c r="Y9420" s="2">
        <v>10</v>
      </c>
      <c r="Z9420" s="2" t="s">
        <v>11580</v>
      </c>
    </row>
    <row r="9421" spans="1:26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 t="s">
        <v>10997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>
        <v>2</v>
      </c>
      <c r="T9421" s="5">
        <v>0.8</v>
      </c>
      <c r="U9421" s="4">
        <v>-38.821199999999997</v>
      </c>
      <c r="V9421" s="6">
        <v>-2.5499999999999998</v>
      </c>
      <c r="W9421" t="s">
        <v>11583</v>
      </c>
      <c r="X9421">
        <v>2017</v>
      </c>
      <c r="Y9421" s="2">
        <v>10</v>
      </c>
      <c r="Z9421" s="2" t="s">
        <v>11584</v>
      </c>
    </row>
    <row r="9422" spans="1:26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 t="s">
        <v>10997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4">
        <v>21.984000000000002</v>
      </c>
      <c r="S9422">
        <v>6</v>
      </c>
      <c r="T9422" s="5">
        <v>0.8</v>
      </c>
      <c r="U9422" s="4">
        <v>-56.059199999999997</v>
      </c>
      <c r="V9422" s="6">
        <v>-2.5499999999999998</v>
      </c>
      <c r="W9422" t="s">
        <v>11583</v>
      </c>
      <c r="X9422">
        <v>2017</v>
      </c>
      <c r="Y9422" s="2">
        <v>10</v>
      </c>
      <c r="Z9422" s="2" t="s">
        <v>11584</v>
      </c>
    </row>
    <row r="9423" spans="1:26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 t="s">
        <v>11000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>
        <v>6</v>
      </c>
      <c r="T9423" s="5">
        <v>0.2</v>
      </c>
      <c r="U9423" s="4">
        <v>60.475200000000001</v>
      </c>
      <c r="V9423" s="6">
        <v>0.1</v>
      </c>
      <c r="W9423" t="s">
        <v>11579</v>
      </c>
      <c r="X9423">
        <v>2014</v>
      </c>
      <c r="Y9423" s="2">
        <v>7</v>
      </c>
      <c r="Z9423" s="2" t="s">
        <v>11580</v>
      </c>
    </row>
    <row r="9424" spans="1:26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 t="s">
        <v>11000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>
        <v>5</v>
      </c>
      <c r="T9424" s="5">
        <v>0</v>
      </c>
      <c r="U9424" s="4">
        <v>11.803000000000001</v>
      </c>
      <c r="V9424" s="6">
        <v>0.28999999999999998</v>
      </c>
      <c r="W9424" t="s">
        <v>11582</v>
      </c>
      <c r="X9424">
        <v>2014</v>
      </c>
      <c r="Y9424" s="2">
        <v>7</v>
      </c>
      <c r="Z9424" s="2" t="s">
        <v>11580</v>
      </c>
    </row>
    <row r="9425" spans="1:26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 t="s">
        <v>11000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4">
        <v>302.37599999999998</v>
      </c>
      <c r="S9425">
        <v>3</v>
      </c>
      <c r="T9425" s="5">
        <v>0.2</v>
      </c>
      <c r="U9425" s="4">
        <v>37.796999999999997</v>
      </c>
      <c r="V9425" s="6">
        <v>0.125</v>
      </c>
      <c r="W9425" t="s">
        <v>11579</v>
      </c>
      <c r="X9425">
        <v>2014</v>
      </c>
      <c r="Y9425" s="2">
        <v>7</v>
      </c>
      <c r="Z9425" s="2" t="s">
        <v>11580</v>
      </c>
    </row>
    <row r="9426" spans="1:26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 t="s">
        <v>11000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4">
        <v>45</v>
      </c>
      <c r="S9426">
        <v>3</v>
      </c>
      <c r="T9426" s="5">
        <v>0</v>
      </c>
      <c r="U9426" s="4">
        <v>4.95</v>
      </c>
      <c r="V9426" s="6">
        <v>0.11</v>
      </c>
      <c r="W9426" t="s">
        <v>11582</v>
      </c>
      <c r="X9426">
        <v>2014</v>
      </c>
      <c r="Y9426" s="2">
        <v>7</v>
      </c>
      <c r="Z9426" s="2" t="s">
        <v>11580</v>
      </c>
    </row>
    <row r="9427" spans="1:26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 t="s">
        <v>11029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>
        <v>6</v>
      </c>
      <c r="T9427" s="5">
        <v>0.1</v>
      </c>
      <c r="U9427" s="4">
        <v>420.58800000000002</v>
      </c>
      <c r="V9427" s="6">
        <v>0.11111111111111112</v>
      </c>
      <c r="W9427" t="s">
        <v>11579</v>
      </c>
      <c r="X9427">
        <v>2014</v>
      </c>
      <c r="Y9427" s="2">
        <v>9</v>
      </c>
      <c r="Z9427" s="2" t="s">
        <v>11580</v>
      </c>
    </row>
    <row r="9428" spans="1:26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 t="s">
        <v>11038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4">
        <v>35.4</v>
      </c>
      <c r="S9428">
        <v>5</v>
      </c>
      <c r="T9428" s="5">
        <v>0</v>
      </c>
      <c r="U9428" s="4">
        <v>13.452</v>
      </c>
      <c r="V9428" s="6">
        <v>0.38</v>
      </c>
      <c r="W9428" t="s">
        <v>11582</v>
      </c>
      <c r="X9428">
        <v>2016</v>
      </c>
      <c r="Y9428" s="2">
        <v>9</v>
      </c>
      <c r="Z9428" s="2" t="s">
        <v>11580</v>
      </c>
    </row>
    <row r="9429" spans="1:26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 t="s">
        <v>11140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>
        <v>5</v>
      </c>
      <c r="T9429" s="5">
        <v>0</v>
      </c>
      <c r="U9429" s="4">
        <v>39.979999999999997</v>
      </c>
      <c r="V9429" s="6">
        <v>0.19999999999999998</v>
      </c>
      <c r="W9429" t="s">
        <v>11582</v>
      </c>
      <c r="X9429">
        <v>2014</v>
      </c>
      <c r="Y9429" s="2">
        <v>11</v>
      </c>
      <c r="Z9429" s="2" t="s">
        <v>11580</v>
      </c>
    </row>
    <row r="9430" spans="1:26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 t="s">
        <v>10983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>
        <v>8</v>
      </c>
      <c r="T9430" s="5">
        <v>0.3</v>
      </c>
      <c r="U9430" s="4">
        <v>-69.311999999999998</v>
      </c>
      <c r="V9430" s="6">
        <v>-5.7142857142857141E-2</v>
      </c>
      <c r="W9430" t="s">
        <v>11585</v>
      </c>
      <c r="X9430">
        <v>2014</v>
      </c>
      <c r="Y9430" s="2">
        <v>5</v>
      </c>
      <c r="Z9430" s="2" t="s">
        <v>11584</v>
      </c>
    </row>
    <row r="9431" spans="1:26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 t="s">
        <v>10970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>
        <v>5</v>
      </c>
      <c r="T9431" s="5">
        <v>0.2</v>
      </c>
      <c r="U9431" s="4">
        <v>82.497</v>
      </c>
      <c r="V9431" s="6">
        <v>7.4999999999999997E-2</v>
      </c>
      <c r="W9431" t="s">
        <v>11579</v>
      </c>
      <c r="X9431">
        <v>2015</v>
      </c>
      <c r="Y9431" s="2">
        <v>8</v>
      </c>
      <c r="Z9431" s="2" t="s">
        <v>11580</v>
      </c>
    </row>
    <row r="9432" spans="1:26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 t="s">
        <v>10970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>
        <v>1</v>
      </c>
      <c r="T9432" s="5">
        <v>0.3</v>
      </c>
      <c r="U9432" s="4">
        <v>-16.261299999999999</v>
      </c>
      <c r="V9432" s="6">
        <v>-0.15714285714285714</v>
      </c>
      <c r="W9432" t="s">
        <v>11585</v>
      </c>
      <c r="X9432">
        <v>2015</v>
      </c>
      <c r="Y9432" s="2">
        <v>8</v>
      </c>
      <c r="Z9432" s="2" t="s">
        <v>11584</v>
      </c>
    </row>
    <row r="9433" spans="1:26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 t="s">
        <v>10951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4">
        <v>5.9039999999999999</v>
      </c>
      <c r="S9433">
        <v>2</v>
      </c>
      <c r="T9433" s="5">
        <v>0.2</v>
      </c>
      <c r="U9433" s="4">
        <v>1.9925999999999999</v>
      </c>
      <c r="V9433" s="6">
        <v>0.33749999999999997</v>
      </c>
      <c r="W9433" t="s">
        <v>11579</v>
      </c>
      <c r="X9433">
        <v>2015</v>
      </c>
      <c r="Y9433" s="2">
        <v>6</v>
      </c>
      <c r="Z9433" s="2" t="s">
        <v>11580</v>
      </c>
    </row>
    <row r="9434" spans="1:26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 t="s">
        <v>10956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>
        <v>2</v>
      </c>
      <c r="T9434" s="5">
        <v>0.2</v>
      </c>
      <c r="U9434" s="4">
        <v>-5.2640000000000002</v>
      </c>
      <c r="V9434" s="6">
        <v>-0.17500000000000002</v>
      </c>
      <c r="W9434" t="s">
        <v>11579</v>
      </c>
      <c r="X9434">
        <v>2015</v>
      </c>
      <c r="Y9434" s="2">
        <v>8</v>
      </c>
      <c r="Z9434" s="2" t="s">
        <v>11584</v>
      </c>
    </row>
    <row r="9435" spans="1:26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 t="s">
        <v>10956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>
        <v>7</v>
      </c>
      <c r="T9435" s="5">
        <v>0.2</v>
      </c>
      <c r="U9435" s="4">
        <v>12.700799999999999</v>
      </c>
      <c r="V9435" s="6">
        <v>0.35000000000000003</v>
      </c>
      <c r="W9435" t="s">
        <v>11579</v>
      </c>
      <c r="X9435">
        <v>2015</v>
      </c>
      <c r="Y9435" s="2">
        <v>8</v>
      </c>
      <c r="Z9435" s="2" t="s">
        <v>11580</v>
      </c>
    </row>
    <row r="9436" spans="1:26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 t="s">
        <v>10956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>
        <v>3</v>
      </c>
      <c r="T9436" s="5">
        <v>0.2</v>
      </c>
      <c r="U9436" s="4">
        <v>1.1556</v>
      </c>
      <c r="V9436" s="6">
        <v>0.11249999999999999</v>
      </c>
      <c r="W9436" t="s">
        <v>11579</v>
      </c>
      <c r="X9436">
        <v>2015</v>
      </c>
      <c r="Y9436" s="2">
        <v>8</v>
      </c>
      <c r="Z9436" s="2" t="s">
        <v>11580</v>
      </c>
    </row>
    <row r="9437" spans="1:26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 t="s">
        <v>10956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>
        <v>4</v>
      </c>
      <c r="T9437" s="5">
        <v>0.2</v>
      </c>
      <c r="U9437" s="4">
        <v>-31.6</v>
      </c>
      <c r="V9437" s="6">
        <v>-0.125</v>
      </c>
      <c r="W9437" t="s">
        <v>11579</v>
      </c>
      <c r="X9437">
        <v>2015</v>
      </c>
      <c r="Y9437" s="2">
        <v>8</v>
      </c>
      <c r="Z9437" s="2" t="s">
        <v>11584</v>
      </c>
    </row>
    <row r="9438" spans="1:26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 t="s">
        <v>10989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>
        <v>2</v>
      </c>
      <c r="T9438" s="5">
        <v>0.7</v>
      </c>
      <c r="U9438" s="4">
        <v>-2.0621999999999998</v>
      </c>
      <c r="V9438" s="6">
        <v>-0.69999999999999984</v>
      </c>
      <c r="W9438" t="s">
        <v>11583</v>
      </c>
      <c r="X9438">
        <v>2015</v>
      </c>
      <c r="Y9438" s="2">
        <v>9</v>
      </c>
      <c r="Z9438" s="2" t="s">
        <v>11584</v>
      </c>
    </row>
    <row r="9439" spans="1:26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 t="s">
        <v>11308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4">
        <v>12.96</v>
      </c>
      <c r="S9439">
        <v>2</v>
      </c>
      <c r="T9439" s="5">
        <v>0</v>
      </c>
      <c r="U9439" s="4">
        <v>6.2207999999999997</v>
      </c>
      <c r="V9439" s="6">
        <v>0.47999999999999993</v>
      </c>
      <c r="W9439" t="s">
        <v>11582</v>
      </c>
      <c r="X9439">
        <v>2017</v>
      </c>
      <c r="Y9439" s="2">
        <v>5</v>
      </c>
      <c r="Z9439" s="2" t="s">
        <v>11580</v>
      </c>
    </row>
    <row r="9440" spans="1:26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 t="s">
        <v>10951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>
        <v>4</v>
      </c>
      <c r="T9440" s="5">
        <v>0.4</v>
      </c>
      <c r="U9440" s="4">
        <v>-57.115200000000002</v>
      </c>
      <c r="V9440" s="6">
        <v>-0.19999999999999998</v>
      </c>
      <c r="W9440" t="s">
        <v>11585</v>
      </c>
      <c r="X9440">
        <v>2017</v>
      </c>
      <c r="Y9440" s="2">
        <v>7</v>
      </c>
      <c r="Z9440" s="2" t="s">
        <v>11584</v>
      </c>
    </row>
    <row r="9441" spans="1:26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 t="s">
        <v>10955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>
        <v>2</v>
      </c>
      <c r="T9441" s="5">
        <v>0.2</v>
      </c>
      <c r="U9441" s="4">
        <v>2.5019999999999998</v>
      </c>
      <c r="V9441" s="6">
        <v>0.1125</v>
      </c>
      <c r="W9441" t="s">
        <v>11579</v>
      </c>
      <c r="X9441">
        <v>2014</v>
      </c>
      <c r="Y9441" s="2">
        <v>10</v>
      </c>
      <c r="Z9441" s="2" t="s">
        <v>11580</v>
      </c>
    </row>
    <row r="9442" spans="1:26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 t="s">
        <v>11029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4">
        <v>14.62</v>
      </c>
      <c r="S9442">
        <v>2</v>
      </c>
      <c r="T9442" s="5">
        <v>0</v>
      </c>
      <c r="U9442" s="4">
        <v>6.7252000000000001</v>
      </c>
      <c r="V9442" s="6">
        <v>0.46</v>
      </c>
      <c r="W9442" t="s">
        <v>11582</v>
      </c>
      <c r="X9442">
        <v>2014</v>
      </c>
      <c r="Y9442" s="2">
        <v>5</v>
      </c>
      <c r="Z9442" s="2" t="s">
        <v>11580</v>
      </c>
    </row>
    <row r="9443" spans="1:26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 t="s">
        <v>10972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>
        <v>5</v>
      </c>
      <c r="T9443" s="5">
        <v>0.2</v>
      </c>
      <c r="U9443" s="4">
        <v>6.0449999999999999</v>
      </c>
      <c r="V9443" s="6">
        <v>0.125</v>
      </c>
      <c r="W9443" t="s">
        <v>11579</v>
      </c>
      <c r="X9443">
        <v>2014</v>
      </c>
      <c r="Y9443" s="2">
        <v>12</v>
      </c>
      <c r="Z9443" s="2" t="s">
        <v>11580</v>
      </c>
    </row>
    <row r="9444" spans="1:26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 t="s">
        <v>10942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>
        <v>2</v>
      </c>
      <c r="T9444" s="5">
        <v>0.2</v>
      </c>
      <c r="U9444" s="4">
        <v>1.2192000000000001</v>
      </c>
      <c r="V9444" s="6">
        <v>7.4999999999999997E-2</v>
      </c>
      <c r="W9444" t="s">
        <v>11579</v>
      </c>
      <c r="X9444">
        <v>2017</v>
      </c>
      <c r="Y9444" s="2">
        <v>4</v>
      </c>
      <c r="Z9444" s="2" t="s">
        <v>11580</v>
      </c>
    </row>
    <row r="9445" spans="1:26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 t="s">
        <v>10942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>
        <v>2</v>
      </c>
      <c r="T9445" s="5">
        <v>0.2</v>
      </c>
      <c r="U9445" s="4">
        <v>19.178599999999999</v>
      </c>
      <c r="V9445" s="6">
        <v>8.7499999999999994E-2</v>
      </c>
      <c r="W9445" t="s">
        <v>11579</v>
      </c>
      <c r="X9445">
        <v>2017</v>
      </c>
      <c r="Y9445" s="2">
        <v>4</v>
      </c>
      <c r="Z9445" s="2" t="s">
        <v>11580</v>
      </c>
    </row>
    <row r="9446" spans="1:26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 t="s">
        <v>11206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4">
        <v>95.84</v>
      </c>
      <c r="S9446">
        <v>4</v>
      </c>
      <c r="T9446" s="5">
        <v>0.2</v>
      </c>
      <c r="U9446" s="4">
        <v>34.741999999999997</v>
      </c>
      <c r="V9446" s="6">
        <v>0.36249999999999993</v>
      </c>
      <c r="W9446" t="s">
        <v>11579</v>
      </c>
      <c r="X9446">
        <v>2015</v>
      </c>
      <c r="Y9446" s="2">
        <v>3</v>
      </c>
      <c r="Z9446" s="2" t="s">
        <v>11580</v>
      </c>
    </row>
    <row r="9447" spans="1:26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 t="s">
        <v>11356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>
        <v>3</v>
      </c>
      <c r="T9447" s="5">
        <v>0</v>
      </c>
      <c r="U9447" s="4">
        <v>5.6993999999999998</v>
      </c>
      <c r="V9447" s="6">
        <v>0.45999999999999996</v>
      </c>
      <c r="W9447" t="s">
        <v>11582</v>
      </c>
      <c r="X9447">
        <v>2015</v>
      </c>
      <c r="Y9447" s="2">
        <v>5</v>
      </c>
      <c r="Z9447" s="2" t="s">
        <v>11580</v>
      </c>
    </row>
    <row r="9448" spans="1:26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 t="s">
        <v>11445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4">
        <v>35.880000000000003</v>
      </c>
      <c r="S9448">
        <v>6</v>
      </c>
      <c r="T9448" s="5">
        <v>0</v>
      </c>
      <c r="U9448" s="4">
        <v>16.146000000000001</v>
      </c>
      <c r="V9448" s="6">
        <v>0.45</v>
      </c>
      <c r="W9448" t="s">
        <v>11582</v>
      </c>
      <c r="X9448">
        <v>2016</v>
      </c>
      <c r="Y9448" s="2">
        <v>9</v>
      </c>
      <c r="Z9448" s="2" t="s">
        <v>11580</v>
      </c>
    </row>
    <row r="9449" spans="1:26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 t="s">
        <v>11361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>
        <v>5</v>
      </c>
      <c r="T9449" s="5">
        <v>0</v>
      </c>
      <c r="U9449" s="4">
        <v>138.417</v>
      </c>
      <c r="V9449" s="6">
        <v>0.28999999999999998</v>
      </c>
      <c r="W9449" t="s">
        <v>11582</v>
      </c>
      <c r="X9449">
        <v>2017</v>
      </c>
      <c r="Y9449" s="2">
        <v>5</v>
      </c>
      <c r="Z9449" s="2" t="s">
        <v>11580</v>
      </c>
    </row>
    <row r="9450" spans="1:26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 t="s">
        <v>11464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>
        <v>4</v>
      </c>
      <c r="T9450" s="5">
        <v>0</v>
      </c>
      <c r="U9450" s="4">
        <v>5.9135999999999997</v>
      </c>
      <c r="V9450" s="6">
        <v>0.48</v>
      </c>
      <c r="W9450" t="s">
        <v>11582</v>
      </c>
      <c r="X9450">
        <v>2016</v>
      </c>
      <c r="Y9450" s="2">
        <v>9</v>
      </c>
      <c r="Z9450" s="2" t="s">
        <v>11580</v>
      </c>
    </row>
    <row r="9451" spans="1:26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 t="s">
        <v>11126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>
        <v>2</v>
      </c>
      <c r="T9451" s="5">
        <v>0.2</v>
      </c>
      <c r="U9451" s="4">
        <v>3.0127999999999999</v>
      </c>
      <c r="V9451" s="6">
        <v>0.35</v>
      </c>
      <c r="W9451" t="s">
        <v>11579</v>
      </c>
      <c r="X9451">
        <v>2014</v>
      </c>
      <c r="Y9451" s="2">
        <v>9</v>
      </c>
      <c r="Z9451" s="2" t="s">
        <v>11580</v>
      </c>
    </row>
    <row r="9452" spans="1:26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 t="s">
        <v>11367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>
        <v>9</v>
      </c>
      <c r="T9452" s="5">
        <v>0</v>
      </c>
      <c r="U9452" s="4">
        <v>5.4504000000000001</v>
      </c>
      <c r="V9452" s="6">
        <v>0.04</v>
      </c>
      <c r="W9452" t="s">
        <v>11582</v>
      </c>
      <c r="X9452">
        <v>2017</v>
      </c>
      <c r="Y9452" s="2">
        <v>6</v>
      </c>
      <c r="Z9452" s="2" t="s">
        <v>11580</v>
      </c>
    </row>
    <row r="9453" spans="1:26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 t="s">
        <v>10991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>
        <v>3</v>
      </c>
      <c r="T9453" s="5">
        <v>0</v>
      </c>
      <c r="U9453" s="4">
        <v>55.844999999999999</v>
      </c>
      <c r="V9453" s="6">
        <v>0.3</v>
      </c>
      <c r="W9453" t="s">
        <v>11582</v>
      </c>
      <c r="X9453">
        <v>2015</v>
      </c>
      <c r="Y9453" s="2">
        <v>9</v>
      </c>
      <c r="Z9453" s="2" t="s">
        <v>11580</v>
      </c>
    </row>
    <row r="9454" spans="1:26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 t="s">
        <v>10991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>
        <v>6</v>
      </c>
      <c r="T9454" s="5">
        <v>0.2</v>
      </c>
      <c r="U9454" s="4">
        <v>26.5824</v>
      </c>
      <c r="V9454" s="6">
        <v>0.32500000000000001</v>
      </c>
      <c r="W9454" t="s">
        <v>11579</v>
      </c>
      <c r="X9454">
        <v>2015</v>
      </c>
      <c r="Y9454" s="2">
        <v>9</v>
      </c>
      <c r="Z9454" s="2" t="s">
        <v>11580</v>
      </c>
    </row>
    <row r="9455" spans="1:26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 t="s">
        <v>10991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4">
        <v>47.19</v>
      </c>
      <c r="S9455">
        <v>3</v>
      </c>
      <c r="T9455" s="5">
        <v>0</v>
      </c>
      <c r="U9455" s="4">
        <v>13.6851</v>
      </c>
      <c r="V9455" s="6">
        <v>0.29000000000000004</v>
      </c>
      <c r="W9455" t="s">
        <v>11582</v>
      </c>
      <c r="X9455">
        <v>2015</v>
      </c>
      <c r="Y9455" s="2">
        <v>9</v>
      </c>
      <c r="Z9455" s="2" t="s">
        <v>11580</v>
      </c>
    </row>
    <row r="9456" spans="1:26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 t="s">
        <v>10991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>
        <v>2</v>
      </c>
      <c r="T9456" s="5">
        <v>0.2</v>
      </c>
      <c r="U9456" s="4">
        <v>-8.2764000000000006</v>
      </c>
      <c r="V9456" s="6">
        <v>-0.22500000000000003</v>
      </c>
      <c r="W9456" t="s">
        <v>11579</v>
      </c>
      <c r="X9456">
        <v>2015</v>
      </c>
      <c r="Y9456" s="2">
        <v>9</v>
      </c>
      <c r="Z9456" s="2" t="s">
        <v>11584</v>
      </c>
    </row>
    <row r="9457" spans="1:26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 t="s">
        <v>11129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4">
        <v>91.474999999999994</v>
      </c>
      <c r="S9457">
        <v>1</v>
      </c>
      <c r="T9457" s="5">
        <v>0.5</v>
      </c>
      <c r="U9457" s="4">
        <v>-1.8294999999999999</v>
      </c>
      <c r="V9457" s="6">
        <v>-0.02</v>
      </c>
      <c r="W9457" t="s">
        <v>11583</v>
      </c>
      <c r="X9457">
        <v>2016</v>
      </c>
      <c r="Y9457" s="2">
        <v>6</v>
      </c>
      <c r="Z9457" s="2" t="s">
        <v>11584</v>
      </c>
    </row>
    <row r="9458" spans="1:26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 t="s">
        <v>11062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4">
        <v>27.192</v>
      </c>
      <c r="S9458">
        <v>3</v>
      </c>
      <c r="T9458" s="5">
        <v>0.2</v>
      </c>
      <c r="U9458" s="4">
        <v>0.33989999999999998</v>
      </c>
      <c r="V9458" s="6">
        <v>1.2499999999999999E-2</v>
      </c>
      <c r="W9458" t="s">
        <v>11579</v>
      </c>
      <c r="X9458">
        <v>2017</v>
      </c>
      <c r="Y9458" s="2">
        <v>5</v>
      </c>
      <c r="Z9458" s="2" t="s">
        <v>11580</v>
      </c>
    </row>
    <row r="9459" spans="1:26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 t="s">
        <v>11062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>
        <v>5</v>
      </c>
      <c r="T9459" s="5">
        <v>0.7</v>
      </c>
      <c r="U9459" s="4">
        <v>-10.050000000000001</v>
      </c>
      <c r="V9459" s="6">
        <v>-0.83333333333333337</v>
      </c>
      <c r="W9459" t="s">
        <v>11583</v>
      </c>
      <c r="X9459">
        <v>2017</v>
      </c>
      <c r="Y9459" s="2">
        <v>5</v>
      </c>
      <c r="Z9459" s="2" t="s">
        <v>11584</v>
      </c>
    </row>
    <row r="9460" spans="1:26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 t="s">
        <v>11000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>
        <v>3</v>
      </c>
      <c r="T9460" s="5">
        <v>0</v>
      </c>
      <c r="U9460" s="4">
        <v>41.933999999999997</v>
      </c>
      <c r="V9460" s="6">
        <v>0.28999999999999998</v>
      </c>
      <c r="W9460" t="s">
        <v>11582</v>
      </c>
      <c r="X9460">
        <v>2014</v>
      </c>
      <c r="Y9460" s="2">
        <v>10</v>
      </c>
      <c r="Z9460" s="2" t="s">
        <v>11580</v>
      </c>
    </row>
    <row r="9461" spans="1:26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 t="s">
        <v>11000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4">
        <v>15.992000000000001</v>
      </c>
      <c r="S9461">
        <v>1</v>
      </c>
      <c r="T9461" s="5">
        <v>0.2</v>
      </c>
      <c r="U9461" s="4">
        <v>-2.9984999999999999</v>
      </c>
      <c r="V9461" s="6">
        <v>-0.18749999999999997</v>
      </c>
      <c r="W9461" t="s">
        <v>11579</v>
      </c>
      <c r="X9461">
        <v>2014</v>
      </c>
      <c r="Y9461" s="2">
        <v>10</v>
      </c>
      <c r="Z9461" s="2" t="s">
        <v>11584</v>
      </c>
    </row>
    <row r="9462" spans="1:26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 t="s">
        <v>10978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>
        <v>3</v>
      </c>
      <c r="T9462" s="5">
        <v>0</v>
      </c>
      <c r="U9462" s="4">
        <v>17.22</v>
      </c>
      <c r="V9462" s="6">
        <v>0.5</v>
      </c>
      <c r="W9462" t="s">
        <v>11582</v>
      </c>
      <c r="X9462">
        <v>2014</v>
      </c>
      <c r="Y9462" s="2">
        <v>11</v>
      </c>
      <c r="Z9462" s="2" t="s">
        <v>11580</v>
      </c>
    </row>
    <row r="9463" spans="1:26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 t="s">
        <v>11133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>
        <v>6</v>
      </c>
      <c r="T9463" s="5">
        <v>0.2</v>
      </c>
      <c r="U9463" s="4">
        <v>20.097000000000001</v>
      </c>
      <c r="V9463" s="6">
        <v>6.25E-2</v>
      </c>
      <c r="W9463" t="s">
        <v>11579</v>
      </c>
      <c r="X9463">
        <v>2014</v>
      </c>
      <c r="Y9463" s="2">
        <v>10</v>
      </c>
      <c r="Z9463" s="2" t="s">
        <v>11580</v>
      </c>
    </row>
    <row r="9464" spans="1:26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 t="s">
        <v>11282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>
        <v>2</v>
      </c>
      <c r="T9464" s="5">
        <v>0</v>
      </c>
      <c r="U9464" s="4">
        <v>168.47040000000001</v>
      </c>
      <c r="V9464" s="6">
        <v>0.24</v>
      </c>
      <c r="W9464" t="s">
        <v>11582</v>
      </c>
      <c r="X9464">
        <v>2017</v>
      </c>
      <c r="Y9464" s="2">
        <v>11</v>
      </c>
      <c r="Z9464" s="2" t="s">
        <v>11580</v>
      </c>
    </row>
    <row r="9465" spans="1:26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 t="s">
        <v>10981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>
        <v>4</v>
      </c>
      <c r="T9465" s="5">
        <v>0.2</v>
      </c>
      <c r="U9465" s="4">
        <v>3.4047999999999998</v>
      </c>
      <c r="V9465" s="6">
        <v>0.17499999999999999</v>
      </c>
      <c r="W9465" t="s">
        <v>11579</v>
      </c>
      <c r="X9465">
        <v>2014</v>
      </c>
      <c r="Y9465" s="2">
        <v>2</v>
      </c>
      <c r="Z9465" s="2" t="s">
        <v>11580</v>
      </c>
    </row>
    <row r="9466" spans="1:26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 t="s">
        <v>11345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4">
        <v>17.28</v>
      </c>
      <c r="S9466">
        <v>6</v>
      </c>
      <c r="T9466" s="5">
        <v>0</v>
      </c>
      <c r="U9466" s="4">
        <v>7.9488000000000003</v>
      </c>
      <c r="V9466" s="6">
        <v>0.45999999999999996</v>
      </c>
      <c r="W9466" t="s">
        <v>11582</v>
      </c>
      <c r="X9466">
        <v>2014</v>
      </c>
      <c r="Y9466" s="2">
        <v>12</v>
      </c>
      <c r="Z9466" s="2" t="s">
        <v>11580</v>
      </c>
    </row>
    <row r="9467" spans="1:26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 t="s">
        <v>10979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>
        <v>2</v>
      </c>
      <c r="T9467" s="5">
        <v>0</v>
      </c>
      <c r="U9467" s="4">
        <v>1.5980000000000001</v>
      </c>
      <c r="V9467" s="6">
        <v>0.05</v>
      </c>
      <c r="W9467" t="s">
        <v>11582</v>
      </c>
      <c r="X9467">
        <v>2016</v>
      </c>
      <c r="Y9467" s="2">
        <v>11</v>
      </c>
      <c r="Z9467" s="2" t="s">
        <v>11580</v>
      </c>
    </row>
    <row r="9468" spans="1:26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 t="s">
        <v>10978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>
        <v>6</v>
      </c>
      <c r="T9468" s="5">
        <v>0.2</v>
      </c>
      <c r="U9468" s="4">
        <v>55.5822</v>
      </c>
      <c r="V9468" s="6">
        <v>0.33750000000000002</v>
      </c>
      <c r="W9468" t="s">
        <v>11579</v>
      </c>
      <c r="X9468">
        <v>2017</v>
      </c>
      <c r="Y9468" s="2">
        <v>11</v>
      </c>
      <c r="Z9468" s="2" t="s">
        <v>11580</v>
      </c>
    </row>
    <row r="9469" spans="1:26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 t="s">
        <v>10978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4">
        <v>166.5</v>
      </c>
      <c r="S9469">
        <v>2</v>
      </c>
      <c r="T9469" s="5">
        <v>0.4</v>
      </c>
      <c r="U9469" s="4">
        <v>-66.599999999999994</v>
      </c>
      <c r="V9469" s="6">
        <v>-0.39999999999999997</v>
      </c>
      <c r="W9469" t="s">
        <v>11585</v>
      </c>
      <c r="X9469">
        <v>2017</v>
      </c>
      <c r="Y9469" s="2">
        <v>11</v>
      </c>
      <c r="Z9469" s="2" t="s">
        <v>11584</v>
      </c>
    </row>
    <row r="9470" spans="1:26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 t="s">
        <v>10978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>
        <v>2</v>
      </c>
      <c r="T9470" s="5">
        <v>0</v>
      </c>
      <c r="U9470" s="4">
        <v>6.2207999999999997</v>
      </c>
      <c r="V9470" s="6">
        <v>0.47999999999999993</v>
      </c>
      <c r="W9470" t="s">
        <v>11582</v>
      </c>
      <c r="X9470">
        <v>2017</v>
      </c>
      <c r="Y9470" s="2">
        <v>11</v>
      </c>
      <c r="Z9470" s="2" t="s">
        <v>11580</v>
      </c>
    </row>
    <row r="9471" spans="1:26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 t="s">
        <v>10978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>
        <v>2</v>
      </c>
      <c r="T9471" s="5">
        <v>0</v>
      </c>
      <c r="U9471" s="4">
        <v>53.260800000000003</v>
      </c>
      <c r="V9471" s="6">
        <v>0.48000000000000004</v>
      </c>
      <c r="W9471" t="s">
        <v>11582</v>
      </c>
      <c r="X9471">
        <v>2017</v>
      </c>
      <c r="Y9471" s="2">
        <v>11</v>
      </c>
      <c r="Z9471" s="2" t="s">
        <v>11580</v>
      </c>
    </row>
    <row r="9472" spans="1:26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 t="s">
        <v>10978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>
        <v>2</v>
      </c>
      <c r="T9472" s="5">
        <v>0</v>
      </c>
      <c r="U9472" s="4">
        <v>3.9992000000000001</v>
      </c>
      <c r="V9472" s="6">
        <v>0.04</v>
      </c>
      <c r="W9472" t="s">
        <v>11582</v>
      </c>
      <c r="X9472">
        <v>2017</v>
      </c>
      <c r="Y9472" s="2">
        <v>11</v>
      </c>
      <c r="Z9472" s="2" t="s">
        <v>11580</v>
      </c>
    </row>
    <row r="9473" spans="1:26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 t="s">
        <v>10978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>
        <v>1</v>
      </c>
      <c r="T9473" s="5">
        <v>0.2</v>
      </c>
      <c r="U9473" s="4">
        <v>3.7128000000000001</v>
      </c>
      <c r="V9473" s="6">
        <v>0.32500000000000001</v>
      </c>
      <c r="W9473" t="s">
        <v>11579</v>
      </c>
      <c r="X9473">
        <v>2017</v>
      </c>
      <c r="Y9473" s="2">
        <v>11</v>
      </c>
      <c r="Z9473" s="2" t="s">
        <v>11580</v>
      </c>
    </row>
    <row r="9474" spans="1:26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 t="s">
        <v>10978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4">
        <v>128.124</v>
      </c>
      <c r="S9474">
        <v>2</v>
      </c>
      <c r="T9474" s="5">
        <v>0.1</v>
      </c>
      <c r="U9474" s="4">
        <v>24.2012</v>
      </c>
      <c r="V9474" s="6">
        <v>0.18888888888888888</v>
      </c>
      <c r="W9474" t="s">
        <v>11579</v>
      </c>
      <c r="X9474">
        <v>2017</v>
      </c>
      <c r="Y9474" s="2">
        <v>11</v>
      </c>
      <c r="Z9474" s="2" t="s">
        <v>11580</v>
      </c>
    </row>
    <row r="9475" spans="1:26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 t="s">
        <v>10978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4">
        <v>101.4</v>
      </c>
      <c r="S9475">
        <v>5</v>
      </c>
      <c r="T9475" s="5">
        <v>0</v>
      </c>
      <c r="U9475" s="4">
        <v>38.531999999999996</v>
      </c>
      <c r="V9475" s="6">
        <v>0.37999999999999995</v>
      </c>
      <c r="W9475" t="s">
        <v>11582</v>
      </c>
      <c r="X9475">
        <v>2017</v>
      </c>
      <c r="Y9475" s="2">
        <v>11</v>
      </c>
      <c r="Z9475" s="2" t="s">
        <v>11580</v>
      </c>
    </row>
    <row r="9476" spans="1:26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 t="s">
        <v>11020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>
        <v>2</v>
      </c>
      <c r="T9476" s="5">
        <v>0.2</v>
      </c>
      <c r="U9476" s="4">
        <v>1.9925999999999999</v>
      </c>
      <c r="V9476" s="6">
        <v>0.33749999999999997</v>
      </c>
      <c r="W9476" t="s">
        <v>11579</v>
      </c>
      <c r="X9476">
        <v>2015</v>
      </c>
      <c r="Y9476" s="2">
        <v>5</v>
      </c>
      <c r="Z9476" s="2" t="s">
        <v>11580</v>
      </c>
    </row>
    <row r="9477" spans="1:26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 t="s">
        <v>11020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>
        <v>7</v>
      </c>
      <c r="T9477" s="5">
        <v>0.2</v>
      </c>
      <c r="U9477" s="4">
        <v>54.215000000000003</v>
      </c>
      <c r="V9477" s="6">
        <v>0.3125</v>
      </c>
      <c r="W9477" t="s">
        <v>11579</v>
      </c>
      <c r="X9477">
        <v>2015</v>
      </c>
      <c r="Y9477" s="2">
        <v>5</v>
      </c>
      <c r="Z9477" s="2" t="s">
        <v>11580</v>
      </c>
    </row>
    <row r="9478" spans="1:26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 t="s">
        <v>11020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4">
        <v>51.56</v>
      </c>
      <c r="S9478">
        <v>2</v>
      </c>
      <c r="T9478" s="5">
        <v>0.6</v>
      </c>
      <c r="U9478" s="4">
        <v>-61.872</v>
      </c>
      <c r="V9478" s="6">
        <v>-1.2</v>
      </c>
      <c r="W9478" t="s">
        <v>11583</v>
      </c>
      <c r="X9478">
        <v>2015</v>
      </c>
      <c r="Y9478" s="2">
        <v>5</v>
      </c>
      <c r="Z9478" s="2" t="s">
        <v>11584</v>
      </c>
    </row>
    <row r="9479" spans="1:26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 t="s">
        <v>11020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>
        <v>3</v>
      </c>
      <c r="T9479" s="5">
        <v>0.8</v>
      </c>
      <c r="U9479" s="4">
        <v>-6.2370000000000001</v>
      </c>
      <c r="V9479" s="6">
        <v>-1.75</v>
      </c>
      <c r="W9479" t="s">
        <v>11583</v>
      </c>
      <c r="X9479">
        <v>2015</v>
      </c>
      <c r="Y9479" s="2">
        <v>5</v>
      </c>
      <c r="Z9479" s="2" t="s">
        <v>11584</v>
      </c>
    </row>
    <row r="9480" spans="1:26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 t="s">
        <v>11187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4">
        <v>13.16</v>
      </c>
      <c r="S9480">
        <v>5</v>
      </c>
      <c r="T9480" s="5">
        <v>0.2</v>
      </c>
      <c r="U9480" s="4">
        <v>4.1124999999999998</v>
      </c>
      <c r="V9480" s="6">
        <v>0.3125</v>
      </c>
      <c r="W9480" t="s">
        <v>11579</v>
      </c>
      <c r="X9480">
        <v>2014</v>
      </c>
      <c r="Y9480" s="2">
        <v>9</v>
      </c>
      <c r="Z9480" s="2" t="s">
        <v>11580</v>
      </c>
    </row>
    <row r="9481" spans="1:26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 t="s">
        <v>11187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>
        <v>3</v>
      </c>
      <c r="T9481" s="5">
        <v>0.8</v>
      </c>
      <c r="U9481" s="4">
        <v>-6.5076000000000001</v>
      </c>
      <c r="V9481" s="6">
        <v>-1.7000000000000002</v>
      </c>
      <c r="W9481" t="s">
        <v>11583</v>
      </c>
      <c r="X9481">
        <v>2014</v>
      </c>
      <c r="Y9481" s="2">
        <v>9</v>
      </c>
      <c r="Z9481" s="2" t="s">
        <v>11584</v>
      </c>
    </row>
    <row r="9482" spans="1:26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 t="s">
        <v>11187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>
        <v>5</v>
      </c>
      <c r="T9482" s="5">
        <v>0.8</v>
      </c>
      <c r="U9482" s="4">
        <v>-533.73249999999996</v>
      </c>
      <c r="V9482" s="6">
        <v>-1.7499999999999998</v>
      </c>
      <c r="W9482" t="s">
        <v>11583</v>
      </c>
      <c r="X9482">
        <v>2014</v>
      </c>
      <c r="Y9482" s="2">
        <v>9</v>
      </c>
      <c r="Z9482" s="2" t="s">
        <v>11584</v>
      </c>
    </row>
    <row r="9483" spans="1:26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 t="s">
        <v>10993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>
        <v>2</v>
      </c>
      <c r="T9483" s="5">
        <v>0.2</v>
      </c>
      <c r="U9483" s="4">
        <v>1.8160000000000001</v>
      </c>
      <c r="V9483" s="6">
        <v>0.1</v>
      </c>
      <c r="W9483" t="s">
        <v>11579</v>
      </c>
      <c r="X9483">
        <v>2017</v>
      </c>
      <c r="Y9483" s="2">
        <v>11</v>
      </c>
      <c r="Z9483" s="2" t="s">
        <v>11580</v>
      </c>
    </row>
    <row r="9484" spans="1:26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 t="s">
        <v>10951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>
        <v>2</v>
      </c>
      <c r="T9484" s="5">
        <v>0.2</v>
      </c>
      <c r="U9484" s="4">
        <v>91.995400000000004</v>
      </c>
      <c r="V9484" s="6">
        <v>0.28750000000000003</v>
      </c>
      <c r="W9484" t="s">
        <v>11579</v>
      </c>
      <c r="X9484">
        <v>2015</v>
      </c>
      <c r="Y9484" s="2">
        <v>6</v>
      </c>
      <c r="Z9484" s="2" t="s">
        <v>11580</v>
      </c>
    </row>
    <row r="9485" spans="1:26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 t="s">
        <v>11116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>
        <v>6</v>
      </c>
      <c r="T9485" s="5">
        <v>0</v>
      </c>
      <c r="U9485" s="4">
        <v>6.4943999999999997</v>
      </c>
      <c r="V9485" s="6">
        <v>0.33</v>
      </c>
      <c r="W9485" t="s">
        <v>11582</v>
      </c>
      <c r="X9485">
        <v>2014</v>
      </c>
      <c r="Y9485" s="2">
        <v>7</v>
      </c>
      <c r="Z9485" s="2" t="s">
        <v>11580</v>
      </c>
    </row>
    <row r="9486" spans="1:26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 t="s">
        <v>10953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4">
        <v>781.86400000000003</v>
      </c>
      <c r="S9486">
        <v>10</v>
      </c>
      <c r="T9486" s="5">
        <v>0.32</v>
      </c>
      <c r="U9486" s="4">
        <v>-137.976</v>
      </c>
      <c r="V9486" s="6">
        <v>-0.1764705882352941</v>
      </c>
      <c r="W9486" t="s">
        <v>11585</v>
      </c>
      <c r="X9486">
        <v>2016</v>
      </c>
      <c r="Y9486" s="2">
        <v>12</v>
      </c>
      <c r="Z9486" s="2" t="s">
        <v>11584</v>
      </c>
    </row>
    <row r="9487" spans="1:26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 t="s">
        <v>10953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>
        <v>9</v>
      </c>
      <c r="T9487" s="5">
        <v>0.2</v>
      </c>
      <c r="U9487" s="4">
        <v>9.6300000000000008</v>
      </c>
      <c r="V9487" s="6">
        <v>0.31250000000000006</v>
      </c>
      <c r="W9487" t="s">
        <v>11579</v>
      </c>
      <c r="X9487">
        <v>2016</v>
      </c>
      <c r="Y9487" s="2">
        <v>12</v>
      </c>
      <c r="Z9487" s="2" t="s">
        <v>11580</v>
      </c>
    </row>
    <row r="9488" spans="1:26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 t="s">
        <v>11188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>
        <v>3</v>
      </c>
      <c r="T9488" s="5">
        <v>0.3</v>
      </c>
      <c r="U9488" s="4">
        <v>-76.953599999999994</v>
      </c>
      <c r="V9488" s="6">
        <v>-0.11428571428571427</v>
      </c>
      <c r="W9488" t="s">
        <v>11585</v>
      </c>
      <c r="X9488">
        <v>2017</v>
      </c>
      <c r="Y9488" s="2">
        <v>10</v>
      </c>
      <c r="Z9488" s="2" t="s">
        <v>11584</v>
      </c>
    </row>
    <row r="9489" spans="1:26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 t="s">
        <v>11374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>
        <v>3</v>
      </c>
      <c r="T9489" s="5">
        <v>0</v>
      </c>
      <c r="U9489" s="4">
        <v>2.1581999999999999</v>
      </c>
      <c r="V9489" s="6">
        <v>0.32999999999999996</v>
      </c>
      <c r="W9489" t="s">
        <v>11582</v>
      </c>
      <c r="X9489">
        <v>2017</v>
      </c>
      <c r="Y9489" s="2">
        <v>12</v>
      </c>
      <c r="Z9489" s="2" t="s">
        <v>11580</v>
      </c>
    </row>
    <row r="9490" spans="1:26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 t="s">
        <v>11018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>
        <v>2</v>
      </c>
      <c r="T9490" s="5">
        <v>0.2</v>
      </c>
      <c r="U9490" s="4">
        <v>50.12</v>
      </c>
      <c r="V9490" s="6">
        <v>8.7500000000000008E-2</v>
      </c>
      <c r="W9490" t="s">
        <v>11579</v>
      </c>
      <c r="X9490">
        <v>2015</v>
      </c>
      <c r="Y9490" s="2">
        <v>10</v>
      </c>
      <c r="Z9490" s="2" t="s">
        <v>11580</v>
      </c>
    </row>
    <row r="9491" spans="1:26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 t="s">
        <v>11389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>
        <v>7</v>
      </c>
      <c r="T9491" s="5">
        <v>0</v>
      </c>
      <c r="U9491" s="4">
        <v>59.115000000000002</v>
      </c>
      <c r="V9491" s="6">
        <v>0.3</v>
      </c>
      <c r="W9491" t="s">
        <v>11582</v>
      </c>
      <c r="X9491">
        <v>2016</v>
      </c>
      <c r="Y9491" s="2">
        <v>8</v>
      </c>
      <c r="Z9491" s="2" t="s">
        <v>11580</v>
      </c>
    </row>
    <row r="9492" spans="1:26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 t="s">
        <v>11034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>
        <v>8</v>
      </c>
      <c r="T9492" s="5">
        <v>0.2</v>
      </c>
      <c r="U9492" s="4">
        <v>682.51679999999999</v>
      </c>
      <c r="V9492" s="6">
        <v>0.33750000000000002</v>
      </c>
      <c r="W9492" t="s">
        <v>11579</v>
      </c>
      <c r="X9492">
        <v>2017</v>
      </c>
      <c r="Y9492" s="2">
        <v>1</v>
      </c>
      <c r="Z9492" s="2" t="s">
        <v>11580</v>
      </c>
    </row>
    <row r="9493" spans="1:26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 t="s">
        <v>11034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4">
        <v>9.1199999999999992</v>
      </c>
      <c r="S9493">
        <v>3</v>
      </c>
      <c r="T9493" s="5">
        <v>0</v>
      </c>
      <c r="U9493" s="4">
        <v>3.1008</v>
      </c>
      <c r="V9493" s="6">
        <v>0.34</v>
      </c>
      <c r="W9493" t="s">
        <v>11582</v>
      </c>
      <c r="X9493">
        <v>2017</v>
      </c>
      <c r="Y9493" s="2">
        <v>1</v>
      </c>
      <c r="Z9493" s="2" t="s">
        <v>11580</v>
      </c>
    </row>
    <row r="9494" spans="1:26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 t="s">
        <v>11375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>
        <v>9</v>
      </c>
      <c r="T9494" s="5">
        <v>0</v>
      </c>
      <c r="U9494" s="4">
        <v>19.079999999999998</v>
      </c>
      <c r="V9494" s="6">
        <v>0.5</v>
      </c>
      <c r="W9494" t="s">
        <v>11582</v>
      </c>
      <c r="X9494">
        <v>2017</v>
      </c>
      <c r="Y9494" s="2">
        <v>11</v>
      </c>
      <c r="Z9494" s="2" t="s">
        <v>11580</v>
      </c>
    </row>
    <row r="9495" spans="1:26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 t="s">
        <v>11458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>
        <v>7</v>
      </c>
      <c r="T9495" s="5">
        <v>0</v>
      </c>
      <c r="U9495" s="4">
        <v>350.42700000000002</v>
      </c>
      <c r="V9495" s="6">
        <v>0.22000000000000003</v>
      </c>
      <c r="W9495" t="s">
        <v>11582</v>
      </c>
      <c r="X9495">
        <v>2016</v>
      </c>
      <c r="Y9495" s="2">
        <v>1</v>
      </c>
      <c r="Z9495" s="2" t="s">
        <v>11580</v>
      </c>
    </row>
    <row r="9496" spans="1:26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 t="s">
        <v>11458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>
        <v>2</v>
      </c>
      <c r="T9496" s="5">
        <v>0</v>
      </c>
      <c r="U9496" s="4">
        <v>5.3460000000000001</v>
      </c>
      <c r="V9496" s="6">
        <v>0.44999999999999996</v>
      </c>
      <c r="W9496" t="s">
        <v>11582</v>
      </c>
      <c r="X9496">
        <v>2016</v>
      </c>
      <c r="Y9496" s="2">
        <v>1</v>
      </c>
      <c r="Z9496" s="2" t="s">
        <v>11580</v>
      </c>
    </row>
    <row r="9497" spans="1:26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 t="s">
        <v>11277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4">
        <v>120</v>
      </c>
      <c r="S9497">
        <v>6</v>
      </c>
      <c r="T9497" s="5">
        <v>0</v>
      </c>
      <c r="U9497" s="4">
        <v>46.8</v>
      </c>
      <c r="V9497" s="6">
        <v>0.38999999999999996</v>
      </c>
      <c r="W9497" t="s">
        <v>11582</v>
      </c>
      <c r="X9497">
        <v>2016</v>
      </c>
      <c r="Y9497" s="2">
        <v>5</v>
      </c>
      <c r="Z9497" s="2" t="s">
        <v>11580</v>
      </c>
    </row>
    <row r="9498" spans="1:26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 t="s">
        <v>11277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4">
        <v>8.67</v>
      </c>
      <c r="S9498">
        <v>1</v>
      </c>
      <c r="T9498" s="5">
        <v>0</v>
      </c>
      <c r="U9498" s="4">
        <v>2.3409</v>
      </c>
      <c r="V9498" s="6">
        <v>0.27</v>
      </c>
      <c r="W9498" t="s">
        <v>11582</v>
      </c>
      <c r="X9498">
        <v>2016</v>
      </c>
      <c r="Y9498" s="2">
        <v>5</v>
      </c>
      <c r="Z9498" s="2" t="s">
        <v>11580</v>
      </c>
    </row>
    <row r="9499" spans="1:26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 t="s">
        <v>11454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>
        <v>1</v>
      </c>
      <c r="T9499" s="5">
        <v>0</v>
      </c>
      <c r="U9499" s="4">
        <v>2.0286</v>
      </c>
      <c r="V9499" s="6">
        <v>0.45999999999999996</v>
      </c>
      <c r="W9499" t="s">
        <v>11582</v>
      </c>
      <c r="X9499">
        <v>2017</v>
      </c>
      <c r="Y9499" s="2">
        <v>11</v>
      </c>
      <c r="Z9499" s="2" t="s">
        <v>11580</v>
      </c>
    </row>
    <row r="9500" spans="1:26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 t="s">
        <v>11454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4">
        <v>167.94</v>
      </c>
      <c r="S9500">
        <v>3</v>
      </c>
      <c r="T9500" s="5">
        <v>0</v>
      </c>
      <c r="U9500" s="4">
        <v>82.290599999999998</v>
      </c>
      <c r="V9500" s="6">
        <v>0.49</v>
      </c>
      <c r="W9500" t="s">
        <v>11582</v>
      </c>
      <c r="X9500">
        <v>2017</v>
      </c>
      <c r="Y9500" s="2">
        <v>11</v>
      </c>
      <c r="Z9500" s="2" t="s">
        <v>11580</v>
      </c>
    </row>
    <row r="9501" spans="1:26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 t="s">
        <v>11454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>
        <v>10</v>
      </c>
      <c r="T9501" s="5">
        <v>0</v>
      </c>
      <c r="U9501" s="4">
        <v>31.187999999999999</v>
      </c>
      <c r="V9501" s="6">
        <v>0.46</v>
      </c>
      <c r="W9501" t="s">
        <v>11582</v>
      </c>
      <c r="X9501">
        <v>2017</v>
      </c>
      <c r="Y9501" s="2">
        <v>11</v>
      </c>
      <c r="Z9501" s="2" t="s">
        <v>11580</v>
      </c>
    </row>
    <row r="9502" spans="1:26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 t="s">
        <v>11296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>
        <v>3</v>
      </c>
      <c r="T9502" s="5">
        <v>0</v>
      </c>
      <c r="U9502" s="4">
        <v>11.3148</v>
      </c>
      <c r="V9502" s="6">
        <v>0.42</v>
      </c>
      <c r="W9502" t="s">
        <v>11582</v>
      </c>
      <c r="X9502">
        <v>2016</v>
      </c>
      <c r="Y9502" s="2">
        <v>5</v>
      </c>
      <c r="Z9502" s="2" t="s">
        <v>11580</v>
      </c>
    </row>
    <row r="9503" spans="1:26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 t="s">
        <v>11126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4">
        <v>32.04</v>
      </c>
      <c r="S9503">
        <v>3</v>
      </c>
      <c r="T9503" s="5">
        <v>0</v>
      </c>
      <c r="U9503" s="4">
        <v>8.01</v>
      </c>
      <c r="V9503" s="6">
        <v>0.25</v>
      </c>
      <c r="W9503" t="s">
        <v>11582</v>
      </c>
      <c r="X9503">
        <v>2015</v>
      </c>
      <c r="Y9503" s="2">
        <v>11</v>
      </c>
      <c r="Z9503" s="2" t="s">
        <v>11580</v>
      </c>
    </row>
    <row r="9504" spans="1:26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 t="s">
        <v>11474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4">
        <v>32.130000000000003</v>
      </c>
      <c r="S9504">
        <v>9</v>
      </c>
      <c r="T9504" s="5">
        <v>0</v>
      </c>
      <c r="U9504" s="4">
        <v>8.3537999999999997</v>
      </c>
      <c r="V9504" s="6">
        <v>0.25999999999999995</v>
      </c>
      <c r="W9504" t="s">
        <v>11582</v>
      </c>
      <c r="X9504">
        <v>2016</v>
      </c>
      <c r="Y9504" s="2">
        <v>4</v>
      </c>
      <c r="Z9504" s="2" t="s">
        <v>11580</v>
      </c>
    </row>
    <row r="9505" spans="1:26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 t="s">
        <v>11474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>
        <v>1</v>
      </c>
      <c r="T9505" s="5">
        <v>0</v>
      </c>
      <c r="U9505" s="4">
        <v>0.80640000000000001</v>
      </c>
      <c r="V9505" s="6">
        <v>0.28000000000000003</v>
      </c>
      <c r="W9505" t="s">
        <v>11582</v>
      </c>
      <c r="X9505">
        <v>2016</v>
      </c>
      <c r="Y9505" s="2">
        <v>4</v>
      </c>
      <c r="Z9505" s="2" t="s">
        <v>11580</v>
      </c>
    </row>
    <row r="9506" spans="1:26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 t="s">
        <v>10949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4">
        <v>1091.93</v>
      </c>
      <c r="S9506">
        <v>7</v>
      </c>
      <c r="T9506" s="5">
        <v>0</v>
      </c>
      <c r="U9506" s="4">
        <v>272.98250000000002</v>
      </c>
      <c r="V9506" s="6">
        <v>0.25</v>
      </c>
      <c r="W9506" t="s">
        <v>11582</v>
      </c>
      <c r="X9506">
        <v>2016</v>
      </c>
      <c r="Y9506" s="2">
        <v>10</v>
      </c>
      <c r="Z9506" s="2" t="s">
        <v>11580</v>
      </c>
    </row>
    <row r="9507" spans="1:26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 t="s">
        <v>10949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>
        <v>2</v>
      </c>
      <c r="T9507" s="5">
        <v>0</v>
      </c>
      <c r="U9507" s="4">
        <v>54.860399999999998</v>
      </c>
      <c r="V9507" s="6">
        <v>0.49</v>
      </c>
      <c r="W9507" t="s">
        <v>11582</v>
      </c>
      <c r="X9507">
        <v>2016</v>
      </c>
      <c r="Y9507" s="2">
        <v>10</v>
      </c>
      <c r="Z9507" s="2" t="s">
        <v>11580</v>
      </c>
    </row>
    <row r="9508" spans="1:26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 t="s">
        <v>11442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>
        <v>2</v>
      </c>
      <c r="T9508" s="5">
        <v>0</v>
      </c>
      <c r="U9508" s="4">
        <v>7.476</v>
      </c>
      <c r="V9508" s="6">
        <v>0.28000000000000003</v>
      </c>
      <c r="W9508" t="s">
        <v>11582</v>
      </c>
      <c r="X9508">
        <v>2014</v>
      </c>
      <c r="Y9508" s="2">
        <v>4</v>
      </c>
      <c r="Z9508" s="2" t="s">
        <v>11580</v>
      </c>
    </row>
    <row r="9509" spans="1:26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 t="s">
        <v>11442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>
        <v>5</v>
      </c>
      <c r="T9509" s="5">
        <v>0</v>
      </c>
      <c r="U9509" s="4">
        <v>18.09</v>
      </c>
      <c r="V9509" s="6">
        <v>0.44999999999999996</v>
      </c>
      <c r="W9509" t="s">
        <v>11582</v>
      </c>
      <c r="X9509">
        <v>2014</v>
      </c>
      <c r="Y9509" s="2">
        <v>4</v>
      </c>
      <c r="Z9509" s="2" t="s">
        <v>11580</v>
      </c>
    </row>
    <row r="9510" spans="1:26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 t="s">
        <v>11442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>
        <v>3</v>
      </c>
      <c r="T9510" s="5">
        <v>0</v>
      </c>
      <c r="U9510" s="4">
        <v>4.5837000000000003</v>
      </c>
      <c r="V9510" s="6">
        <v>0.33</v>
      </c>
      <c r="W9510" t="s">
        <v>11582</v>
      </c>
      <c r="X9510">
        <v>2014</v>
      </c>
      <c r="Y9510" s="2">
        <v>4</v>
      </c>
      <c r="Z9510" s="2" t="s">
        <v>11580</v>
      </c>
    </row>
    <row r="9511" spans="1:26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 t="s">
        <v>11442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>
        <v>6</v>
      </c>
      <c r="T9511" s="5">
        <v>0</v>
      </c>
      <c r="U9511" s="4">
        <v>20.694600000000001</v>
      </c>
      <c r="V9511" s="6">
        <v>0.03</v>
      </c>
      <c r="W9511" t="s">
        <v>11582</v>
      </c>
      <c r="X9511">
        <v>2014</v>
      </c>
      <c r="Y9511" s="2">
        <v>4</v>
      </c>
      <c r="Z9511" s="2" t="s">
        <v>11580</v>
      </c>
    </row>
    <row r="9512" spans="1:26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 t="s">
        <v>10978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>
        <v>9</v>
      </c>
      <c r="T9512" s="5">
        <v>0</v>
      </c>
      <c r="U9512" s="4">
        <v>15.7194</v>
      </c>
      <c r="V9512" s="6">
        <v>0.41</v>
      </c>
      <c r="W9512" t="s">
        <v>11582</v>
      </c>
      <c r="X9512">
        <v>2016</v>
      </c>
      <c r="Y9512" s="2">
        <v>8</v>
      </c>
      <c r="Z9512" s="2" t="s">
        <v>11580</v>
      </c>
    </row>
    <row r="9513" spans="1:26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 t="s">
        <v>10955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>
        <v>3</v>
      </c>
      <c r="T9513" s="5">
        <v>0.8</v>
      </c>
      <c r="U9513" s="4">
        <v>-13.896000000000001</v>
      </c>
      <c r="V9513" s="6">
        <v>-1.5000000000000002</v>
      </c>
      <c r="W9513" t="s">
        <v>11583</v>
      </c>
      <c r="X9513">
        <v>2014</v>
      </c>
      <c r="Y9513" s="2">
        <v>12</v>
      </c>
      <c r="Z9513" s="2" t="s">
        <v>11584</v>
      </c>
    </row>
    <row r="9514" spans="1:26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 t="s">
        <v>11035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>
        <v>1</v>
      </c>
      <c r="T9514" s="5">
        <v>0.32</v>
      </c>
      <c r="U9514" s="4">
        <v>-6.0195999999999996</v>
      </c>
      <c r="V9514" s="6">
        <v>-2.9411764705882349E-2</v>
      </c>
      <c r="W9514" t="s">
        <v>11585</v>
      </c>
      <c r="X9514">
        <v>2017</v>
      </c>
      <c r="Y9514" s="2">
        <v>5</v>
      </c>
      <c r="Z9514" s="2" t="s">
        <v>11584</v>
      </c>
    </row>
    <row r="9515" spans="1:26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 t="s">
        <v>11350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>
        <v>5</v>
      </c>
      <c r="T9515" s="5">
        <v>0</v>
      </c>
      <c r="U9515" s="4">
        <v>544.41750000000002</v>
      </c>
      <c r="V9515" s="6">
        <v>0.33</v>
      </c>
      <c r="W9515" t="s">
        <v>11582</v>
      </c>
      <c r="X9515">
        <v>2016</v>
      </c>
      <c r="Y9515" s="2">
        <v>10</v>
      </c>
      <c r="Z9515" s="2" t="s">
        <v>11580</v>
      </c>
    </row>
    <row r="9516" spans="1:26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 t="s">
        <v>10942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>
        <v>6</v>
      </c>
      <c r="T9516" s="5">
        <v>0.2</v>
      </c>
      <c r="U9516" s="4">
        <v>31.869599999999998</v>
      </c>
      <c r="V9516" s="6">
        <v>0.35</v>
      </c>
      <c r="W9516" t="s">
        <v>11579</v>
      </c>
      <c r="X9516">
        <v>2014</v>
      </c>
      <c r="Y9516" s="2">
        <v>3</v>
      </c>
      <c r="Z9516" s="2" t="s">
        <v>11580</v>
      </c>
    </row>
    <row r="9517" spans="1:26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 t="s">
        <v>11020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>
        <v>14</v>
      </c>
      <c r="T9517" s="5">
        <v>0.2</v>
      </c>
      <c r="U9517" s="4">
        <v>8.8087999999999997</v>
      </c>
      <c r="V9517" s="6">
        <v>0.16250000000000001</v>
      </c>
      <c r="W9517" t="s">
        <v>11579</v>
      </c>
      <c r="X9517">
        <v>2014</v>
      </c>
      <c r="Y9517" s="2">
        <v>2</v>
      </c>
      <c r="Z9517" s="2" t="s">
        <v>11580</v>
      </c>
    </row>
    <row r="9518" spans="1:26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 t="s">
        <v>11106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>
        <v>3</v>
      </c>
      <c r="T9518" s="5">
        <v>0.4</v>
      </c>
      <c r="U9518" s="4">
        <v>4.0472999999999999</v>
      </c>
      <c r="V9518" s="6">
        <v>0.15</v>
      </c>
      <c r="W9518" t="s">
        <v>11585</v>
      </c>
      <c r="X9518">
        <v>2015</v>
      </c>
      <c r="Y9518" s="2">
        <v>8</v>
      </c>
      <c r="Z9518" s="2" t="s">
        <v>11580</v>
      </c>
    </row>
    <row r="9519" spans="1:26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 t="s">
        <v>11106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>
        <v>3</v>
      </c>
      <c r="T9519" s="5">
        <v>0.2</v>
      </c>
      <c r="U9519" s="4">
        <v>2.5055999999999998</v>
      </c>
      <c r="V9519" s="6">
        <v>0.36249999999999999</v>
      </c>
      <c r="W9519" t="s">
        <v>11579</v>
      </c>
      <c r="X9519">
        <v>2015</v>
      </c>
      <c r="Y9519" s="2">
        <v>8</v>
      </c>
      <c r="Z9519" s="2" t="s">
        <v>11580</v>
      </c>
    </row>
    <row r="9520" spans="1:26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 t="s">
        <v>11106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>
        <v>3</v>
      </c>
      <c r="T9520" s="5">
        <v>0.2</v>
      </c>
      <c r="U9520" s="4">
        <v>48.994199999999999</v>
      </c>
      <c r="V9520" s="6">
        <v>0.11249999999999999</v>
      </c>
      <c r="W9520" t="s">
        <v>11579</v>
      </c>
      <c r="X9520">
        <v>2015</v>
      </c>
      <c r="Y9520" s="2">
        <v>8</v>
      </c>
      <c r="Z9520" s="2" t="s">
        <v>11580</v>
      </c>
    </row>
    <row r="9521" spans="1:26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 t="s">
        <v>11034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>
        <v>4</v>
      </c>
      <c r="T9521" s="5">
        <v>0</v>
      </c>
      <c r="U9521" s="4">
        <v>22.702400000000001</v>
      </c>
      <c r="V9521" s="6">
        <v>0.28000000000000003</v>
      </c>
      <c r="W9521" t="s">
        <v>11582</v>
      </c>
      <c r="X9521">
        <v>2017</v>
      </c>
      <c r="Y9521" s="2">
        <v>5</v>
      </c>
      <c r="Z9521" s="2" t="s">
        <v>11580</v>
      </c>
    </row>
    <row r="9522" spans="1:26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 t="s">
        <v>10941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>
        <v>2</v>
      </c>
      <c r="T9522" s="5">
        <v>0</v>
      </c>
      <c r="U9522" s="4">
        <v>3.7208000000000001</v>
      </c>
      <c r="V9522" s="6">
        <v>0.04</v>
      </c>
      <c r="W9522" t="s">
        <v>11582</v>
      </c>
      <c r="X9522">
        <v>2016</v>
      </c>
      <c r="Y9522" s="2">
        <v>2</v>
      </c>
      <c r="Z9522" s="2" t="s">
        <v>11580</v>
      </c>
    </row>
    <row r="9523" spans="1:26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 t="s">
        <v>10955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4">
        <v>323.976</v>
      </c>
      <c r="S9523">
        <v>3</v>
      </c>
      <c r="T9523" s="5">
        <v>0.2</v>
      </c>
      <c r="U9523" s="4">
        <v>36.447299999999998</v>
      </c>
      <c r="V9523" s="6">
        <v>0.11249999999999999</v>
      </c>
      <c r="W9523" t="s">
        <v>11579</v>
      </c>
      <c r="X9523">
        <v>2014</v>
      </c>
      <c r="Y9523" s="2">
        <v>12</v>
      </c>
      <c r="Z9523" s="2" t="s">
        <v>11580</v>
      </c>
    </row>
    <row r="9524" spans="1:26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 t="s">
        <v>10955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4">
        <v>15.552</v>
      </c>
      <c r="S9524">
        <v>3</v>
      </c>
      <c r="T9524" s="5">
        <v>0.2</v>
      </c>
      <c r="U9524" s="4">
        <v>5.4432</v>
      </c>
      <c r="V9524" s="6">
        <v>0.35000000000000003</v>
      </c>
      <c r="W9524" t="s">
        <v>11579</v>
      </c>
      <c r="X9524">
        <v>2014</v>
      </c>
      <c r="Y9524" s="2">
        <v>12</v>
      </c>
      <c r="Z9524" s="2" t="s">
        <v>11580</v>
      </c>
    </row>
    <row r="9525" spans="1:26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 t="s">
        <v>10955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>
        <v>3</v>
      </c>
      <c r="T9525" s="5">
        <v>0.2</v>
      </c>
      <c r="U9525" s="4">
        <v>-7.7405999999999997</v>
      </c>
      <c r="V9525" s="6">
        <v>-0.23749999999999999</v>
      </c>
      <c r="W9525" t="s">
        <v>11579</v>
      </c>
      <c r="X9525">
        <v>2014</v>
      </c>
      <c r="Y9525" s="2">
        <v>12</v>
      </c>
      <c r="Z9525" s="2" t="s">
        <v>11584</v>
      </c>
    </row>
    <row r="9526" spans="1:26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 t="s">
        <v>10979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>
        <v>5</v>
      </c>
      <c r="T9526" s="5">
        <v>0.2</v>
      </c>
      <c r="U9526" s="4">
        <v>29.372</v>
      </c>
      <c r="V9526" s="6">
        <v>0.35</v>
      </c>
      <c r="W9526" t="s">
        <v>11579</v>
      </c>
      <c r="X9526">
        <v>2017</v>
      </c>
      <c r="Y9526" s="2">
        <v>12</v>
      </c>
      <c r="Z9526" s="2" t="s">
        <v>11580</v>
      </c>
    </row>
    <row r="9527" spans="1:26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 t="s">
        <v>10979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>
        <v>5</v>
      </c>
      <c r="T9527" s="5">
        <v>0</v>
      </c>
      <c r="U9527" s="4">
        <v>39.979999999999997</v>
      </c>
      <c r="V9527" s="6">
        <v>0.19999999999999998</v>
      </c>
      <c r="W9527" t="s">
        <v>11582</v>
      </c>
      <c r="X9527">
        <v>2017</v>
      </c>
      <c r="Y9527" s="2">
        <v>12</v>
      </c>
      <c r="Z9527" s="2" t="s">
        <v>11580</v>
      </c>
    </row>
    <row r="9528" spans="1:26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 t="s">
        <v>10979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>
        <v>3</v>
      </c>
      <c r="T9528" s="5">
        <v>0.2</v>
      </c>
      <c r="U9528" s="4">
        <v>-7.0145999999999997</v>
      </c>
      <c r="V9528" s="6">
        <v>-0.22500000000000001</v>
      </c>
      <c r="W9528" t="s">
        <v>11579</v>
      </c>
      <c r="X9528">
        <v>2017</v>
      </c>
      <c r="Y9528" s="2">
        <v>12</v>
      </c>
      <c r="Z9528" s="2" t="s">
        <v>11584</v>
      </c>
    </row>
    <row r="9529" spans="1:26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 t="s">
        <v>10979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>
        <v>6</v>
      </c>
      <c r="T9529" s="5">
        <v>0.2</v>
      </c>
      <c r="U9529" s="4">
        <v>60.463200000000001</v>
      </c>
      <c r="V9529" s="6">
        <v>0.35</v>
      </c>
      <c r="W9529" t="s">
        <v>11579</v>
      </c>
      <c r="X9529">
        <v>2017</v>
      </c>
      <c r="Y9529" s="2">
        <v>12</v>
      </c>
      <c r="Z9529" s="2" t="s">
        <v>11580</v>
      </c>
    </row>
    <row r="9530" spans="1:26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 t="s">
        <v>10979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>
        <v>2</v>
      </c>
      <c r="T9530" s="5">
        <v>0.2</v>
      </c>
      <c r="U9530" s="4">
        <v>3.0211999999999999</v>
      </c>
      <c r="V9530" s="6">
        <v>0.32500000000000001</v>
      </c>
      <c r="W9530" t="s">
        <v>11579</v>
      </c>
      <c r="X9530">
        <v>2017</v>
      </c>
      <c r="Y9530" s="2">
        <v>12</v>
      </c>
      <c r="Z9530" s="2" t="s">
        <v>11580</v>
      </c>
    </row>
    <row r="9531" spans="1:26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 t="s">
        <v>11148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>
        <v>2</v>
      </c>
      <c r="T9531" s="5">
        <v>0.2</v>
      </c>
      <c r="U9531" s="4">
        <v>0.95760000000000001</v>
      </c>
      <c r="V9531" s="6">
        <v>7.4999999999999997E-2</v>
      </c>
      <c r="W9531" t="s">
        <v>11579</v>
      </c>
      <c r="X9531">
        <v>2017</v>
      </c>
      <c r="Y9531" s="2">
        <v>3</v>
      </c>
      <c r="Z9531" s="2" t="s">
        <v>11580</v>
      </c>
    </row>
    <row r="9532" spans="1:26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 t="s">
        <v>11050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>
        <v>2</v>
      </c>
      <c r="T9532" s="5">
        <v>0</v>
      </c>
      <c r="U9532" s="4">
        <v>24.269600000000001</v>
      </c>
      <c r="V9532" s="6">
        <v>0.46</v>
      </c>
      <c r="W9532" t="s">
        <v>11582</v>
      </c>
      <c r="X9532">
        <v>2017</v>
      </c>
      <c r="Y9532" s="2">
        <v>7</v>
      </c>
      <c r="Z9532" s="2" t="s">
        <v>11580</v>
      </c>
    </row>
    <row r="9533" spans="1:26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 t="s">
        <v>11035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>
        <v>2</v>
      </c>
      <c r="T9533" s="5">
        <v>0.2</v>
      </c>
      <c r="U9533" s="4">
        <v>5.5616000000000003</v>
      </c>
      <c r="V9533" s="6">
        <v>0.1</v>
      </c>
      <c r="W9533" t="s">
        <v>11579</v>
      </c>
      <c r="X9533">
        <v>2017</v>
      </c>
      <c r="Y9533" s="2">
        <v>10</v>
      </c>
      <c r="Z9533" s="2" t="s">
        <v>11580</v>
      </c>
    </row>
    <row r="9534" spans="1:26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 t="s">
        <v>11080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>
        <v>14</v>
      </c>
      <c r="T9534" s="5">
        <v>0.1</v>
      </c>
      <c r="U9534" s="4">
        <v>80.777199999999993</v>
      </c>
      <c r="V9534" s="6">
        <v>0.18888888888888888</v>
      </c>
      <c r="W9534" t="s">
        <v>11579</v>
      </c>
      <c r="X9534">
        <v>2016</v>
      </c>
      <c r="Y9534" s="2">
        <v>10</v>
      </c>
      <c r="Z9534" s="2" t="s">
        <v>11580</v>
      </c>
    </row>
    <row r="9535" spans="1:26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 t="s">
        <v>11080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>
        <v>7</v>
      </c>
      <c r="T9535" s="5">
        <v>0</v>
      </c>
      <c r="U9535" s="4">
        <v>12.607699999999999</v>
      </c>
      <c r="V9535" s="6">
        <v>0.31</v>
      </c>
      <c r="W9535" t="s">
        <v>11582</v>
      </c>
      <c r="X9535">
        <v>2016</v>
      </c>
      <c r="Y9535" s="2">
        <v>10</v>
      </c>
      <c r="Z9535" s="2" t="s">
        <v>11580</v>
      </c>
    </row>
    <row r="9536" spans="1:26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 t="s">
        <v>11080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4">
        <v>33.479999999999997</v>
      </c>
      <c r="S9536">
        <v>2</v>
      </c>
      <c r="T9536" s="5">
        <v>0</v>
      </c>
      <c r="U9536" s="4">
        <v>1.3391999999999999</v>
      </c>
      <c r="V9536" s="6">
        <v>0.04</v>
      </c>
      <c r="W9536" t="s">
        <v>11582</v>
      </c>
      <c r="X9536">
        <v>2016</v>
      </c>
      <c r="Y9536" s="2">
        <v>10</v>
      </c>
      <c r="Z9536" s="2" t="s">
        <v>11580</v>
      </c>
    </row>
    <row r="9537" spans="1:26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 t="s">
        <v>11080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>
        <v>2</v>
      </c>
      <c r="T9537" s="5">
        <v>0.2</v>
      </c>
      <c r="U9537" s="4">
        <v>3.2831999999999999</v>
      </c>
      <c r="V9537" s="6">
        <v>0.33750000000000002</v>
      </c>
      <c r="W9537" t="s">
        <v>11579</v>
      </c>
      <c r="X9537">
        <v>2016</v>
      </c>
      <c r="Y9537" s="2">
        <v>10</v>
      </c>
      <c r="Z9537" s="2" t="s">
        <v>11580</v>
      </c>
    </row>
    <row r="9538" spans="1:26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 t="s">
        <v>10950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>
        <v>3</v>
      </c>
      <c r="T9538" s="5">
        <v>0.6</v>
      </c>
      <c r="U9538" s="4">
        <v>-6.8634000000000004</v>
      </c>
      <c r="V9538" s="6">
        <v>-0.77500000000000002</v>
      </c>
      <c r="W9538" t="s">
        <v>11583</v>
      </c>
      <c r="X9538">
        <v>2017</v>
      </c>
      <c r="Y9538" s="2">
        <v>6</v>
      </c>
      <c r="Z9538" s="2" t="s">
        <v>11584</v>
      </c>
    </row>
    <row r="9539" spans="1:26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 t="s">
        <v>11034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>
        <v>2</v>
      </c>
      <c r="T9539" s="5">
        <v>0.15</v>
      </c>
      <c r="U9539" s="4">
        <v>84.293999999999997</v>
      </c>
      <c r="V9539" s="6">
        <v>0.1764705882352941</v>
      </c>
      <c r="W9539" t="s">
        <v>11579</v>
      </c>
      <c r="X9539">
        <v>2016</v>
      </c>
      <c r="Y9539" s="2">
        <v>9</v>
      </c>
      <c r="Z9539" s="2" t="s">
        <v>11580</v>
      </c>
    </row>
    <row r="9540" spans="1:26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 t="s">
        <v>11096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>
        <v>5</v>
      </c>
      <c r="T9540" s="5">
        <v>0</v>
      </c>
      <c r="U9540" s="4">
        <v>7.774</v>
      </c>
      <c r="V9540" s="6">
        <v>0.46</v>
      </c>
      <c r="W9540" t="s">
        <v>11582</v>
      </c>
      <c r="X9540">
        <v>2017</v>
      </c>
      <c r="Y9540" s="2">
        <v>9</v>
      </c>
      <c r="Z9540" s="2" t="s">
        <v>11580</v>
      </c>
    </row>
    <row r="9541" spans="1:26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 t="s">
        <v>11096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>
        <v>2</v>
      </c>
      <c r="T9541" s="5">
        <v>0</v>
      </c>
      <c r="U9541" s="4">
        <v>18.781199999999998</v>
      </c>
      <c r="V9541" s="6">
        <v>0.47</v>
      </c>
      <c r="W9541" t="s">
        <v>11582</v>
      </c>
      <c r="X9541">
        <v>2017</v>
      </c>
      <c r="Y9541" s="2">
        <v>9</v>
      </c>
      <c r="Z9541" s="2" t="s">
        <v>11580</v>
      </c>
    </row>
    <row r="9542" spans="1:26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 t="s">
        <v>11046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>
        <v>7</v>
      </c>
      <c r="T9542" s="5">
        <v>0.2</v>
      </c>
      <c r="U9542" s="4">
        <v>16.7972</v>
      </c>
      <c r="V9542" s="6">
        <v>8.7500000000000008E-2</v>
      </c>
      <c r="W9542" t="s">
        <v>11579</v>
      </c>
      <c r="X9542">
        <v>2015</v>
      </c>
      <c r="Y9542" s="2">
        <v>5</v>
      </c>
      <c r="Z9542" s="2" t="s">
        <v>11580</v>
      </c>
    </row>
    <row r="9543" spans="1:26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 t="s">
        <v>10994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>
        <v>3</v>
      </c>
      <c r="T9543" s="5">
        <v>0.2</v>
      </c>
      <c r="U9543" s="4">
        <v>13.32</v>
      </c>
      <c r="V9543" s="6">
        <v>0.375</v>
      </c>
      <c r="W9543" t="s">
        <v>11579</v>
      </c>
      <c r="X9543">
        <v>2015</v>
      </c>
      <c r="Y9543" s="2">
        <v>8</v>
      </c>
      <c r="Z9543" s="2" t="s">
        <v>11580</v>
      </c>
    </row>
    <row r="9544" spans="1:26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 t="s">
        <v>10994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>
        <v>5</v>
      </c>
      <c r="T9544" s="5">
        <v>0.8</v>
      </c>
      <c r="U9544" s="4">
        <v>-9.6564999999999994</v>
      </c>
      <c r="V9544" s="6">
        <v>-1.5499999999999998</v>
      </c>
      <c r="W9544" t="s">
        <v>11583</v>
      </c>
      <c r="X9544">
        <v>2015</v>
      </c>
      <c r="Y9544" s="2">
        <v>8</v>
      </c>
      <c r="Z9544" s="2" t="s">
        <v>11584</v>
      </c>
    </row>
    <row r="9545" spans="1:26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 t="s">
        <v>10994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4">
        <v>56.704000000000001</v>
      </c>
      <c r="S9545">
        <v>2</v>
      </c>
      <c r="T9545" s="5">
        <v>0.2</v>
      </c>
      <c r="U9545" s="4">
        <v>19.137599999999999</v>
      </c>
      <c r="V9545" s="6">
        <v>0.33749999999999997</v>
      </c>
      <c r="W9545" t="s">
        <v>11579</v>
      </c>
      <c r="X9545">
        <v>2015</v>
      </c>
      <c r="Y9545" s="2">
        <v>8</v>
      </c>
      <c r="Z9545" s="2" t="s">
        <v>11580</v>
      </c>
    </row>
    <row r="9546" spans="1:26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 t="s">
        <v>10994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>
        <v>3</v>
      </c>
      <c r="T9546" s="5">
        <v>0.32</v>
      </c>
      <c r="U9546" s="4">
        <v>-114.01739999999999</v>
      </c>
      <c r="V9546" s="6">
        <v>-0.30882352941176466</v>
      </c>
      <c r="W9546" t="s">
        <v>11585</v>
      </c>
      <c r="X9546">
        <v>2015</v>
      </c>
      <c r="Y9546" s="2">
        <v>8</v>
      </c>
      <c r="Z9546" s="2" t="s">
        <v>11584</v>
      </c>
    </row>
    <row r="9547" spans="1:26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 t="s">
        <v>11261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4">
        <v>1.98</v>
      </c>
      <c r="S9547">
        <v>2</v>
      </c>
      <c r="T9547" s="5">
        <v>0</v>
      </c>
      <c r="U9547" s="4">
        <v>0.89100000000000001</v>
      </c>
      <c r="V9547" s="6">
        <v>0.45</v>
      </c>
      <c r="W9547" t="s">
        <v>11582</v>
      </c>
      <c r="X9547">
        <v>2014</v>
      </c>
      <c r="Y9547" s="2">
        <v>10</v>
      </c>
      <c r="Z9547" s="2" t="s">
        <v>11580</v>
      </c>
    </row>
    <row r="9548" spans="1:26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 t="s">
        <v>11261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>
        <v>2</v>
      </c>
      <c r="T9548" s="5">
        <v>0</v>
      </c>
      <c r="U9548" s="4">
        <v>35.663600000000002</v>
      </c>
      <c r="V9548" s="6">
        <v>0.47000000000000008</v>
      </c>
      <c r="W9548" t="s">
        <v>11582</v>
      </c>
      <c r="X9548">
        <v>2014</v>
      </c>
      <c r="Y9548" s="2">
        <v>10</v>
      </c>
      <c r="Z9548" s="2" t="s">
        <v>11580</v>
      </c>
    </row>
    <row r="9549" spans="1:26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 t="s">
        <v>10951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4">
        <v>6.8479999999999999</v>
      </c>
      <c r="S9549">
        <v>2</v>
      </c>
      <c r="T9549" s="5">
        <v>0.2</v>
      </c>
      <c r="U9549" s="4">
        <v>2.14</v>
      </c>
      <c r="V9549" s="6">
        <v>0.3125</v>
      </c>
      <c r="W9549" t="s">
        <v>11579</v>
      </c>
      <c r="X9549">
        <v>2016</v>
      </c>
      <c r="Y9549" s="2">
        <v>6</v>
      </c>
      <c r="Z9549" s="2" t="s">
        <v>11580</v>
      </c>
    </row>
    <row r="9550" spans="1:26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 t="s">
        <v>10951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>
        <v>2</v>
      </c>
      <c r="T9550" s="5">
        <v>0.7</v>
      </c>
      <c r="U9550" s="4">
        <v>-3.855</v>
      </c>
      <c r="V9550" s="6">
        <v>-0.83333333333333326</v>
      </c>
      <c r="W9550" t="s">
        <v>11583</v>
      </c>
      <c r="X9550">
        <v>2016</v>
      </c>
      <c r="Y9550" s="2">
        <v>6</v>
      </c>
      <c r="Z9550" s="2" t="s">
        <v>11584</v>
      </c>
    </row>
    <row r="9551" spans="1:26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 t="s">
        <v>10951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>
        <v>3</v>
      </c>
      <c r="T9551" s="5">
        <v>0.2</v>
      </c>
      <c r="U9551" s="4">
        <v>90.72</v>
      </c>
      <c r="V9551" s="6">
        <v>0.19999999999999998</v>
      </c>
      <c r="W9551" t="s">
        <v>11579</v>
      </c>
      <c r="X9551">
        <v>2016</v>
      </c>
      <c r="Y9551" s="2">
        <v>6</v>
      </c>
      <c r="Z9551" s="2" t="s">
        <v>11580</v>
      </c>
    </row>
    <row r="9552" spans="1:26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 t="s">
        <v>11001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>
        <v>3</v>
      </c>
      <c r="T9552" s="5">
        <v>0.2</v>
      </c>
      <c r="U9552" s="4">
        <v>5.1929999999999996</v>
      </c>
      <c r="V9552" s="6">
        <v>0.37499999999999994</v>
      </c>
      <c r="W9552" t="s">
        <v>11579</v>
      </c>
      <c r="X9552">
        <v>2015</v>
      </c>
      <c r="Y9552" s="2">
        <v>5</v>
      </c>
      <c r="Z9552" s="2" t="s">
        <v>11580</v>
      </c>
    </row>
    <row r="9553" spans="1:26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 t="s">
        <v>10967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>
        <v>6</v>
      </c>
      <c r="T9553" s="5">
        <v>0.2</v>
      </c>
      <c r="U9553" s="4">
        <v>43.318800000000003</v>
      </c>
      <c r="V9553" s="6">
        <v>7.5000000000000011E-2</v>
      </c>
      <c r="W9553" t="s">
        <v>11579</v>
      </c>
      <c r="X9553">
        <v>2015</v>
      </c>
      <c r="Y9553" s="2">
        <v>11</v>
      </c>
      <c r="Z9553" s="2" t="s">
        <v>11580</v>
      </c>
    </row>
    <row r="9554" spans="1:26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 t="s">
        <v>11218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4">
        <v>151.96</v>
      </c>
      <c r="S9554">
        <v>4</v>
      </c>
      <c r="T9554" s="5">
        <v>0</v>
      </c>
      <c r="U9554" s="4">
        <v>36.470399999999998</v>
      </c>
      <c r="V9554" s="6">
        <v>0.23999999999999996</v>
      </c>
      <c r="W9554" t="s">
        <v>11582</v>
      </c>
      <c r="X9554">
        <v>2015</v>
      </c>
      <c r="Y9554" s="2">
        <v>5</v>
      </c>
      <c r="Z9554" s="2" t="s">
        <v>11580</v>
      </c>
    </row>
    <row r="9555" spans="1:26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 t="s">
        <v>10947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>
        <v>7</v>
      </c>
      <c r="T9555" s="5">
        <v>0.2</v>
      </c>
      <c r="U9555" s="4">
        <v>8.5540000000000003</v>
      </c>
      <c r="V9555" s="6">
        <v>0.125</v>
      </c>
      <c r="W9555" t="s">
        <v>11579</v>
      </c>
      <c r="X9555">
        <v>2016</v>
      </c>
      <c r="Y9555" s="2">
        <v>9</v>
      </c>
      <c r="Z9555" s="2" t="s">
        <v>11580</v>
      </c>
    </row>
    <row r="9556" spans="1:26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 t="s">
        <v>10981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>
        <v>5</v>
      </c>
      <c r="T9556" s="5">
        <v>0.2</v>
      </c>
      <c r="U9556" s="4">
        <v>9.7789999999999999</v>
      </c>
      <c r="V9556" s="6">
        <v>0.13749999999999998</v>
      </c>
      <c r="W9556" t="s">
        <v>11579</v>
      </c>
      <c r="X9556">
        <v>2015</v>
      </c>
      <c r="Y9556" s="2">
        <v>11</v>
      </c>
      <c r="Z9556" s="2" t="s">
        <v>11580</v>
      </c>
    </row>
    <row r="9557" spans="1:26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 t="s">
        <v>10981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>
        <v>2</v>
      </c>
      <c r="T9557" s="5">
        <v>0.2</v>
      </c>
      <c r="U9557" s="4">
        <v>0.56399999999999995</v>
      </c>
      <c r="V9557" s="6">
        <v>0.18749999999999997</v>
      </c>
      <c r="W9557" t="s">
        <v>11579</v>
      </c>
      <c r="X9557">
        <v>2015</v>
      </c>
      <c r="Y9557" s="2">
        <v>11</v>
      </c>
      <c r="Z9557" s="2" t="s">
        <v>11580</v>
      </c>
    </row>
    <row r="9558" spans="1:26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 t="s">
        <v>11301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>
        <v>7</v>
      </c>
      <c r="T9558" s="5">
        <v>0</v>
      </c>
      <c r="U9558" s="4">
        <v>84.943600000000004</v>
      </c>
      <c r="V9558" s="6">
        <v>0.46</v>
      </c>
      <c r="W9558" t="s">
        <v>11582</v>
      </c>
      <c r="X9558">
        <v>2015</v>
      </c>
      <c r="Y9558" s="2">
        <v>12</v>
      </c>
      <c r="Z9558" s="2" t="s">
        <v>11580</v>
      </c>
    </row>
    <row r="9559" spans="1:26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 t="s">
        <v>10994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4">
        <v>5.3120000000000003</v>
      </c>
      <c r="S9559">
        <v>2</v>
      </c>
      <c r="T9559" s="5">
        <v>0.6</v>
      </c>
      <c r="U9559" s="4">
        <v>-1.5935999999999999</v>
      </c>
      <c r="V9559" s="6">
        <v>-0.3</v>
      </c>
      <c r="W9559" t="s">
        <v>11583</v>
      </c>
      <c r="X9559">
        <v>2014</v>
      </c>
      <c r="Y9559" s="2">
        <v>10</v>
      </c>
      <c r="Z9559" s="2" t="s">
        <v>11584</v>
      </c>
    </row>
    <row r="9560" spans="1:26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 t="s">
        <v>11002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>
        <v>5</v>
      </c>
      <c r="T9560" s="5">
        <v>0.2</v>
      </c>
      <c r="U9560" s="4">
        <v>34.786499999999997</v>
      </c>
      <c r="V9560" s="6">
        <v>0.26249999999999996</v>
      </c>
      <c r="W9560" t="s">
        <v>11579</v>
      </c>
      <c r="X9560">
        <v>2016</v>
      </c>
      <c r="Y9560" s="2">
        <v>5</v>
      </c>
      <c r="Z9560" s="2" t="s">
        <v>11580</v>
      </c>
    </row>
    <row r="9561" spans="1:26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 t="s">
        <v>11002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>
        <v>5</v>
      </c>
      <c r="T9561" s="5">
        <v>0.2</v>
      </c>
      <c r="U9561" s="4">
        <v>-44.018999999999998</v>
      </c>
      <c r="V9561" s="6">
        <v>-0.22500000000000001</v>
      </c>
      <c r="W9561" t="s">
        <v>11579</v>
      </c>
      <c r="X9561">
        <v>2016</v>
      </c>
      <c r="Y9561" s="2">
        <v>5</v>
      </c>
      <c r="Z9561" s="2" t="s">
        <v>11584</v>
      </c>
    </row>
    <row r="9562" spans="1:26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 t="s">
        <v>11002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4">
        <v>51.968000000000004</v>
      </c>
      <c r="S9562">
        <v>2</v>
      </c>
      <c r="T9562" s="5">
        <v>0.2</v>
      </c>
      <c r="U9562" s="4">
        <v>10.393599999999999</v>
      </c>
      <c r="V9562" s="6">
        <v>0.19999999999999998</v>
      </c>
      <c r="W9562" t="s">
        <v>11579</v>
      </c>
      <c r="X9562">
        <v>2016</v>
      </c>
      <c r="Y9562" s="2">
        <v>5</v>
      </c>
      <c r="Z9562" s="2" t="s">
        <v>11580</v>
      </c>
    </row>
    <row r="9563" spans="1:26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 t="s">
        <v>11002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4">
        <v>431.976</v>
      </c>
      <c r="S9563">
        <v>3</v>
      </c>
      <c r="T9563" s="5">
        <v>0.2</v>
      </c>
      <c r="U9563" s="4">
        <v>-75.595799999999997</v>
      </c>
      <c r="V9563" s="6">
        <v>-0.17499999999999999</v>
      </c>
      <c r="W9563" t="s">
        <v>11579</v>
      </c>
      <c r="X9563">
        <v>2016</v>
      </c>
      <c r="Y9563" s="2">
        <v>5</v>
      </c>
      <c r="Z9563" s="2" t="s">
        <v>11584</v>
      </c>
    </row>
    <row r="9564" spans="1:26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 t="s">
        <v>11002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4">
        <v>224.93700000000001</v>
      </c>
      <c r="S9564">
        <v>3</v>
      </c>
      <c r="T9564" s="5">
        <v>0.7</v>
      </c>
      <c r="U9564" s="4">
        <v>-164.9538</v>
      </c>
      <c r="V9564" s="6">
        <v>-0.73333333333333328</v>
      </c>
      <c r="W9564" t="s">
        <v>11583</v>
      </c>
      <c r="X9564">
        <v>2016</v>
      </c>
      <c r="Y9564" s="2">
        <v>5</v>
      </c>
      <c r="Z9564" s="2" t="s">
        <v>11584</v>
      </c>
    </row>
    <row r="9565" spans="1:26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 t="s">
        <v>11002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4">
        <v>6</v>
      </c>
      <c r="S9565">
        <v>2</v>
      </c>
      <c r="T9565" s="5">
        <v>0.2</v>
      </c>
      <c r="U9565" s="4">
        <v>2.1</v>
      </c>
      <c r="V9565" s="6">
        <v>0.35000000000000003</v>
      </c>
      <c r="W9565" t="s">
        <v>11579</v>
      </c>
      <c r="X9565">
        <v>2016</v>
      </c>
      <c r="Y9565" s="2">
        <v>5</v>
      </c>
      <c r="Z9565" s="2" t="s">
        <v>11580</v>
      </c>
    </row>
    <row r="9566" spans="1:26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 t="s">
        <v>10984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>
        <v>2</v>
      </c>
      <c r="T9566" s="5">
        <v>0</v>
      </c>
      <c r="U9566" s="4">
        <v>5.7624000000000004</v>
      </c>
      <c r="V9566" s="6">
        <v>0.49000000000000005</v>
      </c>
      <c r="W9566" t="s">
        <v>11582</v>
      </c>
      <c r="X9566">
        <v>2015</v>
      </c>
      <c r="Y9566" s="2">
        <v>6</v>
      </c>
      <c r="Z9566" s="2" t="s">
        <v>11580</v>
      </c>
    </row>
    <row r="9567" spans="1:26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 t="s">
        <v>10996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>
        <v>7</v>
      </c>
      <c r="T9567" s="5">
        <v>0.2</v>
      </c>
      <c r="U9567" s="4">
        <v>98.480199999999996</v>
      </c>
      <c r="V9567" s="6">
        <v>8.7499999999999994E-2</v>
      </c>
      <c r="W9567" t="s">
        <v>11579</v>
      </c>
      <c r="X9567">
        <v>2014</v>
      </c>
      <c r="Y9567" s="2">
        <v>3</v>
      </c>
      <c r="Z9567" s="2" t="s">
        <v>11580</v>
      </c>
    </row>
    <row r="9568" spans="1:26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 t="s">
        <v>10996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>
        <v>5</v>
      </c>
      <c r="T9568" s="5">
        <v>0.7</v>
      </c>
      <c r="U9568" s="4">
        <v>-10.116</v>
      </c>
      <c r="V9568" s="6">
        <v>-0.8</v>
      </c>
      <c r="W9568" t="s">
        <v>11583</v>
      </c>
      <c r="X9568">
        <v>2014</v>
      </c>
      <c r="Y9568" s="2">
        <v>3</v>
      </c>
      <c r="Z9568" s="2" t="s">
        <v>11584</v>
      </c>
    </row>
    <row r="9569" spans="1:26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 t="s">
        <v>10996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>
        <v>2</v>
      </c>
      <c r="T9569" s="5">
        <v>0.2</v>
      </c>
      <c r="U9569" s="4">
        <v>1.0584</v>
      </c>
      <c r="V9569" s="6">
        <v>0.26250000000000001</v>
      </c>
      <c r="W9569" t="s">
        <v>11579</v>
      </c>
      <c r="X9569">
        <v>2014</v>
      </c>
      <c r="Y9569" s="2">
        <v>3</v>
      </c>
      <c r="Z9569" s="2" t="s">
        <v>11580</v>
      </c>
    </row>
    <row r="9570" spans="1:26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 t="s">
        <v>11210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>
        <v>4</v>
      </c>
      <c r="T9570" s="5">
        <v>0</v>
      </c>
      <c r="U9570" s="4">
        <v>22.3888</v>
      </c>
      <c r="V9570" s="6">
        <v>0.28000000000000003</v>
      </c>
      <c r="W9570" t="s">
        <v>11582</v>
      </c>
      <c r="X9570">
        <v>2017</v>
      </c>
      <c r="Y9570" s="2">
        <v>7</v>
      </c>
      <c r="Z9570" s="2" t="s">
        <v>11580</v>
      </c>
    </row>
    <row r="9571" spans="1:26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 t="s">
        <v>10981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4">
        <v>6.7320000000000002</v>
      </c>
      <c r="S9571">
        <v>6</v>
      </c>
      <c r="T9571" s="5">
        <v>0.7</v>
      </c>
      <c r="U9571" s="4">
        <v>-4.4880000000000004</v>
      </c>
      <c r="V9571" s="6">
        <v>-0.66666666666666674</v>
      </c>
      <c r="W9571" t="s">
        <v>11583</v>
      </c>
      <c r="X9571">
        <v>2015</v>
      </c>
      <c r="Y9571" s="2">
        <v>9</v>
      </c>
      <c r="Z9571" s="2" t="s">
        <v>11584</v>
      </c>
    </row>
    <row r="9572" spans="1:26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 t="s">
        <v>10981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>
        <v>2</v>
      </c>
      <c r="T9572" s="5">
        <v>0.2</v>
      </c>
      <c r="U9572" s="4">
        <v>1.6783999999999999</v>
      </c>
      <c r="V9572" s="6">
        <v>0.05</v>
      </c>
      <c r="W9572" t="s">
        <v>11579</v>
      </c>
      <c r="X9572">
        <v>2015</v>
      </c>
      <c r="Y9572" s="2">
        <v>9</v>
      </c>
      <c r="Z9572" s="2" t="s">
        <v>11580</v>
      </c>
    </row>
    <row r="9573" spans="1:26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 t="s">
        <v>10981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4">
        <v>15.84</v>
      </c>
      <c r="S9573">
        <v>2</v>
      </c>
      <c r="T9573" s="5">
        <v>0.2</v>
      </c>
      <c r="U9573" s="4">
        <v>5.5439999999999996</v>
      </c>
      <c r="V9573" s="6">
        <v>0.35</v>
      </c>
      <c r="W9573" t="s">
        <v>11579</v>
      </c>
      <c r="X9573">
        <v>2015</v>
      </c>
      <c r="Y9573" s="2">
        <v>9</v>
      </c>
      <c r="Z9573" s="2" t="s">
        <v>11580</v>
      </c>
    </row>
    <row r="9574" spans="1:26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 t="s">
        <v>10981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>
        <v>1</v>
      </c>
      <c r="T9574" s="5">
        <v>0.2</v>
      </c>
      <c r="U9574" s="4">
        <v>7.9378000000000002</v>
      </c>
      <c r="V9574" s="6">
        <v>0.32500000000000001</v>
      </c>
      <c r="W9574" t="s">
        <v>11579</v>
      </c>
      <c r="X9574">
        <v>2015</v>
      </c>
      <c r="Y9574" s="2">
        <v>9</v>
      </c>
      <c r="Z9574" s="2" t="s">
        <v>11580</v>
      </c>
    </row>
    <row r="9575" spans="1:26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 t="s">
        <v>10981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>
        <v>5</v>
      </c>
      <c r="T9575" s="5">
        <v>0.2</v>
      </c>
      <c r="U9575" s="4">
        <v>1.9259999999999999</v>
      </c>
      <c r="V9575" s="6">
        <v>0.11249999999999999</v>
      </c>
      <c r="W9575" t="s">
        <v>11579</v>
      </c>
      <c r="X9575">
        <v>2015</v>
      </c>
      <c r="Y9575" s="2">
        <v>9</v>
      </c>
      <c r="Z9575" s="2" t="s">
        <v>11580</v>
      </c>
    </row>
    <row r="9576" spans="1:26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 t="s">
        <v>10957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>
        <v>3</v>
      </c>
      <c r="T9576" s="5">
        <v>0</v>
      </c>
      <c r="U9576" s="4">
        <v>10.4148</v>
      </c>
      <c r="V9576" s="6">
        <v>0.33</v>
      </c>
      <c r="W9576" t="s">
        <v>11582</v>
      </c>
      <c r="X9576">
        <v>2015</v>
      </c>
      <c r="Y9576" s="2">
        <v>8</v>
      </c>
      <c r="Z9576" s="2" t="s">
        <v>11580</v>
      </c>
    </row>
    <row r="9577" spans="1:26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 t="s">
        <v>10980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>
        <v>1</v>
      </c>
      <c r="T9577" s="5">
        <v>0.3</v>
      </c>
      <c r="U9577" s="4">
        <v>-28.686199999999999</v>
      </c>
      <c r="V9577" s="6">
        <v>-0.27142857142857141</v>
      </c>
      <c r="W9577" t="s">
        <v>11585</v>
      </c>
      <c r="X9577">
        <v>2015</v>
      </c>
      <c r="Y9577" s="2">
        <v>5</v>
      </c>
      <c r="Z9577" s="2" t="s">
        <v>11584</v>
      </c>
    </row>
    <row r="9578" spans="1:26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 t="s">
        <v>10980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>
        <v>2</v>
      </c>
      <c r="T9578" s="5">
        <v>0.4</v>
      </c>
      <c r="U9578" s="4">
        <v>-79.908000000000001</v>
      </c>
      <c r="V9578" s="6">
        <v>-0.19999999999999998</v>
      </c>
      <c r="W9578" t="s">
        <v>11585</v>
      </c>
      <c r="X9578">
        <v>2015</v>
      </c>
      <c r="Y9578" s="2">
        <v>5</v>
      </c>
      <c r="Z9578" s="2" t="s">
        <v>11584</v>
      </c>
    </row>
    <row r="9579" spans="1:26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 t="s">
        <v>10980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>
        <v>5</v>
      </c>
      <c r="T9579" s="5">
        <v>0.3</v>
      </c>
      <c r="U9579" s="4">
        <v>-4.4969999999999999</v>
      </c>
      <c r="V9579" s="6">
        <v>-4.2857142857142851E-2</v>
      </c>
      <c r="W9579" t="s">
        <v>11585</v>
      </c>
      <c r="X9579">
        <v>2015</v>
      </c>
      <c r="Y9579" s="2">
        <v>5</v>
      </c>
      <c r="Z9579" s="2" t="s">
        <v>11584</v>
      </c>
    </row>
    <row r="9580" spans="1:26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 t="s">
        <v>11029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>
        <v>3</v>
      </c>
      <c r="T9580" s="5">
        <v>0</v>
      </c>
      <c r="U9580" s="4">
        <v>323.95499999999998</v>
      </c>
      <c r="V9580" s="6">
        <v>0.3</v>
      </c>
      <c r="W9580" t="s">
        <v>11582</v>
      </c>
      <c r="X9580">
        <v>2017</v>
      </c>
      <c r="Y9580" s="2">
        <v>9</v>
      </c>
      <c r="Z9580" s="2" t="s">
        <v>11580</v>
      </c>
    </row>
    <row r="9581" spans="1:26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 t="s">
        <v>11029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>
        <v>1</v>
      </c>
      <c r="T9581" s="5">
        <v>0</v>
      </c>
      <c r="U9581" s="4">
        <v>3.5489999999999999</v>
      </c>
      <c r="V9581" s="6">
        <v>4.9999999999999996E-2</v>
      </c>
      <c r="W9581" t="s">
        <v>11582</v>
      </c>
      <c r="X9581">
        <v>2017</v>
      </c>
      <c r="Y9581" s="2">
        <v>9</v>
      </c>
      <c r="Z9581" s="2" t="s">
        <v>11580</v>
      </c>
    </row>
    <row r="9582" spans="1:26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 t="s">
        <v>11029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>
        <v>5</v>
      </c>
      <c r="T9582" s="5">
        <v>0</v>
      </c>
      <c r="U9582" s="4">
        <v>8.6854999999999993</v>
      </c>
      <c r="V9582" s="6">
        <v>0.28999999999999998</v>
      </c>
      <c r="W9582" t="s">
        <v>11582</v>
      </c>
      <c r="X9582">
        <v>2017</v>
      </c>
      <c r="Y9582" s="2">
        <v>9</v>
      </c>
      <c r="Z9582" s="2" t="s">
        <v>11580</v>
      </c>
    </row>
    <row r="9583" spans="1:26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 t="s">
        <v>11029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4">
        <v>589.41</v>
      </c>
      <c r="S9583">
        <v>5</v>
      </c>
      <c r="T9583" s="5">
        <v>0.1</v>
      </c>
      <c r="U9583" s="4">
        <v>-6.5490000000000004</v>
      </c>
      <c r="V9583" s="6">
        <v>-1.1111111111111112E-2</v>
      </c>
      <c r="W9583" t="s">
        <v>11579</v>
      </c>
      <c r="X9583">
        <v>2017</v>
      </c>
      <c r="Y9583" s="2">
        <v>9</v>
      </c>
      <c r="Z9583" s="2" t="s">
        <v>11584</v>
      </c>
    </row>
    <row r="9584" spans="1:26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 t="s">
        <v>10998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>
        <v>6</v>
      </c>
      <c r="T9584" s="5">
        <v>0.2</v>
      </c>
      <c r="U9584" s="4">
        <v>3.4973999999999998</v>
      </c>
      <c r="V9584" s="6">
        <v>0.36249999999999999</v>
      </c>
      <c r="W9584" t="s">
        <v>11579</v>
      </c>
      <c r="X9584">
        <v>2016</v>
      </c>
      <c r="Y9584" s="2">
        <v>6</v>
      </c>
      <c r="Z9584" s="2" t="s">
        <v>11580</v>
      </c>
    </row>
    <row r="9585" spans="1:26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 t="s">
        <v>10978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>
        <v>1</v>
      </c>
      <c r="T9585" s="5">
        <v>0.2</v>
      </c>
      <c r="U9585" s="4">
        <v>-5.0098000000000003</v>
      </c>
      <c r="V9585" s="6">
        <v>-1.2500000000000001E-2</v>
      </c>
      <c r="W9585" t="s">
        <v>11579</v>
      </c>
      <c r="X9585">
        <v>2017</v>
      </c>
      <c r="Y9585" s="2">
        <v>6</v>
      </c>
      <c r="Z9585" s="2" t="s">
        <v>11584</v>
      </c>
    </row>
    <row r="9586" spans="1:26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 t="s">
        <v>11270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>
        <v>4</v>
      </c>
      <c r="T9586" s="5">
        <v>0</v>
      </c>
      <c r="U9586" s="4">
        <v>13.9672</v>
      </c>
      <c r="V9586" s="6">
        <v>0.26</v>
      </c>
      <c r="W9586" t="s">
        <v>11582</v>
      </c>
      <c r="X9586">
        <v>2017</v>
      </c>
      <c r="Y9586" s="2">
        <v>8</v>
      </c>
      <c r="Z9586" s="2" t="s">
        <v>11580</v>
      </c>
    </row>
    <row r="9587" spans="1:26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 t="s">
        <v>11117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4">
        <v>31.007999999999999</v>
      </c>
      <c r="S9587">
        <v>1</v>
      </c>
      <c r="T9587" s="5">
        <v>0.2</v>
      </c>
      <c r="U9587" s="4">
        <v>11.240399999999999</v>
      </c>
      <c r="V9587" s="6">
        <v>0.36249999999999999</v>
      </c>
      <c r="W9587" t="s">
        <v>11579</v>
      </c>
      <c r="X9587">
        <v>2016</v>
      </c>
      <c r="Y9587" s="2">
        <v>8</v>
      </c>
      <c r="Z9587" s="2" t="s">
        <v>11580</v>
      </c>
    </row>
    <row r="9588" spans="1:26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 t="s">
        <v>11196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4">
        <v>61.12</v>
      </c>
      <c r="S9588">
        <v>5</v>
      </c>
      <c r="T9588" s="5">
        <v>0.2</v>
      </c>
      <c r="U9588" s="4">
        <v>22.155999999999999</v>
      </c>
      <c r="V9588" s="6">
        <v>0.36249999999999999</v>
      </c>
      <c r="W9588" t="s">
        <v>11579</v>
      </c>
      <c r="X9588">
        <v>2016</v>
      </c>
      <c r="Y9588" s="2">
        <v>11</v>
      </c>
      <c r="Z9588" s="2" t="s">
        <v>11580</v>
      </c>
    </row>
    <row r="9589" spans="1:26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 t="s">
        <v>11020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>
        <v>4</v>
      </c>
      <c r="T9589" s="5">
        <v>0.2</v>
      </c>
      <c r="U9589" s="4">
        <v>-43.9056</v>
      </c>
      <c r="V9589" s="6">
        <v>-0.22500000000000001</v>
      </c>
      <c r="W9589" t="s">
        <v>11579</v>
      </c>
      <c r="X9589">
        <v>2017</v>
      </c>
      <c r="Y9589" s="2">
        <v>4</v>
      </c>
      <c r="Z9589" s="2" t="s">
        <v>11584</v>
      </c>
    </row>
    <row r="9590" spans="1:26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 t="s">
        <v>11003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>
        <v>4</v>
      </c>
      <c r="T9590" s="5">
        <v>0.2</v>
      </c>
      <c r="U9590" s="4">
        <v>15.192</v>
      </c>
      <c r="V9590" s="6">
        <v>0.125</v>
      </c>
      <c r="W9590" t="s">
        <v>11579</v>
      </c>
      <c r="X9590">
        <v>2017</v>
      </c>
      <c r="Y9590" s="2">
        <v>7</v>
      </c>
      <c r="Z9590" s="2" t="s">
        <v>11580</v>
      </c>
    </row>
    <row r="9591" spans="1:26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 t="s">
        <v>10950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4">
        <v>17.472000000000001</v>
      </c>
      <c r="S9591">
        <v>3</v>
      </c>
      <c r="T9591" s="5">
        <v>0.2</v>
      </c>
      <c r="U9591" s="4">
        <v>5.6783999999999999</v>
      </c>
      <c r="V9591" s="6">
        <v>0.32499999999999996</v>
      </c>
      <c r="W9591" t="s">
        <v>11579</v>
      </c>
      <c r="X9591">
        <v>2014</v>
      </c>
      <c r="Y9591" s="2">
        <v>5</v>
      </c>
      <c r="Z9591" s="2" t="s">
        <v>11580</v>
      </c>
    </row>
    <row r="9592" spans="1:26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 t="s">
        <v>10950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>
        <v>9</v>
      </c>
      <c r="T9592" s="5">
        <v>0.8</v>
      </c>
      <c r="U9592" s="4">
        <v>-172.55699999999999</v>
      </c>
      <c r="V9592" s="6">
        <v>-1.65</v>
      </c>
      <c r="W9592" t="s">
        <v>11583</v>
      </c>
      <c r="X9592">
        <v>2014</v>
      </c>
      <c r="Y9592" s="2">
        <v>5</v>
      </c>
      <c r="Z9592" s="2" t="s">
        <v>11584</v>
      </c>
    </row>
    <row r="9593" spans="1:26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 t="s">
        <v>11051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>
        <v>5</v>
      </c>
      <c r="T9593" s="5">
        <v>0.6</v>
      </c>
      <c r="U9593" s="4">
        <v>-9.8800000000000008</v>
      </c>
      <c r="V9593" s="6">
        <v>-0.4</v>
      </c>
      <c r="W9593" t="s">
        <v>11583</v>
      </c>
      <c r="X9593">
        <v>2016</v>
      </c>
      <c r="Y9593" s="2">
        <v>7</v>
      </c>
      <c r="Z9593" s="2" t="s">
        <v>11584</v>
      </c>
    </row>
    <row r="9594" spans="1:26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 t="s">
        <v>11051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4">
        <v>302.72000000000003</v>
      </c>
      <c r="S9594">
        <v>5</v>
      </c>
      <c r="T9594" s="5">
        <v>0.6</v>
      </c>
      <c r="U9594" s="4">
        <v>-378.4</v>
      </c>
      <c r="V9594" s="6">
        <v>-1.2499999999999998</v>
      </c>
      <c r="W9594" t="s">
        <v>11583</v>
      </c>
      <c r="X9594">
        <v>2016</v>
      </c>
      <c r="Y9594" s="2">
        <v>7</v>
      </c>
      <c r="Z9594" s="2" t="s">
        <v>11584</v>
      </c>
    </row>
    <row r="9595" spans="1:26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 t="s">
        <v>10978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4">
        <v>8.56</v>
      </c>
      <c r="S9595">
        <v>2</v>
      </c>
      <c r="T9595" s="5">
        <v>0</v>
      </c>
      <c r="U9595" s="4">
        <v>3.8519999999999999</v>
      </c>
      <c r="V9595" s="6">
        <v>0.44999999999999996</v>
      </c>
      <c r="W9595" t="s">
        <v>11582</v>
      </c>
      <c r="X9595">
        <v>2017</v>
      </c>
      <c r="Y9595" s="2">
        <v>9</v>
      </c>
      <c r="Z9595" s="2" t="s">
        <v>11580</v>
      </c>
    </row>
    <row r="9596" spans="1:26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 t="s">
        <v>10978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>
        <v>2</v>
      </c>
      <c r="T9596" s="5">
        <v>0</v>
      </c>
      <c r="U9596" s="4">
        <v>5.6643999999999997</v>
      </c>
      <c r="V9596" s="6">
        <v>0.48999999999999994</v>
      </c>
      <c r="W9596" t="s">
        <v>11582</v>
      </c>
      <c r="X9596">
        <v>2017</v>
      </c>
      <c r="Y9596" s="2">
        <v>9</v>
      </c>
      <c r="Z9596" s="2" t="s">
        <v>11580</v>
      </c>
    </row>
    <row r="9597" spans="1:26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 t="s">
        <v>11001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>
        <v>3</v>
      </c>
      <c r="T9597" s="5">
        <v>0</v>
      </c>
      <c r="U9597" s="4">
        <v>6.7236000000000002</v>
      </c>
      <c r="V9597" s="6">
        <v>0.26</v>
      </c>
      <c r="W9597" t="s">
        <v>11582</v>
      </c>
      <c r="X9597">
        <v>2017</v>
      </c>
      <c r="Y9597" s="2">
        <v>1</v>
      </c>
      <c r="Z9597" s="2" t="s">
        <v>11580</v>
      </c>
    </row>
    <row r="9598" spans="1:26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 t="s">
        <v>11001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4">
        <v>276.78399999999999</v>
      </c>
      <c r="S9598">
        <v>2</v>
      </c>
      <c r="T9598" s="5">
        <v>0.2</v>
      </c>
      <c r="U9598" s="4">
        <v>89.954800000000006</v>
      </c>
      <c r="V9598" s="6">
        <v>0.32500000000000001</v>
      </c>
      <c r="W9598" t="s">
        <v>11579</v>
      </c>
      <c r="X9598">
        <v>2017</v>
      </c>
      <c r="Y9598" s="2">
        <v>1</v>
      </c>
      <c r="Z9598" s="2" t="s">
        <v>11580</v>
      </c>
    </row>
    <row r="9599" spans="1:26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 t="s">
        <v>11001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4">
        <v>110.352</v>
      </c>
      <c r="S9599">
        <v>3</v>
      </c>
      <c r="T9599" s="5">
        <v>0.2</v>
      </c>
      <c r="U9599" s="4">
        <v>8.2764000000000006</v>
      </c>
      <c r="V9599" s="6">
        <v>7.4999999999999997E-2</v>
      </c>
      <c r="W9599" t="s">
        <v>11579</v>
      </c>
      <c r="X9599">
        <v>2017</v>
      </c>
      <c r="Y9599" s="2">
        <v>1</v>
      </c>
      <c r="Z9599" s="2" t="s">
        <v>11580</v>
      </c>
    </row>
    <row r="9600" spans="1:26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 t="s">
        <v>10982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4">
        <v>60.84</v>
      </c>
      <c r="S9600">
        <v>3</v>
      </c>
      <c r="T9600" s="5">
        <v>0</v>
      </c>
      <c r="U9600" s="4">
        <v>19.468800000000002</v>
      </c>
      <c r="V9600" s="6">
        <v>0.32</v>
      </c>
      <c r="W9600" t="s">
        <v>11582</v>
      </c>
      <c r="X9600">
        <v>2015</v>
      </c>
      <c r="Y9600" s="2">
        <v>9</v>
      </c>
      <c r="Z9600" s="2" t="s">
        <v>11580</v>
      </c>
    </row>
    <row r="9601" spans="1:26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 t="s">
        <v>10952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4">
        <v>35.207999999999998</v>
      </c>
      <c r="S9601">
        <v>1</v>
      </c>
      <c r="T9601" s="5">
        <v>0.2</v>
      </c>
      <c r="U9601" s="4">
        <v>2.6406000000000001</v>
      </c>
      <c r="V9601" s="6">
        <v>7.5000000000000011E-2</v>
      </c>
      <c r="W9601" t="s">
        <v>11579</v>
      </c>
      <c r="X9601">
        <v>2015</v>
      </c>
      <c r="Y9601" s="2">
        <v>4</v>
      </c>
      <c r="Z9601" s="2" t="s">
        <v>11580</v>
      </c>
    </row>
    <row r="9602" spans="1:26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 t="s">
        <v>11175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4">
        <v>41.472000000000001</v>
      </c>
      <c r="S9602">
        <v>8</v>
      </c>
      <c r="T9602" s="5">
        <v>0.2</v>
      </c>
      <c r="U9602" s="4">
        <v>14.5152</v>
      </c>
      <c r="V9602" s="6">
        <v>0.35</v>
      </c>
      <c r="W9602" t="s">
        <v>11579</v>
      </c>
      <c r="X9602">
        <v>2017</v>
      </c>
      <c r="Y9602" s="2">
        <v>5</v>
      </c>
      <c r="Z9602" s="2" t="s">
        <v>11580</v>
      </c>
    </row>
    <row r="9603" spans="1:26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 t="s">
        <v>11317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>
        <v>5</v>
      </c>
      <c r="T9603" s="5">
        <v>0</v>
      </c>
      <c r="U9603" s="4">
        <v>114.96</v>
      </c>
      <c r="V9603" s="6">
        <v>0.48</v>
      </c>
      <c r="W9603" t="s">
        <v>11582</v>
      </c>
      <c r="X9603">
        <v>2016</v>
      </c>
      <c r="Y9603" s="2">
        <v>9</v>
      </c>
      <c r="Z9603" s="2" t="s">
        <v>11580</v>
      </c>
    </row>
    <row r="9604" spans="1:26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 t="s">
        <v>11309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4">
        <v>34.200000000000003</v>
      </c>
      <c r="S9604">
        <v>5</v>
      </c>
      <c r="T9604" s="5">
        <v>0</v>
      </c>
      <c r="U9604" s="4">
        <v>9.234</v>
      </c>
      <c r="V9604" s="6">
        <v>0.26999999999999996</v>
      </c>
      <c r="W9604" t="s">
        <v>11582</v>
      </c>
      <c r="X9604">
        <v>2014</v>
      </c>
      <c r="Y9604" s="2">
        <v>5</v>
      </c>
      <c r="Z9604" s="2" t="s">
        <v>11580</v>
      </c>
    </row>
    <row r="9605" spans="1:26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 t="s">
        <v>10963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>
        <v>3</v>
      </c>
      <c r="T9605" s="5">
        <v>0.4</v>
      </c>
      <c r="U9605" s="4">
        <v>-213.5574</v>
      </c>
      <c r="V9605" s="6">
        <v>-0.56666666666666665</v>
      </c>
      <c r="W9605" t="s">
        <v>11585</v>
      </c>
      <c r="X9605">
        <v>2016</v>
      </c>
      <c r="Y9605" s="2">
        <v>6</v>
      </c>
      <c r="Z9605" s="2" t="s">
        <v>11584</v>
      </c>
    </row>
    <row r="9606" spans="1:26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 t="s">
        <v>11376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4">
        <v>197.72</v>
      </c>
      <c r="S9606">
        <v>4</v>
      </c>
      <c r="T9606" s="5">
        <v>0</v>
      </c>
      <c r="U9606" s="4">
        <v>55.361600000000003</v>
      </c>
      <c r="V9606" s="6">
        <v>0.28000000000000003</v>
      </c>
      <c r="W9606" t="s">
        <v>11582</v>
      </c>
      <c r="X9606">
        <v>2015</v>
      </c>
      <c r="Y9606" s="2">
        <v>11</v>
      </c>
      <c r="Z9606" s="2" t="s">
        <v>11580</v>
      </c>
    </row>
    <row r="9607" spans="1:26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 t="s">
        <v>11053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>
        <v>4</v>
      </c>
      <c r="T9607" s="5">
        <v>0.2</v>
      </c>
      <c r="U9607" s="4">
        <v>-6.1879999999999997</v>
      </c>
      <c r="V9607" s="6">
        <v>-8.7499999999999994E-2</v>
      </c>
      <c r="W9607" t="s">
        <v>11579</v>
      </c>
      <c r="X9607">
        <v>2017</v>
      </c>
      <c r="Y9607" s="2">
        <v>11</v>
      </c>
      <c r="Z9607" s="2" t="s">
        <v>11584</v>
      </c>
    </row>
    <row r="9608" spans="1:26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 t="s">
        <v>11053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>
        <v>3</v>
      </c>
      <c r="T9608" s="5">
        <v>0.2</v>
      </c>
      <c r="U9608" s="4">
        <v>-43.729199999999999</v>
      </c>
      <c r="V9608" s="6">
        <v>-0.22499999999999998</v>
      </c>
      <c r="W9608" t="s">
        <v>11579</v>
      </c>
      <c r="X9608">
        <v>2017</v>
      </c>
      <c r="Y9608" s="2">
        <v>11</v>
      </c>
      <c r="Z9608" s="2" t="s">
        <v>11584</v>
      </c>
    </row>
    <row r="9609" spans="1:26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 t="s">
        <v>10978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4">
        <v>21.6</v>
      </c>
      <c r="S9609">
        <v>6</v>
      </c>
      <c r="T9609" s="5">
        <v>0</v>
      </c>
      <c r="U9609" s="4">
        <v>9.9359999999999999</v>
      </c>
      <c r="V9609" s="6">
        <v>0.45999999999999996</v>
      </c>
      <c r="W9609" t="s">
        <v>11582</v>
      </c>
      <c r="X9609">
        <v>2017</v>
      </c>
      <c r="Y9609" s="2">
        <v>12</v>
      </c>
      <c r="Z9609" s="2" t="s">
        <v>11580</v>
      </c>
    </row>
    <row r="9610" spans="1:26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 t="s">
        <v>10978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>
        <v>3</v>
      </c>
      <c r="T9610" s="5">
        <v>0</v>
      </c>
      <c r="U9610" s="4">
        <v>5.2028999999999996</v>
      </c>
      <c r="V9610" s="6">
        <v>0.47</v>
      </c>
      <c r="W9610" t="s">
        <v>11582</v>
      </c>
      <c r="X9610">
        <v>2017</v>
      </c>
      <c r="Y9610" s="2">
        <v>12</v>
      </c>
      <c r="Z9610" s="2" t="s">
        <v>11580</v>
      </c>
    </row>
    <row r="9611" spans="1:26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 t="s">
        <v>10984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4">
        <v>282.83999999999997</v>
      </c>
      <c r="S9611">
        <v>4</v>
      </c>
      <c r="T9611" s="5">
        <v>0</v>
      </c>
      <c r="U9611" s="4">
        <v>19.7988</v>
      </c>
      <c r="V9611" s="6">
        <v>7.0000000000000007E-2</v>
      </c>
      <c r="W9611" t="s">
        <v>11582</v>
      </c>
      <c r="X9611">
        <v>2016</v>
      </c>
      <c r="Y9611" s="2">
        <v>5</v>
      </c>
      <c r="Z9611" s="2" t="s">
        <v>11580</v>
      </c>
    </row>
    <row r="9612" spans="1:26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 t="s">
        <v>10984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>
        <v>9</v>
      </c>
      <c r="T9612" s="5">
        <v>0</v>
      </c>
      <c r="U9612" s="4">
        <v>13.3056</v>
      </c>
      <c r="V9612" s="6">
        <v>0.48000000000000004</v>
      </c>
      <c r="W9612" t="s">
        <v>11582</v>
      </c>
      <c r="X9612">
        <v>2016</v>
      </c>
      <c r="Y9612" s="2">
        <v>5</v>
      </c>
      <c r="Z9612" s="2" t="s">
        <v>11580</v>
      </c>
    </row>
    <row r="9613" spans="1:26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 t="s">
        <v>11258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>
        <v>4</v>
      </c>
      <c r="T9613" s="5">
        <v>0</v>
      </c>
      <c r="U9613" s="4">
        <v>5.2560000000000002</v>
      </c>
      <c r="V9613" s="6">
        <v>0.45</v>
      </c>
      <c r="W9613" t="s">
        <v>11582</v>
      </c>
      <c r="X9613">
        <v>2017</v>
      </c>
      <c r="Y9613" s="2">
        <v>10</v>
      </c>
      <c r="Z9613" s="2" t="s">
        <v>11580</v>
      </c>
    </row>
    <row r="9614" spans="1:26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 t="s">
        <v>11432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4">
        <v>239.98400000000001</v>
      </c>
      <c r="S9614">
        <v>2</v>
      </c>
      <c r="T9614" s="5">
        <v>0.2</v>
      </c>
      <c r="U9614" s="4">
        <v>23.9984</v>
      </c>
      <c r="V9614" s="6">
        <v>9.9999999999999992E-2</v>
      </c>
      <c r="W9614" t="s">
        <v>11579</v>
      </c>
      <c r="X9614">
        <v>2016</v>
      </c>
      <c r="Y9614" s="2">
        <v>9</v>
      </c>
      <c r="Z9614" s="2" t="s">
        <v>11580</v>
      </c>
    </row>
    <row r="9615" spans="1:26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 t="s">
        <v>10979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4">
        <v>22.98</v>
      </c>
      <c r="S9615">
        <v>1</v>
      </c>
      <c r="T9615" s="5">
        <v>0</v>
      </c>
      <c r="U9615" s="4">
        <v>6.8940000000000001</v>
      </c>
      <c r="V9615" s="6">
        <v>0.3</v>
      </c>
      <c r="W9615" t="s">
        <v>11582</v>
      </c>
      <c r="X9615">
        <v>2014</v>
      </c>
      <c r="Y9615" s="2">
        <v>11</v>
      </c>
      <c r="Z9615" s="2" t="s">
        <v>11580</v>
      </c>
    </row>
    <row r="9616" spans="1:26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 t="s">
        <v>10979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>
        <v>7</v>
      </c>
      <c r="T9616" s="5">
        <v>0</v>
      </c>
      <c r="U9616" s="4">
        <v>15.3195</v>
      </c>
      <c r="V9616" s="6">
        <v>0.15</v>
      </c>
      <c r="W9616" t="s">
        <v>11582</v>
      </c>
      <c r="X9616">
        <v>2014</v>
      </c>
      <c r="Y9616" s="2">
        <v>11</v>
      </c>
      <c r="Z9616" s="2" t="s">
        <v>11580</v>
      </c>
    </row>
    <row r="9617" spans="1:26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 t="s">
        <v>10979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>
        <v>2</v>
      </c>
      <c r="T9617" s="5">
        <v>0.2</v>
      </c>
      <c r="U9617" s="4">
        <v>762.59400000000005</v>
      </c>
      <c r="V9617" s="6">
        <v>0.375</v>
      </c>
      <c r="W9617" t="s">
        <v>11579</v>
      </c>
      <c r="X9617">
        <v>2014</v>
      </c>
      <c r="Y9617" s="2">
        <v>11</v>
      </c>
      <c r="Z9617" s="2" t="s">
        <v>11580</v>
      </c>
    </row>
    <row r="9618" spans="1:26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 t="s">
        <v>10941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>
        <v>2</v>
      </c>
      <c r="T9618" s="5">
        <v>0</v>
      </c>
      <c r="U9618" s="4">
        <v>1.6704000000000001</v>
      </c>
      <c r="V9618" s="6">
        <v>0.29000000000000004</v>
      </c>
      <c r="W9618" t="s">
        <v>11582</v>
      </c>
      <c r="X9618">
        <v>2016</v>
      </c>
      <c r="Y9618" s="2">
        <v>8</v>
      </c>
      <c r="Z9618" s="2" t="s">
        <v>11580</v>
      </c>
    </row>
    <row r="9619" spans="1:26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 t="s">
        <v>11106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>
        <v>3</v>
      </c>
      <c r="T9619" s="5">
        <v>0.4</v>
      </c>
      <c r="U9619" s="4">
        <v>74.998500000000007</v>
      </c>
      <c r="V9619" s="6">
        <v>8.3333333333333343E-2</v>
      </c>
      <c r="W9619" t="s">
        <v>11585</v>
      </c>
      <c r="X9619">
        <v>2017</v>
      </c>
      <c r="Y9619" s="2">
        <v>11</v>
      </c>
      <c r="Z9619" s="2" t="s">
        <v>11580</v>
      </c>
    </row>
    <row r="9620" spans="1:26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 t="s">
        <v>11106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>
        <v>3</v>
      </c>
      <c r="T9620" s="5">
        <v>0.2</v>
      </c>
      <c r="U9620" s="4">
        <v>5.3970000000000002</v>
      </c>
      <c r="V9620" s="6">
        <v>6.25E-2</v>
      </c>
      <c r="W9620" t="s">
        <v>11579</v>
      </c>
      <c r="X9620">
        <v>2017</v>
      </c>
      <c r="Y9620" s="2">
        <v>11</v>
      </c>
      <c r="Z9620" s="2" t="s">
        <v>11580</v>
      </c>
    </row>
    <row r="9621" spans="1:26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 t="s">
        <v>11106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>
        <v>5</v>
      </c>
      <c r="T9621" s="5">
        <v>0.2</v>
      </c>
      <c r="U9621" s="4">
        <v>-1.7495000000000001</v>
      </c>
      <c r="V9621" s="6">
        <v>-1.2499999999999999E-2</v>
      </c>
      <c r="W9621" t="s">
        <v>11579</v>
      </c>
      <c r="X9621">
        <v>2017</v>
      </c>
      <c r="Y9621" s="2">
        <v>11</v>
      </c>
      <c r="Z9621" s="2" t="s">
        <v>11584</v>
      </c>
    </row>
    <row r="9622" spans="1:26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 t="s">
        <v>11053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4">
        <v>16.704000000000001</v>
      </c>
      <c r="S9622">
        <v>6</v>
      </c>
      <c r="T9622" s="5">
        <v>0.2</v>
      </c>
      <c r="U9622" s="4">
        <v>1.2527999999999999</v>
      </c>
      <c r="V9622" s="6">
        <v>7.4999999999999997E-2</v>
      </c>
      <c r="W9622" t="s">
        <v>11579</v>
      </c>
      <c r="X9622">
        <v>2014</v>
      </c>
      <c r="Y9622" s="2">
        <v>9</v>
      </c>
      <c r="Z9622" s="2" t="s">
        <v>11580</v>
      </c>
    </row>
    <row r="9623" spans="1:26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 t="s">
        <v>11053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4">
        <v>3.1520000000000001</v>
      </c>
      <c r="S9623">
        <v>2</v>
      </c>
      <c r="T9623" s="5">
        <v>0.2</v>
      </c>
      <c r="U9623" s="4">
        <v>0.4728</v>
      </c>
      <c r="V9623" s="6">
        <v>0.15</v>
      </c>
      <c r="W9623" t="s">
        <v>11579</v>
      </c>
      <c r="X9623">
        <v>2014</v>
      </c>
      <c r="Y9623" s="2">
        <v>9</v>
      </c>
      <c r="Z9623" s="2" t="s">
        <v>11580</v>
      </c>
    </row>
    <row r="9624" spans="1:26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 t="s">
        <v>11053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4">
        <v>32.896000000000001</v>
      </c>
      <c r="S9624">
        <v>4</v>
      </c>
      <c r="T9624" s="5">
        <v>0.2</v>
      </c>
      <c r="U9624" s="4">
        <v>11.102399999999999</v>
      </c>
      <c r="V9624" s="6">
        <v>0.33749999999999997</v>
      </c>
      <c r="W9624" t="s">
        <v>11579</v>
      </c>
      <c r="X9624">
        <v>2014</v>
      </c>
      <c r="Y9624" s="2">
        <v>9</v>
      </c>
      <c r="Z9624" s="2" t="s">
        <v>11580</v>
      </c>
    </row>
    <row r="9625" spans="1:26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 t="s">
        <v>10993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>
        <v>2</v>
      </c>
      <c r="T9625" s="5">
        <v>0.8</v>
      </c>
      <c r="U9625" s="4">
        <v>-54.549599999999998</v>
      </c>
      <c r="V9625" s="6">
        <v>-2.5499999999999998</v>
      </c>
      <c r="W9625" t="s">
        <v>11583</v>
      </c>
      <c r="X9625">
        <v>2017</v>
      </c>
      <c r="Y9625" s="2">
        <v>6</v>
      </c>
      <c r="Z9625" s="2" t="s">
        <v>11584</v>
      </c>
    </row>
    <row r="9626" spans="1:26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 t="s">
        <v>10993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>
        <v>3</v>
      </c>
      <c r="T9626" s="5">
        <v>0.3</v>
      </c>
      <c r="U9626" s="4">
        <v>-39.511800000000001</v>
      </c>
      <c r="V9626" s="6">
        <v>-0.12857142857142856</v>
      </c>
      <c r="W9626" t="s">
        <v>11585</v>
      </c>
      <c r="X9626">
        <v>2017</v>
      </c>
      <c r="Y9626" s="2">
        <v>6</v>
      </c>
      <c r="Z9626" s="2" t="s">
        <v>11584</v>
      </c>
    </row>
    <row r="9627" spans="1:26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 t="s">
        <v>10993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4">
        <v>409.99919999999997</v>
      </c>
      <c r="S9627">
        <v>3</v>
      </c>
      <c r="T9627" s="5">
        <v>0.32</v>
      </c>
      <c r="U9627" s="4">
        <v>-96.470399999999998</v>
      </c>
      <c r="V9627" s="6">
        <v>-0.23529411764705882</v>
      </c>
      <c r="W9627" t="s">
        <v>11585</v>
      </c>
      <c r="X9627">
        <v>2017</v>
      </c>
      <c r="Y9627" s="2">
        <v>6</v>
      </c>
      <c r="Z9627" s="2" t="s">
        <v>11584</v>
      </c>
    </row>
    <row r="9628" spans="1:26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 t="s">
        <v>10954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4">
        <v>9.2479999999999993</v>
      </c>
      <c r="S9628">
        <v>2</v>
      </c>
      <c r="T9628" s="5">
        <v>0.2</v>
      </c>
      <c r="U9628" s="4">
        <v>3.3523999999999998</v>
      </c>
      <c r="V9628" s="6">
        <v>0.36249999999999999</v>
      </c>
      <c r="W9628" t="s">
        <v>11579</v>
      </c>
      <c r="X9628">
        <v>2017</v>
      </c>
      <c r="Y9628" s="2">
        <v>9</v>
      </c>
      <c r="Z9628" s="2" t="s">
        <v>11580</v>
      </c>
    </row>
    <row r="9629" spans="1:26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 t="s">
        <v>11237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>
        <v>3</v>
      </c>
      <c r="T9629" s="5">
        <v>0</v>
      </c>
      <c r="U9629" s="4">
        <v>6.7481999999999998</v>
      </c>
      <c r="V9629" s="6">
        <v>0.45999999999999996</v>
      </c>
      <c r="W9629" t="s">
        <v>11582</v>
      </c>
      <c r="X9629">
        <v>2014</v>
      </c>
      <c r="Y9629" s="2">
        <v>11</v>
      </c>
      <c r="Z9629" s="2" t="s">
        <v>11580</v>
      </c>
    </row>
    <row r="9630" spans="1:26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 t="s">
        <v>11002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>
        <v>7</v>
      </c>
      <c r="T9630" s="5">
        <v>0.2</v>
      </c>
      <c r="U9630" s="4">
        <v>13.0928</v>
      </c>
      <c r="V9630" s="6">
        <v>0.35</v>
      </c>
      <c r="W9630" t="s">
        <v>11579</v>
      </c>
      <c r="X9630">
        <v>2014</v>
      </c>
      <c r="Y9630" s="2">
        <v>1</v>
      </c>
      <c r="Z9630" s="2" t="s">
        <v>11580</v>
      </c>
    </row>
    <row r="9631" spans="1:26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 t="s">
        <v>11002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4">
        <v>3.4380000000000002</v>
      </c>
      <c r="S9631">
        <v>2</v>
      </c>
      <c r="T9631" s="5">
        <v>0.7</v>
      </c>
      <c r="U9631" s="4">
        <v>-2.5211999999999999</v>
      </c>
      <c r="V9631" s="6">
        <v>-0.73333333333333328</v>
      </c>
      <c r="W9631" t="s">
        <v>11583</v>
      </c>
      <c r="X9631">
        <v>2014</v>
      </c>
      <c r="Y9631" s="2">
        <v>1</v>
      </c>
      <c r="Z9631" s="2" t="s">
        <v>11584</v>
      </c>
    </row>
    <row r="9632" spans="1:26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 t="s">
        <v>11080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>
        <v>3</v>
      </c>
      <c r="T9632" s="5">
        <v>0.2</v>
      </c>
      <c r="U9632" s="4">
        <v>2.3243999999999998</v>
      </c>
      <c r="V9632" s="6">
        <v>0.32499999999999996</v>
      </c>
      <c r="W9632" t="s">
        <v>11579</v>
      </c>
      <c r="X9632">
        <v>2016</v>
      </c>
      <c r="Y9632" s="2">
        <v>5</v>
      </c>
      <c r="Z9632" s="2" t="s">
        <v>11580</v>
      </c>
    </row>
    <row r="9633" spans="1:26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 t="s">
        <v>11080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4">
        <v>179.7</v>
      </c>
      <c r="S9633">
        <v>6</v>
      </c>
      <c r="T9633" s="5">
        <v>0</v>
      </c>
      <c r="U9633" s="4">
        <v>88.052999999999997</v>
      </c>
      <c r="V9633" s="6">
        <v>0.49</v>
      </c>
      <c r="W9633" t="s">
        <v>11582</v>
      </c>
      <c r="X9633">
        <v>2016</v>
      </c>
      <c r="Y9633" s="2">
        <v>5</v>
      </c>
      <c r="Z9633" s="2" t="s">
        <v>11580</v>
      </c>
    </row>
    <row r="9634" spans="1:26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 t="s">
        <v>11223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>
        <v>8</v>
      </c>
      <c r="T9634" s="5">
        <v>0</v>
      </c>
      <c r="U9634" s="4">
        <v>38.975200000000001</v>
      </c>
      <c r="V9634" s="6">
        <v>0.43</v>
      </c>
      <c r="W9634" t="s">
        <v>11582</v>
      </c>
      <c r="X9634">
        <v>2017</v>
      </c>
      <c r="Y9634" s="2">
        <v>2</v>
      </c>
      <c r="Z9634" s="2" t="s">
        <v>11580</v>
      </c>
    </row>
    <row r="9635" spans="1:26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 t="s">
        <v>11348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>
        <v>3</v>
      </c>
      <c r="T9635" s="5">
        <v>0</v>
      </c>
      <c r="U9635" s="4">
        <v>30.09</v>
      </c>
      <c r="V9635" s="6">
        <v>0.17</v>
      </c>
      <c r="W9635" t="s">
        <v>11582</v>
      </c>
      <c r="X9635">
        <v>2014</v>
      </c>
      <c r="Y9635" s="2">
        <v>10</v>
      </c>
      <c r="Z9635" s="2" t="s">
        <v>11580</v>
      </c>
    </row>
    <row r="9636" spans="1:26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 t="s">
        <v>11348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>
        <v>7</v>
      </c>
      <c r="T9636" s="5">
        <v>0</v>
      </c>
      <c r="U9636" s="4">
        <v>22.245999999999999</v>
      </c>
      <c r="V9636" s="6">
        <v>0.27999999999999997</v>
      </c>
      <c r="W9636" t="s">
        <v>11582</v>
      </c>
      <c r="X9636">
        <v>2014</v>
      </c>
      <c r="Y9636" s="2">
        <v>10</v>
      </c>
      <c r="Z9636" s="2" t="s">
        <v>11580</v>
      </c>
    </row>
    <row r="9637" spans="1:26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 t="s">
        <v>11348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4">
        <v>1628.82</v>
      </c>
      <c r="S9637">
        <v>9</v>
      </c>
      <c r="T9637" s="5">
        <v>0</v>
      </c>
      <c r="U9637" s="4">
        <v>260.6112</v>
      </c>
      <c r="V9637" s="6">
        <v>0.16</v>
      </c>
      <c r="W9637" t="s">
        <v>11582</v>
      </c>
      <c r="X9637">
        <v>2014</v>
      </c>
      <c r="Y9637" s="2">
        <v>10</v>
      </c>
      <c r="Z9637" s="2" t="s">
        <v>11580</v>
      </c>
    </row>
    <row r="9638" spans="1:26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 t="s">
        <v>11038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>
        <v>2</v>
      </c>
      <c r="T9638" s="5">
        <v>0</v>
      </c>
      <c r="U9638" s="4">
        <v>55.015999999999998</v>
      </c>
      <c r="V9638" s="6">
        <v>0.4</v>
      </c>
      <c r="W9638" t="s">
        <v>11582</v>
      </c>
      <c r="X9638">
        <v>2014</v>
      </c>
      <c r="Y9638" s="2">
        <v>11</v>
      </c>
      <c r="Z9638" s="2" t="s">
        <v>11580</v>
      </c>
    </row>
    <row r="9639" spans="1:26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 t="s">
        <v>11038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>
        <v>4</v>
      </c>
      <c r="T9639" s="5">
        <v>0</v>
      </c>
      <c r="U9639" s="4">
        <v>94.926000000000002</v>
      </c>
      <c r="V9639" s="6">
        <v>0.13</v>
      </c>
      <c r="W9639" t="s">
        <v>11582</v>
      </c>
      <c r="X9639">
        <v>2014</v>
      </c>
      <c r="Y9639" s="2">
        <v>11</v>
      </c>
      <c r="Z9639" s="2" t="s">
        <v>11580</v>
      </c>
    </row>
    <row r="9640" spans="1:26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 t="s">
        <v>10991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4">
        <v>11.56</v>
      </c>
      <c r="S9640">
        <v>2</v>
      </c>
      <c r="T9640" s="5">
        <v>0</v>
      </c>
      <c r="U9640" s="4">
        <v>5.6643999999999997</v>
      </c>
      <c r="V9640" s="6">
        <v>0.48999999999999994</v>
      </c>
      <c r="W9640" t="s">
        <v>11582</v>
      </c>
      <c r="X9640">
        <v>2017</v>
      </c>
      <c r="Y9640" s="2">
        <v>11</v>
      </c>
      <c r="Z9640" s="2" t="s">
        <v>11580</v>
      </c>
    </row>
    <row r="9641" spans="1:26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 t="s">
        <v>11189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>
        <v>13</v>
      </c>
      <c r="T9641" s="5">
        <v>0.4</v>
      </c>
      <c r="U9641" s="4">
        <v>-1862.3124</v>
      </c>
      <c r="V9641" s="6">
        <v>-0.43333333333333329</v>
      </c>
      <c r="W9641" t="s">
        <v>11585</v>
      </c>
      <c r="X9641">
        <v>2015</v>
      </c>
      <c r="Y9641" s="2">
        <v>1</v>
      </c>
      <c r="Z9641" s="2" t="s">
        <v>11584</v>
      </c>
    </row>
    <row r="9642" spans="1:26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 t="s">
        <v>11050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>
        <v>5</v>
      </c>
      <c r="T9642" s="5">
        <v>0</v>
      </c>
      <c r="U9642" s="4">
        <v>9.4990000000000006</v>
      </c>
      <c r="V9642" s="6">
        <v>0.46000000000000008</v>
      </c>
      <c r="W9642" t="s">
        <v>11582</v>
      </c>
      <c r="X9642">
        <v>2014</v>
      </c>
      <c r="Y9642" s="2">
        <v>3</v>
      </c>
      <c r="Z9642" s="2" t="s">
        <v>11580</v>
      </c>
    </row>
    <row r="9643" spans="1:26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 t="s">
        <v>11050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>
        <v>5</v>
      </c>
      <c r="T9643" s="5">
        <v>0</v>
      </c>
      <c r="U9643" s="4">
        <v>0</v>
      </c>
      <c r="V9643" s="6">
        <v>0</v>
      </c>
      <c r="W9643" t="s">
        <v>11582</v>
      </c>
      <c r="X9643">
        <v>2014</v>
      </c>
      <c r="Y9643" s="2">
        <v>3</v>
      </c>
      <c r="Z9643" s="2" t="s">
        <v>11584</v>
      </c>
    </row>
    <row r="9644" spans="1:26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 t="s">
        <v>11050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4">
        <v>436.70400000000001</v>
      </c>
      <c r="S9644">
        <v>6</v>
      </c>
      <c r="T9644" s="5">
        <v>0.2</v>
      </c>
      <c r="U9644" s="4">
        <v>21.8352</v>
      </c>
      <c r="V9644" s="6">
        <v>0.05</v>
      </c>
      <c r="W9644" t="s">
        <v>11579</v>
      </c>
      <c r="X9644">
        <v>2014</v>
      </c>
      <c r="Y9644" s="2">
        <v>3</v>
      </c>
      <c r="Z9644" s="2" t="s">
        <v>11580</v>
      </c>
    </row>
    <row r="9645" spans="1:26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 t="s">
        <v>11050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4">
        <v>481.56799999999998</v>
      </c>
      <c r="S9645">
        <v>2</v>
      </c>
      <c r="T9645" s="5">
        <v>0.2</v>
      </c>
      <c r="U9645" s="4">
        <v>54.176400000000001</v>
      </c>
      <c r="V9645" s="6">
        <v>0.1125</v>
      </c>
      <c r="W9645" t="s">
        <v>11579</v>
      </c>
      <c r="X9645">
        <v>2014</v>
      </c>
      <c r="Y9645" s="2">
        <v>3</v>
      </c>
      <c r="Z9645" s="2" t="s">
        <v>11580</v>
      </c>
    </row>
    <row r="9646" spans="1:26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 t="s">
        <v>11027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>
        <v>7</v>
      </c>
      <c r="T9646" s="5">
        <v>0.2</v>
      </c>
      <c r="U9646" s="4">
        <v>12.3123</v>
      </c>
      <c r="V9646" s="6">
        <v>0.13750000000000001</v>
      </c>
      <c r="W9646" t="s">
        <v>11579</v>
      </c>
      <c r="X9646">
        <v>2017</v>
      </c>
      <c r="Y9646" s="2">
        <v>6</v>
      </c>
      <c r="Z9646" s="2" t="s">
        <v>11580</v>
      </c>
    </row>
    <row r="9647" spans="1:26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 t="s">
        <v>11027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>
        <v>2</v>
      </c>
      <c r="T9647" s="5">
        <v>0.2</v>
      </c>
      <c r="U9647" s="4">
        <v>-8.3523999999999994</v>
      </c>
      <c r="V9647" s="6">
        <v>-0.23749999999999999</v>
      </c>
      <c r="W9647" t="s">
        <v>11579</v>
      </c>
      <c r="X9647">
        <v>2017</v>
      </c>
      <c r="Y9647" s="2">
        <v>6</v>
      </c>
      <c r="Z9647" s="2" t="s">
        <v>11584</v>
      </c>
    </row>
    <row r="9648" spans="1:26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 t="s">
        <v>11027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>
        <v>2</v>
      </c>
      <c r="T9648" s="5">
        <v>0.7</v>
      </c>
      <c r="U9648" s="4">
        <v>-48.392000000000003</v>
      </c>
      <c r="V9648" s="6">
        <v>-0.66666666666666674</v>
      </c>
      <c r="W9648" t="s">
        <v>11583</v>
      </c>
      <c r="X9648">
        <v>2017</v>
      </c>
      <c r="Y9648" s="2">
        <v>6</v>
      </c>
      <c r="Z9648" s="2" t="s">
        <v>11584</v>
      </c>
    </row>
    <row r="9649" spans="1:26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 t="s">
        <v>11563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>
        <v>4</v>
      </c>
      <c r="T9649" s="5">
        <v>0</v>
      </c>
      <c r="U9649" s="4">
        <v>57.501600000000003</v>
      </c>
      <c r="V9649" s="6">
        <v>0.26</v>
      </c>
      <c r="W9649" t="s">
        <v>11582</v>
      </c>
      <c r="X9649">
        <v>2014</v>
      </c>
      <c r="Y9649" s="2">
        <v>11</v>
      </c>
      <c r="Z9649" s="2" t="s">
        <v>11580</v>
      </c>
    </row>
    <row r="9650" spans="1:26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 t="s">
        <v>11563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>
        <v>3</v>
      </c>
      <c r="T9650" s="5">
        <v>0</v>
      </c>
      <c r="U9650" s="4">
        <v>78.951599999999999</v>
      </c>
      <c r="V9650" s="6">
        <v>0.27999999999999997</v>
      </c>
      <c r="W9650" t="s">
        <v>11582</v>
      </c>
      <c r="X9650">
        <v>2014</v>
      </c>
      <c r="Y9650" s="2">
        <v>11</v>
      </c>
      <c r="Z9650" s="2" t="s">
        <v>11580</v>
      </c>
    </row>
    <row r="9651" spans="1:26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 t="s">
        <v>10984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>
        <v>8</v>
      </c>
      <c r="T9651" s="5">
        <v>0.15</v>
      </c>
      <c r="U9651" s="4">
        <v>160.31360000000001</v>
      </c>
      <c r="V9651" s="6">
        <v>4.7058823529411764E-2</v>
      </c>
      <c r="W9651" t="s">
        <v>11579</v>
      </c>
      <c r="X9651">
        <v>2016</v>
      </c>
      <c r="Y9651" s="2">
        <v>11</v>
      </c>
      <c r="Z9651" s="2" t="s">
        <v>11580</v>
      </c>
    </row>
    <row r="9652" spans="1:26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 t="s">
        <v>10984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4">
        <v>37.17</v>
      </c>
      <c r="S9652">
        <v>9</v>
      </c>
      <c r="T9652" s="5">
        <v>0</v>
      </c>
      <c r="U9652" s="4">
        <v>10.4076</v>
      </c>
      <c r="V9652" s="6">
        <v>0.27999999999999997</v>
      </c>
      <c r="W9652" t="s">
        <v>11582</v>
      </c>
      <c r="X9652">
        <v>2016</v>
      </c>
      <c r="Y9652" s="2">
        <v>11</v>
      </c>
      <c r="Z9652" s="2" t="s">
        <v>11580</v>
      </c>
    </row>
    <row r="9653" spans="1:26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 t="s">
        <v>10984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>
        <v>2</v>
      </c>
      <c r="T9653" s="5">
        <v>0</v>
      </c>
      <c r="U9653" s="4">
        <v>19.488</v>
      </c>
      <c r="V9653" s="6">
        <v>0.30000000000000004</v>
      </c>
      <c r="W9653" t="s">
        <v>11582</v>
      </c>
      <c r="X9653">
        <v>2016</v>
      </c>
      <c r="Y9653" s="2">
        <v>11</v>
      </c>
      <c r="Z9653" s="2" t="s">
        <v>11580</v>
      </c>
    </row>
    <row r="9654" spans="1:26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 t="s">
        <v>10984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>
        <v>6</v>
      </c>
      <c r="T9654" s="5">
        <v>0</v>
      </c>
      <c r="U9654" s="4">
        <v>297.69</v>
      </c>
      <c r="V9654" s="6">
        <v>0.5</v>
      </c>
      <c r="W9654" t="s">
        <v>11582</v>
      </c>
      <c r="X9654">
        <v>2016</v>
      </c>
      <c r="Y9654" s="2">
        <v>11</v>
      </c>
      <c r="Z9654" s="2" t="s">
        <v>11580</v>
      </c>
    </row>
    <row r="9655" spans="1:26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 t="s">
        <v>10961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4">
        <v>95.983999999999995</v>
      </c>
      <c r="S9655">
        <v>2</v>
      </c>
      <c r="T9655" s="5">
        <v>0.2</v>
      </c>
      <c r="U9655" s="4">
        <v>11.997999999999999</v>
      </c>
      <c r="V9655" s="6">
        <v>0.125</v>
      </c>
      <c r="W9655" t="s">
        <v>11579</v>
      </c>
      <c r="X9655">
        <v>2017</v>
      </c>
      <c r="Y9655" s="2">
        <v>1</v>
      </c>
      <c r="Z9655" s="2" t="s">
        <v>11580</v>
      </c>
    </row>
    <row r="9656" spans="1:26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 t="s">
        <v>10961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>
        <v>2</v>
      </c>
      <c r="T9656" s="5">
        <v>0.7</v>
      </c>
      <c r="U9656" s="4">
        <v>-3.6212</v>
      </c>
      <c r="V9656" s="6">
        <v>-0.73333333333333339</v>
      </c>
      <c r="W9656" t="s">
        <v>11583</v>
      </c>
      <c r="X9656">
        <v>2017</v>
      </c>
      <c r="Y9656" s="2">
        <v>1</v>
      </c>
      <c r="Z9656" s="2" t="s">
        <v>11584</v>
      </c>
    </row>
    <row r="9657" spans="1:26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 t="s">
        <v>11029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4">
        <v>97.44</v>
      </c>
      <c r="S9657">
        <v>3</v>
      </c>
      <c r="T9657" s="5">
        <v>0</v>
      </c>
      <c r="U9657" s="4">
        <v>35.078400000000002</v>
      </c>
      <c r="V9657" s="6">
        <v>0.36000000000000004</v>
      </c>
      <c r="W9657" t="s">
        <v>11582</v>
      </c>
      <c r="X9657">
        <v>2014</v>
      </c>
      <c r="Y9657" s="2">
        <v>9</v>
      </c>
      <c r="Z9657" s="2" t="s">
        <v>11580</v>
      </c>
    </row>
    <row r="9658" spans="1:26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 t="s">
        <v>11029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>
        <v>1</v>
      </c>
      <c r="T9658" s="5">
        <v>0.2</v>
      </c>
      <c r="U9658" s="4">
        <v>1.3944000000000001</v>
      </c>
      <c r="V9658" s="6">
        <v>0.35000000000000003</v>
      </c>
      <c r="W9658" t="s">
        <v>11579</v>
      </c>
      <c r="X9658">
        <v>2014</v>
      </c>
      <c r="Y9658" s="2">
        <v>9</v>
      </c>
      <c r="Z9658" s="2" t="s">
        <v>11580</v>
      </c>
    </row>
    <row r="9659" spans="1:26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 t="s">
        <v>11029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4">
        <v>13.04</v>
      </c>
      <c r="S9659">
        <v>4</v>
      </c>
      <c r="T9659" s="5">
        <v>0</v>
      </c>
      <c r="U9659" s="4">
        <v>5.7375999999999996</v>
      </c>
      <c r="V9659" s="6">
        <v>0.44</v>
      </c>
      <c r="W9659" t="s">
        <v>11582</v>
      </c>
      <c r="X9659">
        <v>2014</v>
      </c>
      <c r="Y9659" s="2">
        <v>9</v>
      </c>
      <c r="Z9659" s="2" t="s">
        <v>11580</v>
      </c>
    </row>
    <row r="9660" spans="1:26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 t="s">
        <v>11029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4">
        <v>579.52800000000002</v>
      </c>
      <c r="S9660">
        <v>4</v>
      </c>
      <c r="T9660" s="5">
        <v>0.1</v>
      </c>
      <c r="U9660" s="4">
        <v>83.709599999999995</v>
      </c>
      <c r="V9660" s="6">
        <v>0.14444444444444443</v>
      </c>
      <c r="W9660" t="s">
        <v>11579</v>
      </c>
      <c r="X9660">
        <v>2014</v>
      </c>
      <c r="Y9660" s="2">
        <v>9</v>
      </c>
      <c r="Z9660" s="2" t="s">
        <v>11580</v>
      </c>
    </row>
    <row r="9661" spans="1:26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 t="s">
        <v>10957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4">
        <v>18.75</v>
      </c>
      <c r="S9661">
        <v>5</v>
      </c>
      <c r="T9661" s="5">
        <v>0</v>
      </c>
      <c r="U9661" s="4">
        <v>9</v>
      </c>
      <c r="V9661" s="6">
        <v>0.48</v>
      </c>
      <c r="W9661" t="s">
        <v>11582</v>
      </c>
      <c r="X9661">
        <v>2014</v>
      </c>
      <c r="Y9661" s="2">
        <v>3</v>
      </c>
      <c r="Z9661" s="2" t="s">
        <v>11580</v>
      </c>
    </row>
    <row r="9662" spans="1:26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 t="s">
        <v>11192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4">
        <v>3023.9279999999999</v>
      </c>
      <c r="S9662">
        <v>9</v>
      </c>
      <c r="T9662" s="5">
        <v>0.2</v>
      </c>
      <c r="U9662" s="4">
        <v>226.7946</v>
      </c>
      <c r="V9662" s="6">
        <v>7.4999999999999997E-2</v>
      </c>
      <c r="W9662" t="s">
        <v>11579</v>
      </c>
      <c r="X9662">
        <v>2016</v>
      </c>
      <c r="Y9662" s="2">
        <v>6</v>
      </c>
      <c r="Z9662" s="2" t="s">
        <v>11580</v>
      </c>
    </row>
    <row r="9663" spans="1:26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 t="s">
        <v>11192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4">
        <v>26.96</v>
      </c>
      <c r="S9663">
        <v>2</v>
      </c>
      <c r="T9663" s="5">
        <v>0</v>
      </c>
      <c r="U9663" s="4">
        <v>3.7744</v>
      </c>
      <c r="V9663" s="6">
        <v>0.13999999999999999</v>
      </c>
      <c r="W9663" t="s">
        <v>11582</v>
      </c>
      <c r="X9663">
        <v>2016</v>
      </c>
      <c r="Y9663" s="2">
        <v>6</v>
      </c>
      <c r="Z9663" s="2" t="s">
        <v>11580</v>
      </c>
    </row>
    <row r="9664" spans="1:26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 t="s">
        <v>11192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>
        <v>3</v>
      </c>
      <c r="T9664" s="5">
        <v>0.2</v>
      </c>
      <c r="U9664" s="4">
        <v>161.19</v>
      </c>
      <c r="V9664" s="6">
        <v>0.33749999999999997</v>
      </c>
      <c r="W9664" t="s">
        <v>11579</v>
      </c>
      <c r="X9664">
        <v>2016</v>
      </c>
      <c r="Y9664" s="2">
        <v>6</v>
      </c>
      <c r="Z9664" s="2" t="s">
        <v>11580</v>
      </c>
    </row>
    <row r="9665" spans="1:26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 t="s">
        <v>11126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>
        <v>3</v>
      </c>
      <c r="T9665" s="5">
        <v>0</v>
      </c>
      <c r="U9665" s="4">
        <v>9.6974999999999998</v>
      </c>
      <c r="V9665" s="6">
        <v>0.05</v>
      </c>
      <c r="W9665" t="s">
        <v>11582</v>
      </c>
      <c r="X9665">
        <v>2017</v>
      </c>
      <c r="Y9665" s="2">
        <v>8</v>
      </c>
      <c r="Z9665" s="2" t="s">
        <v>11580</v>
      </c>
    </row>
    <row r="9666" spans="1:26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 t="s">
        <v>11306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>
        <v>2</v>
      </c>
      <c r="T9666" s="5">
        <v>0</v>
      </c>
      <c r="U9666" s="4">
        <v>6.2207999999999997</v>
      </c>
      <c r="V9666" s="6">
        <v>0.47999999999999993</v>
      </c>
      <c r="W9666" t="s">
        <v>11582</v>
      </c>
      <c r="X9666">
        <v>2015</v>
      </c>
      <c r="Y9666" s="2">
        <v>12</v>
      </c>
      <c r="Z9666" s="2" t="s">
        <v>11580</v>
      </c>
    </row>
    <row r="9667" spans="1:26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 t="s">
        <v>10941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>
        <v>3</v>
      </c>
      <c r="T9667" s="5">
        <v>0</v>
      </c>
      <c r="U9667" s="4">
        <v>23.988</v>
      </c>
      <c r="V9667" s="6">
        <v>0.2</v>
      </c>
      <c r="W9667" t="s">
        <v>11582</v>
      </c>
      <c r="X9667">
        <v>2017</v>
      </c>
      <c r="Y9667" s="2">
        <v>11</v>
      </c>
      <c r="Z9667" s="2" t="s">
        <v>11580</v>
      </c>
    </row>
    <row r="9668" spans="1:26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 t="s">
        <v>10941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4">
        <v>12.42</v>
      </c>
      <c r="S9668">
        <v>3</v>
      </c>
      <c r="T9668" s="5">
        <v>0</v>
      </c>
      <c r="U9668" s="4">
        <v>4.4711999999999996</v>
      </c>
      <c r="V9668" s="6">
        <v>0.36</v>
      </c>
      <c r="W9668" t="s">
        <v>11582</v>
      </c>
      <c r="X9668">
        <v>2017</v>
      </c>
      <c r="Y9668" s="2">
        <v>11</v>
      </c>
      <c r="Z9668" s="2" t="s">
        <v>11580</v>
      </c>
    </row>
    <row r="9669" spans="1:26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 t="s">
        <v>11564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>
        <v>7</v>
      </c>
      <c r="T9669" s="5">
        <v>0.2</v>
      </c>
      <c r="U9669" s="4">
        <v>6.5568999999999997</v>
      </c>
      <c r="V9669" s="6">
        <v>0.36249999999999999</v>
      </c>
      <c r="W9669" t="s">
        <v>11579</v>
      </c>
      <c r="X9669">
        <v>2016</v>
      </c>
      <c r="Y9669" s="2">
        <v>4</v>
      </c>
      <c r="Z9669" s="2" t="s">
        <v>11580</v>
      </c>
    </row>
    <row r="9670" spans="1:26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 t="s">
        <v>11564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>
        <v>3</v>
      </c>
      <c r="T9670" s="5">
        <v>0</v>
      </c>
      <c r="U9670" s="4">
        <v>35.984999999999999</v>
      </c>
      <c r="V9670" s="6">
        <v>0.5</v>
      </c>
      <c r="W9670" t="s">
        <v>11582</v>
      </c>
      <c r="X9670">
        <v>2016</v>
      </c>
      <c r="Y9670" s="2">
        <v>4</v>
      </c>
      <c r="Z9670" s="2" t="s">
        <v>11580</v>
      </c>
    </row>
    <row r="9671" spans="1:26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 t="s">
        <v>11220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>
        <v>3</v>
      </c>
      <c r="T9671" s="5">
        <v>0</v>
      </c>
      <c r="U9671" s="4">
        <v>6.8723999999999998</v>
      </c>
      <c r="V9671" s="6">
        <v>0.46</v>
      </c>
      <c r="W9671" t="s">
        <v>11582</v>
      </c>
      <c r="X9671">
        <v>2017</v>
      </c>
      <c r="Y9671" s="2">
        <v>4</v>
      </c>
      <c r="Z9671" s="2" t="s">
        <v>11580</v>
      </c>
    </row>
    <row r="9672" spans="1:26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 t="s">
        <v>11062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>
        <v>7</v>
      </c>
      <c r="T9672" s="5">
        <v>0.2</v>
      </c>
      <c r="U9672" s="4">
        <v>8.0850000000000009</v>
      </c>
      <c r="V9672" s="6">
        <v>0.125</v>
      </c>
      <c r="W9672" t="s">
        <v>11579</v>
      </c>
      <c r="X9672">
        <v>2015</v>
      </c>
      <c r="Y9672" s="2">
        <v>8</v>
      </c>
      <c r="Z9672" s="2" t="s">
        <v>11580</v>
      </c>
    </row>
    <row r="9673" spans="1:26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 t="s">
        <v>11565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>
        <v>5</v>
      </c>
      <c r="T9673" s="5">
        <v>0.2</v>
      </c>
      <c r="U9673" s="4">
        <v>1.375</v>
      </c>
      <c r="V9673" s="6">
        <v>6.25E-2</v>
      </c>
      <c r="W9673" t="s">
        <v>11579</v>
      </c>
      <c r="X9673">
        <v>2017</v>
      </c>
      <c r="Y9673" s="2">
        <v>11</v>
      </c>
      <c r="Z9673" s="2" t="s">
        <v>11580</v>
      </c>
    </row>
    <row r="9674" spans="1:26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 t="s">
        <v>10989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>
        <v>2</v>
      </c>
      <c r="T9674" s="5">
        <v>0.2</v>
      </c>
      <c r="U9674" s="4">
        <v>2.6892</v>
      </c>
      <c r="V9674" s="6">
        <v>0.33750000000000002</v>
      </c>
      <c r="W9674" t="s">
        <v>11579</v>
      </c>
      <c r="X9674">
        <v>2016</v>
      </c>
      <c r="Y9674" s="2">
        <v>12</v>
      </c>
      <c r="Z9674" s="2" t="s">
        <v>11580</v>
      </c>
    </row>
    <row r="9675" spans="1:26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 t="s">
        <v>10989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4">
        <v>1499.97</v>
      </c>
      <c r="S9675">
        <v>5</v>
      </c>
      <c r="T9675" s="5">
        <v>0.4</v>
      </c>
      <c r="U9675" s="4">
        <v>-374.99250000000001</v>
      </c>
      <c r="V9675" s="6">
        <v>-0.25</v>
      </c>
      <c r="W9675" t="s">
        <v>11585</v>
      </c>
      <c r="X9675">
        <v>2016</v>
      </c>
      <c r="Y9675" s="2">
        <v>12</v>
      </c>
      <c r="Z9675" s="2" t="s">
        <v>11584</v>
      </c>
    </row>
    <row r="9676" spans="1:26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 t="s">
        <v>10994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4">
        <v>26.632000000000001</v>
      </c>
      <c r="S9676">
        <v>1</v>
      </c>
      <c r="T9676" s="5">
        <v>0.2</v>
      </c>
      <c r="U9676" s="4">
        <v>1.3315999999999999</v>
      </c>
      <c r="V9676" s="6">
        <v>4.9999999999999996E-2</v>
      </c>
      <c r="W9676" t="s">
        <v>11579</v>
      </c>
      <c r="X9676">
        <v>2014</v>
      </c>
      <c r="Y9676" s="2">
        <v>7</v>
      </c>
      <c r="Z9676" s="2" t="s">
        <v>11580</v>
      </c>
    </row>
    <row r="9677" spans="1:26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 t="s">
        <v>11013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>
        <v>4</v>
      </c>
      <c r="T9677" s="5">
        <v>0</v>
      </c>
      <c r="U9677" s="4">
        <v>14.144</v>
      </c>
      <c r="V9677" s="6">
        <v>0.33999999999999997</v>
      </c>
      <c r="W9677" t="s">
        <v>11582</v>
      </c>
      <c r="X9677">
        <v>2016</v>
      </c>
      <c r="Y9677" s="2">
        <v>5</v>
      </c>
      <c r="Z9677" s="2" t="s">
        <v>11580</v>
      </c>
    </row>
    <row r="9678" spans="1:26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 t="s">
        <v>11318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>
        <v>6</v>
      </c>
      <c r="T9678" s="5">
        <v>0</v>
      </c>
      <c r="U9678" s="4">
        <v>29.449200000000001</v>
      </c>
      <c r="V9678" s="6">
        <v>0.46</v>
      </c>
      <c r="W9678" t="s">
        <v>11582</v>
      </c>
      <c r="X9678">
        <v>2014</v>
      </c>
      <c r="Y9678" s="2">
        <v>11</v>
      </c>
      <c r="Z9678" s="2" t="s">
        <v>11580</v>
      </c>
    </row>
    <row r="9679" spans="1:26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 t="s">
        <v>10949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>
        <v>3</v>
      </c>
      <c r="T9679" s="5">
        <v>0</v>
      </c>
      <c r="U9679" s="4">
        <v>2.0270999999999999</v>
      </c>
      <c r="V9679" s="6">
        <v>0.28999999999999998</v>
      </c>
      <c r="W9679" t="s">
        <v>11582</v>
      </c>
      <c r="X9679">
        <v>2016</v>
      </c>
      <c r="Y9679" s="2">
        <v>4</v>
      </c>
      <c r="Z9679" s="2" t="s">
        <v>11580</v>
      </c>
    </row>
    <row r="9680" spans="1:26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 t="s">
        <v>10949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4">
        <v>6.84</v>
      </c>
      <c r="S9680">
        <v>1</v>
      </c>
      <c r="T9680" s="5">
        <v>0</v>
      </c>
      <c r="U9680" s="4">
        <v>1.8468</v>
      </c>
      <c r="V9680" s="6">
        <v>0.27</v>
      </c>
      <c r="W9680" t="s">
        <v>11582</v>
      </c>
      <c r="X9680">
        <v>2016</v>
      </c>
      <c r="Y9680" s="2">
        <v>4</v>
      </c>
      <c r="Z9680" s="2" t="s">
        <v>11580</v>
      </c>
    </row>
    <row r="9681" spans="1:26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 t="s">
        <v>11000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>
        <v>2</v>
      </c>
      <c r="T9681" s="5">
        <v>0</v>
      </c>
      <c r="U9681" s="4">
        <v>61.389000000000003</v>
      </c>
      <c r="V9681" s="6">
        <v>0.19</v>
      </c>
      <c r="W9681" t="s">
        <v>11582</v>
      </c>
      <c r="X9681">
        <v>2015</v>
      </c>
      <c r="Y9681" s="2">
        <v>12</v>
      </c>
      <c r="Z9681" s="2" t="s">
        <v>11580</v>
      </c>
    </row>
    <row r="9682" spans="1:26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 t="s">
        <v>11000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>
        <v>9</v>
      </c>
      <c r="T9682" s="5">
        <v>0.2</v>
      </c>
      <c r="U9682" s="4">
        <v>75.168000000000006</v>
      </c>
      <c r="V9682" s="6">
        <v>0.11250000000000002</v>
      </c>
      <c r="W9682" t="s">
        <v>11579</v>
      </c>
      <c r="X9682">
        <v>2015</v>
      </c>
      <c r="Y9682" s="2">
        <v>12</v>
      </c>
      <c r="Z9682" s="2" t="s">
        <v>11580</v>
      </c>
    </row>
    <row r="9683" spans="1:26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 t="s">
        <v>11000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4">
        <v>8.64</v>
      </c>
      <c r="S9683">
        <v>3</v>
      </c>
      <c r="T9683" s="5">
        <v>0</v>
      </c>
      <c r="U9683" s="4">
        <v>4.2336</v>
      </c>
      <c r="V9683" s="6">
        <v>0.49</v>
      </c>
      <c r="W9683" t="s">
        <v>11582</v>
      </c>
      <c r="X9683">
        <v>2017</v>
      </c>
      <c r="Y9683" s="2">
        <v>12</v>
      </c>
      <c r="Z9683" s="2" t="s">
        <v>11580</v>
      </c>
    </row>
    <row r="9684" spans="1:26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 t="s">
        <v>11000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>
        <v>6</v>
      </c>
      <c r="T9684" s="5">
        <v>0</v>
      </c>
      <c r="U9684" s="4">
        <v>18.662400000000002</v>
      </c>
      <c r="V9684" s="6">
        <v>0.48000000000000004</v>
      </c>
      <c r="W9684" t="s">
        <v>11582</v>
      </c>
      <c r="X9684">
        <v>2017</v>
      </c>
      <c r="Y9684" s="2">
        <v>12</v>
      </c>
      <c r="Z9684" s="2" t="s">
        <v>11580</v>
      </c>
    </row>
    <row r="9685" spans="1:26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 t="s">
        <v>11000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>
        <v>8</v>
      </c>
      <c r="T9685" s="5">
        <v>0</v>
      </c>
      <c r="U9685" s="4">
        <v>54.280799999999999</v>
      </c>
      <c r="V9685" s="6">
        <v>0.27</v>
      </c>
      <c r="W9685" t="s">
        <v>11582</v>
      </c>
      <c r="X9685">
        <v>2017</v>
      </c>
      <c r="Y9685" s="2">
        <v>12</v>
      </c>
      <c r="Z9685" s="2" t="s">
        <v>11580</v>
      </c>
    </row>
    <row r="9686" spans="1:26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 t="s">
        <v>11000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4">
        <v>12.96</v>
      </c>
      <c r="S9686">
        <v>2</v>
      </c>
      <c r="T9686" s="5">
        <v>0</v>
      </c>
      <c r="U9686" s="4">
        <v>6.3503999999999996</v>
      </c>
      <c r="V9686" s="6">
        <v>0.48999999999999994</v>
      </c>
      <c r="W9686" t="s">
        <v>11582</v>
      </c>
      <c r="X9686">
        <v>2017</v>
      </c>
      <c r="Y9686" s="2">
        <v>12</v>
      </c>
      <c r="Z9686" s="2" t="s">
        <v>11580</v>
      </c>
    </row>
    <row r="9687" spans="1:26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 t="s">
        <v>10991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4">
        <v>16.59</v>
      </c>
      <c r="S9687">
        <v>1</v>
      </c>
      <c r="T9687" s="5">
        <v>0</v>
      </c>
      <c r="U9687" s="4">
        <v>5.8064999999999998</v>
      </c>
      <c r="V9687" s="6">
        <v>0.35</v>
      </c>
      <c r="W9687" t="s">
        <v>11582</v>
      </c>
      <c r="X9687">
        <v>2017</v>
      </c>
      <c r="Y9687" s="2">
        <v>1</v>
      </c>
      <c r="Z9687" s="2" t="s">
        <v>11580</v>
      </c>
    </row>
    <row r="9688" spans="1:26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 t="s">
        <v>11022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>
        <v>6</v>
      </c>
      <c r="T9688" s="5">
        <v>0</v>
      </c>
      <c r="U9688" s="4">
        <v>10.179</v>
      </c>
      <c r="V9688" s="6">
        <v>0.28999999999999998</v>
      </c>
      <c r="W9688" t="s">
        <v>11582</v>
      </c>
      <c r="X9688">
        <v>2017</v>
      </c>
      <c r="Y9688" s="2">
        <v>5</v>
      </c>
      <c r="Z9688" s="2" t="s">
        <v>11580</v>
      </c>
    </row>
    <row r="9689" spans="1:26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 t="s">
        <v>10986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>
        <v>9</v>
      </c>
      <c r="T9689" s="5">
        <v>0.8</v>
      </c>
      <c r="U9689" s="4">
        <v>-17.469000000000001</v>
      </c>
      <c r="V9689" s="6">
        <v>-1.5</v>
      </c>
      <c r="W9689" t="s">
        <v>11583</v>
      </c>
      <c r="X9689">
        <v>2017</v>
      </c>
      <c r="Y9689" s="2">
        <v>9</v>
      </c>
      <c r="Z9689" s="2" t="s">
        <v>11584</v>
      </c>
    </row>
    <row r="9690" spans="1:26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 t="s">
        <v>11292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4">
        <v>32.4</v>
      </c>
      <c r="S9690">
        <v>5</v>
      </c>
      <c r="T9690" s="5">
        <v>0</v>
      </c>
      <c r="U9690" s="4">
        <v>15.552</v>
      </c>
      <c r="V9690" s="6">
        <v>0.48</v>
      </c>
      <c r="W9690" t="s">
        <v>11582</v>
      </c>
      <c r="X9690">
        <v>2017</v>
      </c>
      <c r="Y9690" s="2">
        <v>6</v>
      </c>
      <c r="Z9690" s="2" t="s">
        <v>11580</v>
      </c>
    </row>
    <row r="9691" spans="1:26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 t="s">
        <v>11292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4">
        <v>503.96</v>
      </c>
      <c r="S9691">
        <v>4</v>
      </c>
      <c r="T9691" s="5">
        <v>0</v>
      </c>
      <c r="U9691" s="4">
        <v>125.99</v>
      </c>
      <c r="V9691" s="6">
        <v>0.25</v>
      </c>
      <c r="W9691" t="s">
        <v>11582</v>
      </c>
      <c r="X9691">
        <v>2017</v>
      </c>
      <c r="Y9691" s="2">
        <v>6</v>
      </c>
      <c r="Z9691" s="2" t="s">
        <v>11580</v>
      </c>
    </row>
    <row r="9692" spans="1:26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 t="s">
        <v>11029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>
        <v>4</v>
      </c>
      <c r="T9692" s="5">
        <v>0</v>
      </c>
      <c r="U9692" s="4">
        <v>2.0415999999999999</v>
      </c>
      <c r="V9692" s="6">
        <v>0.28999999999999998</v>
      </c>
      <c r="W9692" t="s">
        <v>11582</v>
      </c>
      <c r="X9692">
        <v>2017</v>
      </c>
      <c r="Y9692" s="2">
        <v>4</v>
      </c>
      <c r="Z9692" s="2" t="s">
        <v>11580</v>
      </c>
    </row>
    <row r="9693" spans="1:26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 t="s">
        <v>10997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>
        <v>3</v>
      </c>
      <c r="T9693" s="5">
        <v>0.32</v>
      </c>
      <c r="U9693" s="4">
        <v>-18.058800000000002</v>
      </c>
      <c r="V9693" s="6">
        <v>-2.9411764705882356E-2</v>
      </c>
      <c r="W9693" t="s">
        <v>11585</v>
      </c>
      <c r="X9693">
        <v>2015</v>
      </c>
      <c r="Y9693" s="2">
        <v>11</v>
      </c>
      <c r="Z9693" s="2" t="s">
        <v>11584</v>
      </c>
    </row>
    <row r="9694" spans="1:26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 t="s">
        <v>11044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4">
        <v>470.36</v>
      </c>
      <c r="S9694">
        <v>11</v>
      </c>
      <c r="T9694" s="5">
        <v>0</v>
      </c>
      <c r="U9694" s="4">
        <v>122.2936</v>
      </c>
      <c r="V9694" s="6">
        <v>0.26</v>
      </c>
      <c r="W9694" t="s">
        <v>11582</v>
      </c>
      <c r="X9694">
        <v>2015</v>
      </c>
      <c r="Y9694" s="2">
        <v>8</v>
      </c>
      <c r="Z9694" s="2" t="s">
        <v>11580</v>
      </c>
    </row>
    <row r="9695" spans="1:26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 t="s">
        <v>11034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>
        <v>6</v>
      </c>
      <c r="T9695" s="5">
        <v>0</v>
      </c>
      <c r="U9695" s="4">
        <v>15.229200000000001</v>
      </c>
      <c r="V9695" s="6">
        <v>0.49000000000000005</v>
      </c>
      <c r="W9695" t="s">
        <v>11582</v>
      </c>
      <c r="X9695">
        <v>2017</v>
      </c>
      <c r="Y9695" s="2">
        <v>9</v>
      </c>
      <c r="Z9695" s="2" t="s">
        <v>11580</v>
      </c>
    </row>
    <row r="9696" spans="1:26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 t="s">
        <v>11034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>
        <v>2</v>
      </c>
      <c r="T9696" s="5">
        <v>0</v>
      </c>
      <c r="U9696" s="4">
        <v>2.19</v>
      </c>
      <c r="V9696" s="6">
        <v>0.3</v>
      </c>
      <c r="W9696" t="s">
        <v>11582</v>
      </c>
      <c r="X9696">
        <v>2017</v>
      </c>
      <c r="Y9696" s="2">
        <v>9</v>
      </c>
      <c r="Z9696" s="2" t="s">
        <v>11580</v>
      </c>
    </row>
    <row r="9697" spans="1:26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 t="s">
        <v>11004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>
        <v>4</v>
      </c>
      <c r="T9697" s="5">
        <v>0.2</v>
      </c>
      <c r="U9697" s="4">
        <v>9.1920000000000002</v>
      </c>
      <c r="V9697" s="6">
        <v>0.125</v>
      </c>
      <c r="W9697" t="s">
        <v>11579</v>
      </c>
      <c r="X9697">
        <v>2016</v>
      </c>
      <c r="Y9697" s="2">
        <v>12</v>
      </c>
      <c r="Z9697" s="2" t="s">
        <v>11580</v>
      </c>
    </row>
    <row r="9698" spans="1:26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 t="s">
        <v>11270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>
        <v>5</v>
      </c>
      <c r="T9698" s="5">
        <v>0</v>
      </c>
      <c r="U9698" s="4">
        <v>240.8595</v>
      </c>
      <c r="V9698" s="6">
        <v>0.49</v>
      </c>
      <c r="W9698" t="s">
        <v>11582</v>
      </c>
      <c r="X9698">
        <v>2014</v>
      </c>
      <c r="Y9698" s="2">
        <v>6</v>
      </c>
      <c r="Z9698" s="2" t="s">
        <v>11580</v>
      </c>
    </row>
    <row r="9699" spans="1:26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 t="s">
        <v>10967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>
        <v>4</v>
      </c>
      <c r="T9699" s="5">
        <v>0.2</v>
      </c>
      <c r="U9699" s="4">
        <v>9.48</v>
      </c>
      <c r="V9699" s="6">
        <v>0.31250000000000006</v>
      </c>
      <c r="W9699" t="s">
        <v>11579</v>
      </c>
      <c r="X9699">
        <v>2016</v>
      </c>
      <c r="Y9699" s="2">
        <v>3</v>
      </c>
      <c r="Z9699" s="2" t="s">
        <v>11580</v>
      </c>
    </row>
    <row r="9700" spans="1:26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 t="s">
        <v>11243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>
        <v>3</v>
      </c>
      <c r="T9700" s="5">
        <v>0</v>
      </c>
      <c r="U9700" s="4">
        <v>10.7301</v>
      </c>
      <c r="V9700" s="6">
        <v>0.47000000000000003</v>
      </c>
      <c r="W9700" t="s">
        <v>11582</v>
      </c>
      <c r="X9700">
        <v>2017</v>
      </c>
      <c r="Y9700" s="2">
        <v>12</v>
      </c>
      <c r="Z9700" s="2" t="s">
        <v>11580</v>
      </c>
    </row>
    <row r="9701" spans="1:26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 t="s">
        <v>11243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4">
        <v>54.32</v>
      </c>
      <c r="S9701">
        <v>4</v>
      </c>
      <c r="T9701" s="5">
        <v>0</v>
      </c>
      <c r="U9701" s="4">
        <v>16.295999999999999</v>
      </c>
      <c r="V9701" s="6">
        <v>0.3</v>
      </c>
      <c r="W9701" t="s">
        <v>11582</v>
      </c>
      <c r="X9701">
        <v>2017</v>
      </c>
      <c r="Y9701" s="2">
        <v>12</v>
      </c>
      <c r="Z9701" s="2" t="s">
        <v>11580</v>
      </c>
    </row>
    <row r="9702" spans="1:26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 t="s">
        <v>11243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4">
        <v>196.77600000000001</v>
      </c>
      <c r="S9702">
        <v>3</v>
      </c>
      <c r="T9702" s="5">
        <v>0.2</v>
      </c>
      <c r="U9702" s="4">
        <v>14.7582</v>
      </c>
      <c r="V9702" s="6">
        <v>7.4999999999999997E-2</v>
      </c>
      <c r="W9702" t="s">
        <v>11579</v>
      </c>
      <c r="X9702">
        <v>2017</v>
      </c>
      <c r="Y9702" s="2">
        <v>12</v>
      </c>
      <c r="Z9702" s="2" t="s">
        <v>11580</v>
      </c>
    </row>
    <row r="9703" spans="1:26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 t="s">
        <v>11566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>
        <v>2</v>
      </c>
      <c r="T9703" s="5">
        <v>0</v>
      </c>
      <c r="U9703" s="4">
        <v>1.1946000000000001</v>
      </c>
      <c r="V9703" s="6">
        <v>0.33</v>
      </c>
      <c r="W9703" t="s">
        <v>11582</v>
      </c>
      <c r="X9703">
        <v>2016</v>
      </c>
      <c r="Y9703" s="2">
        <v>10</v>
      </c>
      <c r="Z9703" s="2" t="s">
        <v>11580</v>
      </c>
    </row>
    <row r="9704" spans="1:26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 t="s">
        <v>10959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>
        <v>1</v>
      </c>
      <c r="T9704" s="5">
        <v>0</v>
      </c>
      <c r="U9704" s="4">
        <v>5.5392000000000001</v>
      </c>
      <c r="V9704" s="6">
        <v>0.48000000000000004</v>
      </c>
      <c r="W9704" t="s">
        <v>11582</v>
      </c>
      <c r="X9704">
        <v>2017</v>
      </c>
      <c r="Y9704" s="2">
        <v>7</v>
      </c>
      <c r="Z9704" s="2" t="s">
        <v>11580</v>
      </c>
    </row>
    <row r="9705" spans="1:26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 t="s">
        <v>10959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>
        <v>5</v>
      </c>
      <c r="T9705" s="5">
        <v>0</v>
      </c>
      <c r="U9705" s="4">
        <v>390.97699999999998</v>
      </c>
      <c r="V9705" s="6">
        <v>0.45999999999999996</v>
      </c>
      <c r="W9705" t="s">
        <v>11582</v>
      </c>
      <c r="X9705">
        <v>2017</v>
      </c>
      <c r="Y9705" s="2">
        <v>7</v>
      </c>
      <c r="Z9705" s="2" t="s">
        <v>11580</v>
      </c>
    </row>
    <row r="9706" spans="1:26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 t="s">
        <v>10959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4">
        <v>11.01</v>
      </c>
      <c r="S9706">
        <v>3</v>
      </c>
      <c r="T9706" s="5">
        <v>0</v>
      </c>
      <c r="U9706" s="4">
        <v>5.3948999999999998</v>
      </c>
      <c r="V9706" s="6">
        <v>0.49</v>
      </c>
      <c r="W9706" t="s">
        <v>11582</v>
      </c>
      <c r="X9706">
        <v>2017</v>
      </c>
      <c r="Y9706" s="2">
        <v>7</v>
      </c>
      <c r="Z9706" s="2" t="s">
        <v>11580</v>
      </c>
    </row>
    <row r="9707" spans="1:26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 t="s">
        <v>11000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>
        <v>3</v>
      </c>
      <c r="T9707" s="5">
        <v>0.2</v>
      </c>
      <c r="U9707" s="4">
        <v>13.868399999999999</v>
      </c>
      <c r="V9707" s="6">
        <v>0.35</v>
      </c>
      <c r="W9707" t="s">
        <v>11579</v>
      </c>
      <c r="X9707">
        <v>2017</v>
      </c>
      <c r="Y9707" s="2">
        <v>10</v>
      </c>
      <c r="Z9707" s="2" t="s">
        <v>11580</v>
      </c>
    </row>
    <row r="9708" spans="1:26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 t="s">
        <v>10984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4">
        <v>242.136</v>
      </c>
      <c r="S9708">
        <v>3</v>
      </c>
      <c r="T9708" s="5">
        <v>0.2</v>
      </c>
      <c r="U9708" s="4">
        <v>12.1068</v>
      </c>
      <c r="V9708" s="6">
        <v>0.05</v>
      </c>
      <c r="W9708" t="s">
        <v>11579</v>
      </c>
      <c r="X9708">
        <v>2016</v>
      </c>
      <c r="Y9708" s="2">
        <v>10</v>
      </c>
      <c r="Z9708" s="2" t="s">
        <v>11580</v>
      </c>
    </row>
    <row r="9709" spans="1:26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 t="s">
        <v>10984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>
        <v>3</v>
      </c>
      <c r="T9709" s="5">
        <v>0</v>
      </c>
      <c r="U9709" s="4">
        <v>5.6993999999999998</v>
      </c>
      <c r="V9709" s="6">
        <v>0.45999999999999996</v>
      </c>
      <c r="W9709" t="s">
        <v>11582</v>
      </c>
      <c r="X9709">
        <v>2016</v>
      </c>
      <c r="Y9709" s="2">
        <v>10</v>
      </c>
      <c r="Z9709" s="2" t="s">
        <v>11580</v>
      </c>
    </row>
    <row r="9710" spans="1:26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 t="s">
        <v>10984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4">
        <v>19.96</v>
      </c>
      <c r="S9710">
        <v>2</v>
      </c>
      <c r="T9710" s="5">
        <v>0</v>
      </c>
      <c r="U9710" s="4">
        <v>5.5888</v>
      </c>
      <c r="V9710" s="6">
        <v>0.27999999999999997</v>
      </c>
      <c r="W9710" t="s">
        <v>11582</v>
      </c>
      <c r="X9710">
        <v>2016</v>
      </c>
      <c r="Y9710" s="2">
        <v>10</v>
      </c>
      <c r="Z9710" s="2" t="s">
        <v>11580</v>
      </c>
    </row>
    <row r="9711" spans="1:26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 t="s">
        <v>10984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>
        <v>3</v>
      </c>
      <c r="T9711" s="5">
        <v>0</v>
      </c>
      <c r="U9711" s="4">
        <v>3.4091999999999998</v>
      </c>
      <c r="V9711" s="6">
        <v>9.9999999999999985E-3</v>
      </c>
      <c r="W9711" t="s">
        <v>11582</v>
      </c>
      <c r="X9711">
        <v>2016</v>
      </c>
      <c r="Y9711" s="2">
        <v>10</v>
      </c>
      <c r="Z9711" s="2" t="s">
        <v>11580</v>
      </c>
    </row>
    <row r="9712" spans="1:26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 t="s">
        <v>10989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4">
        <v>273.56799999999998</v>
      </c>
      <c r="S9712">
        <v>2</v>
      </c>
      <c r="T9712" s="5">
        <v>0.2</v>
      </c>
      <c r="U9712" s="4">
        <v>-34.195999999999998</v>
      </c>
      <c r="V9712" s="6">
        <v>-0.125</v>
      </c>
      <c r="W9712" t="s">
        <v>11579</v>
      </c>
      <c r="X9712">
        <v>2014</v>
      </c>
      <c r="Y9712" s="2">
        <v>11</v>
      </c>
      <c r="Z9712" s="2" t="s">
        <v>11584</v>
      </c>
    </row>
    <row r="9713" spans="1:26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 t="s">
        <v>10989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>
        <v>2</v>
      </c>
      <c r="T9713" s="5">
        <v>0.7</v>
      </c>
      <c r="U9713" s="4">
        <v>-8.7959999999999994</v>
      </c>
      <c r="V9713" s="6">
        <v>-0.66666666666666663</v>
      </c>
      <c r="W9713" t="s">
        <v>11583</v>
      </c>
      <c r="X9713">
        <v>2014</v>
      </c>
      <c r="Y9713" s="2">
        <v>11</v>
      </c>
      <c r="Z9713" s="2" t="s">
        <v>11584</v>
      </c>
    </row>
    <row r="9714" spans="1:26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 t="s">
        <v>10989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>
        <v>6</v>
      </c>
      <c r="T9714" s="5">
        <v>0.2</v>
      </c>
      <c r="U9714" s="4">
        <v>-94.508399999999995</v>
      </c>
      <c r="V9714" s="6">
        <v>-8.7499999999999994E-2</v>
      </c>
      <c r="W9714" t="s">
        <v>11579</v>
      </c>
      <c r="X9714">
        <v>2014</v>
      </c>
      <c r="Y9714" s="2">
        <v>11</v>
      </c>
      <c r="Z9714" s="2" t="s">
        <v>11584</v>
      </c>
    </row>
    <row r="9715" spans="1:26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 t="s">
        <v>10989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>
        <v>5</v>
      </c>
      <c r="T9715" s="5">
        <v>0.2</v>
      </c>
      <c r="U9715" s="4">
        <v>-6.4450000000000003</v>
      </c>
      <c r="V9715" s="6">
        <v>-0.125</v>
      </c>
      <c r="W9715" t="s">
        <v>11579</v>
      </c>
      <c r="X9715">
        <v>2014</v>
      </c>
      <c r="Y9715" s="2">
        <v>11</v>
      </c>
      <c r="Z9715" s="2" t="s">
        <v>11584</v>
      </c>
    </row>
    <row r="9716" spans="1:26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 t="s">
        <v>10989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4">
        <v>58.415999999999997</v>
      </c>
      <c r="S9716">
        <v>2</v>
      </c>
      <c r="T9716" s="5">
        <v>0.2</v>
      </c>
      <c r="U9716" s="4">
        <v>16.794599999999999</v>
      </c>
      <c r="V9716" s="6">
        <v>0.28749999999999998</v>
      </c>
      <c r="W9716" t="s">
        <v>11579</v>
      </c>
      <c r="X9716">
        <v>2014</v>
      </c>
      <c r="Y9716" s="2">
        <v>11</v>
      </c>
      <c r="Z9716" s="2" t="s">
        <v>11580</v>
      </c>
    </row>
    <row r="9717" spans="1:26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 t="s">
        <v>11000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>
        <v>2</v>
      </c>
      <c r="T9717" s="5">
        <v>0.2</v>
      </c>
      <c r="U9717" s="4">
        <v>20.154399999999999</v>
      </c>
      <c r="V9717" s="6">
        <v>0.35</v>
      </c>
      <c r="W9717" t="s">
        <v>11579</v>
      </c>
      <c r="X9717">
        <v>2016</v>
      </c>
      <c r="Y9717" s="2">
        <v>11</v>
      </c>
      <c r="Z9717" s="2" t="s">
        <v>11580</v>
      </c>
    </row>
    <row r="9718" spans="1:26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 t="s">
        <v>10951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4">
        <v>37.311999999999998</v>
      </c>
      <c r="S9718">
        <v>4</v>
      </c>
      <c r="T9718" s="5">
        <v>0.2</v>
      </c>
      <c r="U9718" s="4">
        <v>2.7984</v>
      </c>
      <c r="V9718" s="6">
        <v>7.5000000000000011E-2</v>
      </c>
      <c r="W9718" t="s">
        <v>11579</v>
      </c>
      <c r="X9718">
        <v>2016</v>
      </c>
      <c r="Y9718" s="2">
        <v>8</v>
      </c>
      <c r="Z9718" s="2" t="s">
        <v>11580</v>
      </c>
    </row>
    <row r="9719" spans="1:26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 t="s">
        <v>10997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>
        <v>5</v>
      </c>
      <c r="T9719" s="5">
        <v>0.2</v>
      </c>
      <c r="U9719" s="4">
        <v>7.9960000000000004</v>
      </c>
      <c r="V9719" s="6">
        <v>0.10000000000000002</v>
      </c>
      <c r="W9719" t="s">
        <v>11579</v>
      </c>
      <c r="X9719">
        <v>2016</v>
      </c>
      <c r="Y9719" s="2">
        <v>5</v>
      </c>
      <c r="Z9719" s="2" t="s">
        <v>11580</v>
      </c>
    </row>
    <row r="9720" spans="1:26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 t="s">
        <v>10997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>
        <v>5</v>
      </c>
      <c r="T9720" s="5">
        <v>0.2</v>
      </c>
      <c r="U9720" s="4">
        <v>11.198</v>
      </c>
      <c r="V9720" s="6">
        <v>0.05</v>
      </c>
      <c r="W9720" t="s">
        <v>11579</v>
      </c>
      <c r="X9720">
        <v>2016</v>
      </c>
      <c r="Y9720" s="2">
        <v>5</v>
      </c>
      <c r="Z9720" s="2" t="s">
        <v>11580</v>
      </c>
    </row>
    <row r="9721" spans="1:26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 t="s">
        <v>11073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>
        <v>2</v>
      </c>
      <c r="T9721" s="5">
        <v>0.2</v>
      </c>
      <c r="U9721" s="4">
        <v>-55.256</v>
      </c>
      <c r="V9721" s="6">
        <v>-0.25</v>
      </c>
      <c r="W9721" t="s">
        <v>11579</v>
      </c>
      <c r="X9721">
        <v>2017</v>
      </c>
      <c r="Y9721" s="2">
        <v>11</v>
      </c>
      <c r="Z9721" s="2" t="s">
        <v>11584</v>
      </c>
    </row>
    <row r="9722" spans="1:26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 t="s">
        <v>11272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4">
        <v>18.96</v>
      </c>
      <c r="S9722">
        <v>2</v>
      </c>
      <c r="T9722" s="5">
        <v>0</v>
      </c>
      <c r="U9722" s="4">
        <v>7.5839999999999996</v>
      </c>
      <c r="V9722" s="6">
        <v>0.39999999999999997</v>
      </c>
      <c r="W9722" t="s">
        <v>11582</v>
      </c>
      <c r="X9722">
        <v>2016</v>
      </c>
      <c r="Y9722" s="2">
        <v>9</v>
      </c>
      <c r="Z9722" s="2" t="s">
        <v>11580</v>
      </c>
    </row>
    <row r="9723" spans="1:26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 t="s">
        <v>10978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4">
        <v>326.64600000000002</v>
      </c>
      <c r="S9723">
        <v>3</v>
      </c>
      <c r="T9723" s="5">
        <v>0.1</v>
      </c>
      <c r="U9723" s="4">
        <v>39.923400000000001</v>
      </c>
      <c r="V9723" s="6">
        <v>0.12222222222222222</v>
      </c>
      <c r="W9723" t="s">
        <v>11579</v>
      </c>
      <c r="X9723">
        <v>2016</v>
      </c>
      <c r="Y9723" s="2">
        <v>2</v>
      </c>
      <c r="Z9723" s="2" t="s">
        <v>11580</v>
      </c>
    </row>
    <row r="9724" spans="1:26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 t="s">
        <v>10978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>
        <v>3</v>
      </c>
      <c r="T9724" s="5">
        <v>0</v>
      </c>
      <c r="U9724" s="4">
        <v>39.586799999999997</v>
      </c>
      <c r="V9724" s="6">
        <v>0.43999999999999995</v>
      </c>
      <c r="W9724" t="s">
        <v>11582</v>
      </c>
      <c r="X9724">
        <v>2016</v>
      </c>
      <c r="Y9724" s="2">
        <v>2</v>
      </c>
      <c r="Z9724" s="2" t="s">
        <v>11580</v>
      </c>
    </row>
    <row r="9725" spans="1:26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 t="s">
        <v>11080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>
        <v>13</v>
      </c>
      <c r="T9725" s="5">
        <v>0.2</v>
      </c>
      <c r="U9725" s="4">
        <v>100.1403</v>
      </c>
      <c r="V9725" s="6">
        <v>0.33750000000000002</v>
      </c>
      <c r="W9725" t="s">
        <v>11579</v>
      </c>
      <c r="X9725">
        <v>2014</v>
      </c>
      <c r="Y9725" s="2">
        <v>12</v>
      </c>
      <c r="Z9725" s="2" t="s">
        <v>11580</v>
      </c>
    </row>
    <row r="9726" spans="1:26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 t="s">
        <v>11146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>
        <v>2</v>
      </c>
      <c r="T9726" s="5">
        <v>0.2</v>
      </c>
      <c r="U9726" s="4">
        <v>4.4311999999999996</v>
      </c>
      <c r="V9726" s="6">
        <v>0.36249999999999993</v>
      </c>
      <c r="W9726" t="s">
        <v>11579</v>
      </c>
      <c r="X9726">
        <v>2015</v>
      </c>
      <c r="Y9726" s="2">
        <v>12</v>
      </c>
      <c r="Z9726" s="2" t="s">
        <v>11580</v>
      </c>
    </row>
    <row r="9727" spans="1:26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 t="s">
        <v>11461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>
        <v>3</v>
      </c>
      <c r="T9727" s="5">
        <v>0</v>
      </c>
      <c r="U9727" s="4">
        <v>37.787399999999998</v>
      </c>
      <c r="V9727" s="6">
        <v>0.42</v>
      </c>
      <c r="W9727" t="s">
        <v>11582</v>
      </c>
      <c r="X9727">
        <v>2017</v>
      </c>
      <c r="Y9727" s="2">
        <v>9</v>
      </c>
      <c r="Z9727" s="2" t="s">
        <v>11580</v>
      </c>
    </row>
    <row r="9728" spans="1:26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 t="s">
        <v>11251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4">
        <v>286.86</v>
      </c>
      <c r="S9728">
        <v>7</v>
      </c>
      <c r="T9728" s="5">
        <v>0</v>
      </c>
      <c r="U9728" s="4">
        <v>80.320800000000006</v>
      </c>
      <c r="V9728" s="6">
        <v>0.28000000000000003</v>
      </c>
      <c r="W9728" t="s">
        <v>11582</v>
      </c>
      <c r="X9728">
        <v>2017</v>
      </c>
      <c r="Y9728" s="2">
        <v>12</v>
      </c>
      <c r="Z9728" s="2" t="s">
        <v>11580</v>
      </c>
    </row>
    <row r="9729" spans="1:26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 t="s">
        <v>11251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>
        <v>5</v>
      </c>
      <c r="T9729" s="5">
        <v>0</v>
      </c>
      <c r="U9729" s="4">
        <v>284.18549999999999</v>
      </c>
      <c r="V9729" s="6">
        <v>0.28999999999999998</v>
      </c>
      <c r="W9729" t="s">
        <v>11582</v>
      </c>
      <c r="X9729">
        <v>2017</v>
      </c>
      <c r="Y9729" s="2">
        <v>12</v>
      </c>
      <c r="Z9729" s="2" t="s">
        <v>11580</v>
      </c>
    </row>
    <row r="9730" spans="1:26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 t="s">
        <v>11251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>
        <v>2</v>
      </c>
      <c r="T9730" s="5">
        <v>0</v>
      </c>
      <c r="U9730" s="4">
        <v>0.1744</v>
      </c>
      <c r="V9730" s="6">
        <v>3.9999999999999994E-2</v>
      </c>
      <c r="W9730" t="s">
        <v>11582</v>
      </c>
      <c r="X9730">
        <v>2017</v>
      </c>
      <c r="Y9730" s="2">
        <v>12</v>
      </c>
      <c r="Z9730" s="2" t="s">
        <v>11580</v>
      </c>
    </row>
    <row r="9731" spans="1:26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 t="s">
        <v>10979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4">
        <v>10.048</v>
      </c>
      <c r="S9731">
        <v>2</v>
      </c>
      <c r="T9731" s="5">
        <v>0.2</v>
      </c>
      <c r="U9731" s="4">
        <v>3.14</v>
      </c>
      <c r="V9731" s="6">
        <v>0.3125</v>
      </c>
      <c r="W9731" t="s">
        <v>11579</v>
      </c>
      <c r="X9731">
        <v>2014</v>
      </c>
      <c r="Y9731" s="2">
        <v>9</v>
      </c>
      <c r="Z9731" s="2" t="s">
        <v>11580</v>
      </c>
    </row>
    <row r="9732" spans="1:26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 t="s">
        <v>10979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>
        <v>5</v>
      </c>
      <c r="T9732" s="5">
        <v>0</v>
      </c>
      <c r="U9732" s="4">
        <v>153.4725</v>
      </c>
      <c r="V9732" s="6">
        <v>0.19</v>
      </c>
      <c r="W9732" t="s">
        <v>11582</v>
      </c>
      <c r="X9732">
        <v>2014</v>
      </c>
      <c r="Y9732" s="2">
        <v>9</v>
      </c>
      <c r="Z9732" s="2" t="s">
        <v>11580</v>
      </c>
    </row>
    <row r="9733" spans="1:26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 t="s">
        <v>10941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>
        <v>8</v>
      </c>
      <c r="T9733" s="5">
        <v>0</v>
      </c>
      <c r="U9733" s="4">
        <v>9.9296000000000006</v>
      </c>
      <c r="V9733" s="6">
        <v>0.28999999999999998</v>
      </c>
      <c r="W9733" t="s">
        <v>11582</v>
      </c>
      <c r="X9733">
        <v>2017</v>
      </c>
      <c r="Y9733" s="2">
        <v>11</v>
      </c>
      <c r="Z9733" s="2" t="s">
        <v>11580</v>
      </c>
    </row>
    <row r="9734" spans="1:26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 t="s">
        <v>11473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4">
        <v>500.24</v>
      </c>
      <c r="S9734">
        <v>13</v>
      </c>
      <c r="T9734" s="5">
        <v>0</v>
      </c>
      <c r="U9734" s="4">
        <v>145.06960000000001</v>
      </c>
      <c r="V9734" s="6">
        <v>0.29000000000000004</v>
      </c>
      <c r="W9734" t="s">
        <v>11582</v>
      </c>
      <c r="X9734">
        <v>2014</v>
      </c>
      <c r="Y9734" s="2">
        <v>8</v>
      </c>
      <c r="Z9734" s="2" t="s">
        <v>11580</v>
      </c>
    </row>
    <row r="9735" spans="1:26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 t="s">
        <v>11473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4">
        <v>20.12</v>
      </c>
      <c r="S9735">
        <v>2</v>
      </c>
      <c r="T9735" s="5">
        <v>0</v>
      </c>
      <c r="U9735" s="4">
        <v>9.2552000000000003</v>
      </c>
      <c r="V9735" s="6">
        <v>0.46</v>
      </c>
      <c r="W9735" t="s">
        <v>11582</v>
      </c>
      <c r="X9735">
        <v>2014</v>
      </c>
      <c r="Y9735" s="2">
        <v>8</v>
      </c>
      <c r="Z9735" s="2" t="s">
        <v>11580</v>
      </c>
    </row>
    <row r="9736" spans="1:26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 t="s">
        <v>11473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>
        <v>1</v>
      </c>
      <c r="T9736" s="5">
        <v>0</v>
      </c>
      <c r="U9736" s="4">
        <v>421.58530000000002</v>
      </c>
      <c r="V9736" s="6">
        <v>0.47000000000000003</v>
      </c>
      <c r="W9736" t="s">
        <v>11582</v>
      </c>
      <c r="X9736">
        <v>2014</v>
      </c>
      <c r="Y9736" s="2">
        <v>8</v>
      </c>
      <c r="Z9736" s="2" t="s">
        <v>11580</v>
      </c>
    </row>
    <row r="9737" spans="1:26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 t="s">
        <v>10951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4">
        <v>5.88</v>
      </c>
      <c r="S9737">
        <v>1</v>
      </c>
      <c r="T9737" s="5">
        <v>0.2</v>
      </c>
      <c r="U9737" s="4">
        <v>1.9844999999999999</v>
      </c>
      <c r="V9737" s="6">
        <v>0.33749999999999997</v>
      </c>
      <c r="W9737" t="s">
        <v>11579</v>
      </c>
      <c r="X9737">
        <v>2014</v>
      </c>
      <c r="Y9737" s="2">
        <v>11</v>
      </c>
      <c r="Z9737" s="2" t="s">
        <v>11580</v>
      </c>
    </row>
    <row r="9738" spans="1:26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 t="s">
        <v>11294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>
        <v>2</v>
      </c>
      <c r="T9738" s="5">
        <v>0</v>
      </c>
      <c r="U9738" s="4">
        <v>72.894599999999997</v>
      </c>
      <c r="V9738" s="6">
        <v>0.26999999999999996</v>
      </c>
      <c r="W9738" t="s">
        <v>11582</v>
      </c>
      <c r="X9738">
        <v>2015</v>
      </c>
      <c r="Y9738" s="2">
        <v>6</v>
      </c>
      <c r="Z9738" s="2" t="s">
        <v>11580</v>
      </c>
    </row>
    <row r="9739" spans="1:26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 t="s">
        <v>10991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4">
        <v>310.12</v>
      </c>
      <c r="S9739">
        <v>2</v>
      </c>
      <c r="T9739" s="5">
        <v>0</v>
      </c>
      <c r="U9739" s="4">
        <v>80.631200000000007</v>
      </c>
      <c r="V9739" s="6">
        <v>0.26</v>
      </c>
      <c r="W9739" t="s">
        <v>11582</v>
      </c>
      <c r="X9739">
        <v>2017</v>
      </c>
      <c r="Y9739" s="2">
        <v>3</v>
      </c>
      <c r="Z9739" s="2" t="s">
        <v>11580</v>
      </c>
    </row>
    <row r="9740" spans="1:26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 t="s">
        <v>10991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>
        <v>6</v>
      </c>
      <c r="T9740" s="5">
        <v>0.2</v>
      </c>
      <c r="U9740" s="4">
        <v>22.9008</v>
      </c>
      <c r="V9740" s="6">
        <v>0.32500000000000001</v>
      </c>
      <c r="W9740" t="s">
        <v>11579</v>
      </c>
      <c r="X9740">
        <v>2017</v>
      </c>
      <c r="Y9740" s="2">
        <v>3</v>
      </c>
      <c r="Z9740" s="2" t="s">
        <v>11580</v>
      </c>
    </row>
    <row r="9741" spans="1:26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 t="s">
        <v>10991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>
        <v>5</v>
      </c>
      <c r="T9741" s="5">
        <v>0.2</v>
      </c>
      <c r="U9741" s="4">
        <v>6.8879999999999999</v>
      </c>
      <c r="V9741" s="6">
        <v>0.35</v>
      </c>
      <c r="W9741" t="s">
        <v>11579</v>
      </c>
      <c r="X9741">
        <v>2017</v>
      </c>
      <c r="Y9741" s="2">
        <v>3</v>
      </c>
      <c r="Z9741" s="2" t="s">
        <v>11580</v>
      </c>
    </row>
    <row r="9742" spans="1:26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 t="s">
        <v>10991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>
        <v>3</v>
      </c>
      <c r="T9742" s="5">
        <v>0</v>
      </c>
      <c r="U9742" s="4">
        <v>54.8613</v>
      </c>
      <c r="V9742" s="6">
        <v>0.39</v>
      </c>
      <c r="W9742" t="s">
        <v>11582</v>
      </c>
      <c r="X9742">
        <v>2017</v>
      </c>
      <c r="Y9742" s="2">
        <v>3</v>
      </c>
      <c r="Z9742" s="2" t="s">
        <v>11580</v>
      </c>
    </row>
    <row r="9743" spans="1:26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11392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>
        <v>5</v>
      </c>
      <c r="T9743" s="5">
        <v>0</v>
      </c>
      <c r="U9743" s="4">
        <v>1013.127</v>
      </c>
      <c r="V9743" s="6">
        <v>0.23</v>
      </c>
      <c r="W9743" t="s">
        <v>11582</v>
      </c>
      <c r="X9743">
        <v>2015</v>
      </c>
      <c r="Y9743" s="2">
        <v>11</v>
      </c>
      <c r="Z9743" s="2" t="s">
        <v>11580</v>
      </c>
    </row>
    <row r="9744" spans="1:26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 t="s">
        <v>11022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>
        <v>5</v>
      </c>
      <c r="T9744" s="5">
        <v>0</v>
      </c>
      <c r="U9744" s="4">
        <v>29.445499999999999</v>
      </c>
      <c r="V9744" s="6">
        <v>0.47</v>
      </c>
      <c r="W9744" t="s">
        <v>11582</v>
      </c>
      <c r="X9744">
        <v>2017</v>
      </c>
      <c r="Y9744" s="2">
        <v>11</v>
      </c>
      <c r="Z9744" s="2" t="s">
        <v>11580</v>
      </c>
    </row>
    <row r="9745" spans="1:26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 t="s">
        <v>11345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>
        <v>3</v>
      </c>
      <c r="T9745" s="5">
        <v>0</v>
      </c>
      <c r="U9745" s="4">
        <v>4.5359999999999996</v>
      </c>
      <c r="V9745" s="6">
        <v>0.48</v>
      </c>
      <c r="W9745" t="s">
        <v>11582</v>
      </c>
      <c r="X9745">
        <v>2016</v>
      </c>
      <c r="Y9745" s="2">
        <v>6</v>
      </c>
      <c r="Z9745" s="2" t="s">
        <v>11580</v>
      </c>
    </row>
    <row r="9746" spans="1:26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 t="s">
        <v>10975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>
        <v>4</v>
      </c>
      <c r="T9746" s="5">
        <v>0.2</v>
      </c>
      <c r="U9746" s="4">
        <v>90.644400000000005</v>
      </c>
      <c r="V9746" s="6">
        <v>0.33749999999999997</v>
      </c>
      <c r="W9746" t="s">
        <v>11579</v>
      </c>
      <c r="X9746">
        <v>2017</v>
      </c>
      <c r="Y9746" s="2">
        <v>1</v>
      </c>
      <c r="Z9746" s="2" t="s">
        <v>11580</v>
      </c>
    </row>
    <row r="9747" spans="1:26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 t="s">
        <v>11116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>
        <v>2</v>
      </c>
      <c r="T9747" s="5">
        <v>0.2</v>
      </c>
      <c r="U9747" s="4">
        <v>9.1020000000000003</v>
      </c>
      <c r="V9747" s="6">
        <v>2.5000000000000001E-2</v>
      </c>
      <c r="W9747" t="s">
        <v>11579</v>
      </c>
      <c r="X9747">
        <v>2017</v>
      </c>
      <c r="Y9747" s="2">
        <v>11</v>
      </c>
      <c r="Z9747" s="2" t="s">
        <v>11580</v>
      </c>
    </row>
    <row r="9748" spans="1:26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 t="s">
        <v>11116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>
        <v>2</v>
      </c>
      <c r="T9748" s="5">
        <v>0.2</v>
      </c>
      <c r="U9748" s="4">
        <v>-1.7771999999999999</v>
      </c>
      <c r="V9748" s="6">
        <v>-2.5000000000000001E-2</v>
      </c>
      <c r="W9748" t="s">
        <v>11579</v>
      </c>
      <c r="X9748">
        <v>2017</v>
      </c>
      <c r="Y9748" s="2">
        <v>11</v>
      </c>
      <c r="Z9748" s="2" t="s">
        <v>11584</v>
      </c>
    </row>
    <row r="9749" spans="1:26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 t="s">
        <v>11020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4">
        <v>10.984</v>
      </c>
      <c r="S9749">
        <v>2</v>
      </c>
      <c r="T9749" s="5">
        <v>0.6</v>
      </c>
      <c r="U9749" s="4">
        <v>-7.9634</v>
      </c>
      <c r="V9749" s="6">
        <v>-0.72499999999999998</v>
      </c>
      <c r="W9749" t="s">
        <v>11583</v>
      </c>
      <c r="X9749">
        <v>2014</v>
      </c>
      <c r="Y9749" s="2">
        <v>11</v>
      </c>
      <c r="Z9749" s="2" t="s">
        <v>11584</v>
      </c>
    </row>
    <row r="9750" spans="1:26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 t="s">
        <v>11020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>
        <v>4</v>
      </c>
      <c r="T9750" s="5">
        <v>0.3</v>
      </c>
      <c r="U9750" s="4">
        <v>-56.996000000000002</v>
      </c>
      <c r="V9750" s="6">
        <v>-7.1428571428571438E-2</v>
      </c>
      <c r="W9750" t="s">
        <v>11585</v>
      </c>
      <c r="X9750">
        <v>2014</v>
      </c>
      <c r="Y9750" s="2">
        <v>11</v>
      </c>
      <c r="Z9750" s="2" t="s">
        <v>11584</v>
      </c>
    </row>
    <row r="9751" spans="1:26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 t="s">
        <v>11157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>
        <v>2</v>
      </c>
      <c r="T9751" s="5">
        <v>0</v>
      </c>
      <c r="U9751" s="4">
        <v>57.592799999999997</v>
      </c>
      <c r="V9751" s="6">
        <v>0.36</v>
      </c>
      <c r="W9751" t="s">
        <v>11582</v>
      </c>
      <c r="X9751">
        <v>2016</v>
      </c>
      <c r="Y9751" s="2">
        <v>3</v>
      </c>
      <c r="Z9751" s="2" t="s">
        <v>11580</v>
      </c>
    </row>
    <row r="9752" spans="1:26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 t="s">
        <v>10950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4">
        <v>5.3440000000000003</v>
      </c>
      <c r="S9752">
        <v>2</v>
      </c>
      <c r="T9752" s="5">
        <v>0.2</v>
      </c>
      <c r="U9752" s="4">
        <v>0.66800000000000004</v>
      </c>
      <c r="V9752" s="6">
        <v>0.125</v>
      </c>
      <c r="W9752" t="s">
        <v>11579</v>
      </c>
      <c r="X9752">
        <v>2016</v>
      </c>
      <c r="Y9752" s="2">
        <v>10</v>
      </c>
      <c r="Z9752" s="2" t="s">
        <v>11580</v>
      </c>
    </row>
    <row r="9753" spans="1:26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 t="s">
        <v>10950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>
        <v>3</v>
      </c>
      <c r="T9753" s="5">
        <v>0.2</v>
      </c>
      <c r="U9753" s="4">
        <v>3.4649999999999999</v>
      </c>
      <c r="V9753" s="6">
        <v>0.125</v>
      </c>
      <c r="W9753" t="s">
        <v>11579</v>
      </c>
      <c r="X9753">
        <v>2016</v>
      </c>
      <c r="Y9753" s="2">
        <v>10</v>
      </c>
      <c r="Z9753" s="2" t="s">
        <v>11580</v>
      </c>
    </row>
    <row r="9754" spans="1:26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 t="s">
        <v>10979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>
        <v>1</v>
      </c>
      <c r="T9754" s="5">
        <v>0.2</v>
      </c>
      <c r="U9754" s="4">
        <v>0.90480000000000005</v>
      </c>
      <c r="V9754" s="6">
        <v>0.36250000000000004</v>
      </c>
      <c r="W9754" t="s">
        <v>11579</v>
      </c>
      <c r="X9754">
        <v>2016</v>
      </c>
      <c r="Y9754" s="2">
        <v>7</v>
      </c>
      <c r="Z9754" s="2" t="s">
        <v>11580</v>
      </c>
    </row>
    <row r="9755" spans="1:26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 t="s">
        <v>11292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4">
        <v>8.26</v>
      </c>
      <c r="S9755">
        <v>2</v>
      </c>
      <c r="T9755" s="5">
        <v>0</v>
      </c>
      <c r="U9755" s="4">
        <v>3.7995999999999999</v>
      </c>
      <c r="V9755" s="6">
        <v>0.46</v>
      </c>
      <c r="W9755" t="s">
        <v>11582</v>
      </c>
      <c r="X9755">
        <v>2017</v>
      </c>
      <c r="Y9755" s="2">
        <v>3</v>
      </c>
      <c r="Z9755" s="2" t="s">
        <v>11580</v>
      </c>
    </row>
    <row r="9756" spans="1:26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 t="s">
        <v>11292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>
        <v>2</v>
      </c>
      <c r="T9756" s="5">
        <v>0</v>
      </c>
      <c r="U9756" s="4">
        <v>8.8800000000000008</v>
      </c>
      <c r="V9756" s="6">
        <v>0.5</v>
      </c>
      <c r="W9756" t="s">
        <v>11582</v>
      </c>
      <c r="X9756">
        <v>2017</v>
      </c>
      <c r="Y9756" s="2">
        <v>3</v>
      </c>
      <c r="Z9756" s="2" t="s">
        <v>11580</v>
      </c>
    </row>
    <row r="9757" spans="1:26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 t="s">
        <v>11292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4">
        <v>332.94</v>
      </c>
      <c r="S9757">
        <v>3</v>
      </c>
      <c r="T9757" s="5">
        <v>0</v>
      </c>
      <c r="U9757" s="4">
        <v>9.9882000000000009</v>
      </c>
      <c r="V9757" s="6">
        <v>3.0000000000000002E-2</v>
      </c>
      <c r="W9757" t="s">
        <v>11582</v>
      </c>
      <c r="X9757">
        <v>2017</v>
      </c>
      <c r="Y9757" s="2">
        <v>3</v>
      </c>
      <c r="Z9757" s="2" t="s">
        <v>11580</v>
      </c>
    </row>
    <row r="9758" spans="1:26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 t="s">
        <v>11292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>
        <v>2</v>
      </c>
      <c r="T9758" s="5">
        <v>0</v>
      </c>
      <c r="U9758" s="4">
        <v>58.42</v>
      </c>
      <c r="V9758" s="6">
        <v>0.19999999999999998</v>
      </c>
      <c r="W9758" t="s">
        <v>11582</v>
      </c>
      <c r="X9758">
        <v>2017</v>
      </c>
      <c r="Y9758" s="2">
        <v>3</v>
      </c>
      <c r="Z9758" s="2" t="s">
        <v>11580</v>
      </c>
    </row>
    <row r="9759" spans="1:26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 t="s">
        <v>11292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4">
        <v>206.1</v>
      </c>
      <c r="S9759">
        <v>5</v>
      </c>
      <c r="T9759" s="5">
        <v>0</v>
      </c>
      <c r="U9759" s="4">
        <v>55.646999999999998</v>
      </c>
      <c r="V9759" s="6">
        <v>0.27</v>
      </c>
      <c r="W9759" t="s">
        <v>11582</v>
      </c>
      <c r="X9759">
        <v>2017</v>
      </c>
      <c r="Y9759" s="2">
        <v>3</v>
      </c>
      <c r="Z9759" s="2" t="s">
        <v>11580</v>
      </c>
    </row>
    <row r="9760" spans="1:26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 t="s">
        <v>11292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>
        <v>4</v>
      </c>
      <c r="T9760" s="5">
        <v>0</v>
      </c>
      <c r="U9760" s="4">
        <v>8.1143999999999998</v>
      </c>
      <c r="V9760" s="6">
        <v>0.45999999999999996</v>
      </c>
      <c r="W9760" t="s">
        <v>11582</v>
      </c>
      <c r="X9760">
        <v>2017</v>
      </c>
      <c r="Y9760" s="2">
        <v>3</v>
      </c>
      <c r="Z9760" s="2" t="s">
        <v>11580</v>
      </c>
    </row>
    <row r="9761" spans="1:26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 t="s">
        <v>11126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>
        <v>5</v>
      </c>
      <c r="T9761" s="5">
        <v>0.2</v>
      </c>
      <c r="U9761" s="4">
        <v>70.195999999999998</v>
      </c>
      <c r="V9761" s="6">
        <v>4.9999999999999996E-2</v>
      </c>
      <c r="W9761" t="s">
        <v>11579</v>
      </c>
      <c r="X9761">
        <v>2016</v>
      </c>
      <c r="Y9761" s="2">
        <v>10</v>
      </c>
      <c r="Z9761" s="2" t="s">
        <v>11580</v>
      </c>
    </row>
    <row r="9762" spans="1:26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 t="s">
        <v>11567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4">
        <v>4.3</v>
      </c>
      <c r="S9762">
        <v>2</v>
      </c>
      <c r="T9762" s="5">
        <v>0</v>
      </c>
      <c r="U9762" s="4">
        <v>1.419</v>
      </c>
      <c r="V9762" s="6">
        <v>0.33</v>
      </c>
      <c r="W9762" t="s">
        <v>11582</v>
      </c>
      <c r="X9762">
        <v>2017</v>
      </c>
      <c r="Y9762" s="2">
        <v>11</v>
      </c>
      <c r="Z9762" s="2" t="s">
        <v>11580</v>
      </c>
    </row>
    <row r="9763" spans="1:26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 t="s">
        <v>11050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>
        <v>3</v>
      </c>
      <c r="T9763" s="5">
        <v>0</v>
      </c>
      <c r="U9763" s="4">
        <v>86.389200000000002</v>
      </c>
      <c r="V9763" s="6">
        <v>0.36</v>
      </c>
      <c r="W9763" t="s">
        <v>11582</v>
      </c>
      <c r="X9763">
        <v>2014</v>
      </c>
      <c r="Y9763" s="2">
        <v>2</v>
      </c>
      <c r="Z9763" s="2" t="s">
        <v>11580</v>
      </c>
    </row>
    <row r="9764" spans="1:26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 t="s">
        <v>11050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4">
        <v>81.96</v>
      </c>
      <c r="S9764">
        <v>2</v>
      </c>
      <c r="T9764" s="5">
        <v>0</v>
      </c>
      <c r="U9764" s="4">
        <v>22.948799999999999</v>
      </c>
      <c r="V9764" s="6">
        <v>0.28000000000000003</v>
      </c>
      <c r="W9764" t="s">
        <v>11582</v>
      </c>
      <c r="X9764">
        <v>2014</v>
      </c>
      <c r="Y9764" s="2">
        <v>2</v>
      </c>
      <c r="Z9764" s="2" t="s">
        <v>11580</v>
      </c>
    </row>
    <row r="9765" spans="1:26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 t="s">
        <v>11050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4">
        <v>238.62</v>
      </c>
      <c r="S9765">
        <v>2</v>
      </c>
      <c r="T9765" s="5">
        <v>0</v>
      </c>
      <c r="U9765" s="4">
        <v>4.7724000000000002</v>
      </c>
      <c r="V9765" s="6">
        <v>0.02</v>
      </c>
      <c r="W9765" t="s">
        <v>11582</v>
      </c>
      <c r="X9765">
        <v>2014</v>
      </c>
      <c r="Y9765" s="2">
        <v>2</v>
      </c>
      <c r="Z9765" s="2" t="s">
        <v>11580</v>
      </c>
    </row>
    <row r="9766" spans="1:26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 t="s">
        <v>10992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>
        <v>5</v>
      </c>
      <c r="T9766" s="5">
        <v>0.2</v>
      </c>
      <c r="U9766" s="4">
        <v>12.2325</v>
      </c>
      <c r="V9766" s="6">
        <v>8.7499999999999994E-2</v>
      </c>
      <c r="W9766" t="s">
        <v>11579</v>
      </c>
      <c r="X9766">
        <v>2014</v>
      </c>
      <c r="Y9766" s="2">
        <v>6</v>
      </c>
      <c r="Z9766" s="2" t="s">
        <v>11580</v>
      </c>
    </row>
    <row r="9767" spans="1:26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 t="s">
        <v>11334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>
        <v>2</v>
      </c>
      <c r="T9767" s="5">
        <v>0</v>
      </c>
      <c r="U9767" s="4">
        <v>4.7232000000000003</v>
      </c>
      <c r="V9767" s="6">
        <v>0.48000000000000004</v>
      </c>
      <c r="W9767" t="s">
        <v>11582</v>
      </c>
      <c r="X9767">
        <v>2017</v>
      </c>
      <c r="Y9767" s="2">
        <v>2</v>
      </c>
      <c r="Z9767" s="2" t="s">
        <v>11580</v>
      </c>
    </row>
    <row r="9768" spans="1:26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 t="s">
        <v>11334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>
        <v>1</v>
      </c>
      <c r="T9768" s="5">
        <v>0</v>
      </c>
      <c r="U9768" s="4">
        <v>3.5009999999999999</v>
      </c>
      <c r="V9768" s="6">
        <v>0.44999999999999996</v>
      </c>
      <c r="W9768" t="s">
        <v>11582</v>
      </c>
      <c r="X9768">
        <v>2017</v>
      </c>
      <c r="Y9768" s="2">
        <v>2</v>
      </c>
      <c r="Z9768" s="2" t="s">
        <v>11580</v>
      </c>
    </row>
    <row r="9769" spans="1:26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 t="s">
        <v>11434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>
        <v>5</v>
      </c>
      <c r="T9769" s="5">
        <v>0</v>
      </c>
      <c r="U9769" s="4">
        <v>26.901</v>
      </c>
      <c r="V9769" s="6">
        <v>0.49</v>
      </c>
      <c r="W9769" t="s">
        <v>11582</v>
      </c>
      <c r="X9769">
        <v>2017</v>
      </c>
      <c r="Y9769" s="2">
        <v>12</v>
      </c>
      <c r="Z9769" s="2" t="s">
        <v>11580</v>
      </c>
    </row>
    <row r="9770" spans="1:26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 t="s">
        <v>11000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4">
        <v>50.04</v>
      </c>
      <c r="S9770">
        <v>6</v>
      </c>
      <c r="T9770" s="5">
        <v>0</v>
      </c>
      <c r="U9770" s="4">
        <v>25.02</v>
      </c>
      <c r="V9770" s="6">
        <v>0.5</v>
      </c>
      <c r="W9770" t="s">
        <v>11582</v>
      </c>
      <c r="X9770">
        <v>2017</v>
      </c>
      <c r="Y9770" s="2">
        <v>12</v>
      </c>
      <c r="Z9770" s="2" t="s">
        <v>11580</v>
      </c>
    </row>
    <row r="9771" spans="1:26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 t="s">
        <v>10943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>
        <v>5</v>
      </c>
      <c r="T9771" s="5">
        <v>0.2</v>
      </c>
      <c r="U9771" s="4">
        <v>8.4979999999999993</v>
      </c>
      <c r="V9771" s="6">
        <v>2.4999999999999998E-2</v>
      </c>
      <c r="W9771" t="s">
        <v>11579</v>
      </c>
      <c r="X9771">
        <v>2016</v>
      </c>
      <c r="Y9771" s="2">
        <v>11</v>
      </c>
      <c r="Z9771" s="2" t="s">
        <v>11580</v>
      </c>
    </row>
    <row r="9772" spans="1:26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 t="s">
        <v>10943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>
        <v>4</v>
      </c>
      <c r="T9772" s="5">
        <v>0.2</v>
      </c>
      <c r="U9772" s="4">
        <v>3.4216000000000002</v>
      </c>
      <c r="V9772" s="6">
        <v>0.32500000000000001</v>
      </c>
      <c r="W9772" t="s">
        <v>11579</v>
      </c>
      <c r="X9772">
        <v>2016</v>
      </c>
      <c r="Y9772" s="2">
        <v>11</v>
      </c>
      <c r="Z9772" s="2" t="s">
        <v>11580</v>
      </c>
    </row>
    <row r="9773" spans="1:26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 t="s">
        <v>10943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>
        <v>2</v>
      </c>
      <c r="T9773" s="5">
        <v>0.2</v>
      </c>
      <c r="U9773" s="4">
        <v>4.2384000000000004</v>
      </c>
      <c r="V9773" s="6">
        <v>0.1</v>
      </c>
      <c r="W9773" t="s">
        <v>11579</v>
      </c>
      <c r="X9773">
        <v>2016</v>
      </c>
      <c r="Y9773" s="2">
        <v>11</v>
      </c>
      <c r="Z9773" s="2" t="s">
        <v>11580</v>
      </c>
    </row>
    <row r="9774" spans="1:26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 t="s">
        <v>10989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>
        <v>5</v>
      </c>
      <c r="T9774" s="5">
        <v>0.2</v>
      </c>
      <c r="U9774" s="4">
        <v>38.725000000000001</v>
      </c>
      <c r="V9774" s="6">
        <v>0.3125</v>
      </c>
      <c r="W9774" t="s">
        <v>11579</v>
      </c>
      <c r="X9774">
        <v>2016</v>
      </c>
      <c r="Y9774" s="2">
        <v>7</v>
      </c>
      <c r="Z9774" s="2" t="s">
        <v>11580</v>
      </c>
    </row>
    <row r="9775" spans="1:26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 t="s">
        <v>11267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4">
        <v>135.94999999999999</v>
      </c>
      <c r="S9775">
        <v>1</v>
      </c>
      <c r="T9775" s="5">
        <v>0</v>
      </c>
      <c r="U9775" s="4">
        <v>39.4255</v>
      </c>
      <c r="V9775" s="6">
        <v>0.29000000000000004</v>
      </c>
      <c r="W9775" t="s">
        <v>11582</v>
      </c>
      <c r="X9775">
        <v>2016</v>
      </c>
      <c r="Y9775" s="2">
        <v>6</v>
      </c>
      <c r="Z9775" s="2" t="s">
        <v>11580</v>
      </c>
    </row>
    <row r="9776" spans="1:26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 t="s">
        <v>10980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>
        <v>8</v>
      </c>
      <c r="T9776" s="5">
        <v>0.8</v>
      </c>
      <c r="U9776" s="4">
        <v>-3701.8928000000001</v>
      </c>
      <c r="V9776" s="6">
        <v>-1.7000000000000002</v>
      </c>
      <c r="W9776" t="s">
        <v>11583</v>
      </c>
      <c r="X9776">
        <v>2014</v>
      </c>
      <c r="Y9776" s="2">
        <v>7</v>
      </c>
      <c r="Z9776" s="2" t="s">
        <v>11584</v>
      </c>
    </row>
    <row r="9777" spans="1:26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 t="s">
        <v>10980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4">
        <v>17.495999999999999</v>
      </c>
      <c r="S9777">
        <v>3</v>
      </c>
      <c r="T9777" s="5">
        <v>0.6</v>
      </c>
      <c r="U9777" s="4">
        <v>-10.0602</v>
      </c>
      <c r="V9777" s="6">
        <v>-0.57500000000000007</v>
      </c>
      <c r="W9777" t="s">
        <v>11583</v>
      </c>
      <c r="X9777">
        <v>2014</v>
      </c>
      <c r="Y9777" s="2">
        <v>7</v>
      </c>
      <c r="Z9777" s="2" t="s">
        <v>11584</v>
      </c>
    </row>
    <row r="9778" spans="1:26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 t="s">
        <v>10980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>
        <v>4</v>
      </c>
      <c r="T9778" s="5">
        <v>0.8</v>
      </c>
      <c r="U9778" s="4">
        <v>-26.854399999999998</v>
      </c>
      <c r="V9778" s="6">
        <v>-1.6</v>
      </c>
      <c r="W9778" t="s">
        <v>11583</v>
      </c>
      <c r="X9778">
        <v>2014</v>
      </c>
      <c r="Y9778" s="2">
        <v>7</v>
      </c>
      <c r="Z9778" s="2" t="s">
        <v>11584</v>
      </c>
    </row>
    <row r="9779" spans="1:26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 t="s">
        <v>10980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>
        <v>9</v>
      </c>
      <c r="T9779" s="5">
        <v>0.2</v>
      </c>
      <c r="U9779" s="4">
        <v>-26.946000000000002</v>
      </c>
      <c r="V9779" s="6">
        <v>-6.25E-2</v>
      </c>
      <c r="W9779" t="s">
        <v>11579</v>
      </c>
      <c r="X9779">
        <v>2014</v>
      </c>
      <c r="Y9779" s="2">
        <v>7</v>
      </c>
      <c r="Z9779" s="2" t="s">
        <v>11584</v>
      </c>
    </row>
    <row r="9780" spans="1:26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 t="s">
        <v>10980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>
        <v>5</v>
      </c>
      <c r="T9780" s="5">
        <v>0.8</v>
      </c>
      <c r="U9780" s="4">
        <v>-13.32</v>
      </c>
      <c r="V9780" s="6">
        <v>-1.5</v>
      </c>
      <c r="W9780" t="s">
        <v>11583</v>
      </c>
      <c r="X9780">
        <v>2014</v>
      </c>
      <c r="Y9780" s="2">
        <v>7</v>
      </c>
      <c r="Z9780" s="2" t="s">
        <v>11584</v>
      </c>
    </row>
    <row r="9781" spans="1:26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 t="s">
        <v>10980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>
        <v>2</v>
      </c>
      <c r="T9781" s="5">
        <v>0.8</v>
      </c>
      <c r="U9781" s="4">
        <v>-12.09</v>
      </c>
      <c r="V9781" s="6">
        <v>-2.5</v>
      </c>
      <c r="W9781" t="s">
        <v>11583</v>
      </c>
      <c r="X9781">
        <v>2014</v>
      </c>
      <c r="Y9781" s="2">
        <v>7</v>
      </c>
      <c r="Z9781" s="2" t="s">
        <v>11584</v>
      </c>
    </row>
    <row r="9782" spans="1:26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 t="s">
        <v>10940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4">
        <v>437.85</v>
      </c>
      <c r="S9782">
        <v>3</v>
      </c>
      <c r="T9782" s="5">
        <v>0</v>
      </c>
      <c r="U9782" s="4">
        <v>131.35499999999999</v>
      </c>
      <c r="V9782" s="6">
        <v>0.29999999999999993</v>
      </c>
      <c r="W9782" t="s">
        <v>11582</v>
      </c>
      <c r="X9782">
        <v>2016</v>
      </c>
      <c r="Y9782" s="2">
        <v>9</v>
      </c>
      <c r="Z9782" s="2" t="s">
        <v>11580</v>
      </c>
    </row>
    <row r="9783" spans="1:26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 t="s">
        <v>10940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>
        <v>2</v>
      </c>
      <c r="T9783" s="5">
        <v>0.2</v>
      </c>
      <c r="U9783" s="4">
        <v>252.58799999999999</v>
      </c>
      <c r="V9783" s="6">
        <v>0.375</v>
      </c>
      <c r="W9783" t="s">
        <v>11579</v>
      </c>
      <c r="X9783">
        <v>2016</v>
      </c>
      <c r="Y9783" s="2">
        <v>9</v>
      </c>
      <c r="Z9783" s="2" t="s">
        <v>11580</v>
      </c>
    </row>
    <row r="9784" spans="1:26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 t="s">
        <v>11374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>
        <v>5</v>
      </c>
      <c r="T9784" s="5">
        <v>0</v>
      </c>
      <c r="U9784" s="4">
        <v>134.65199999999999</v>
      </c>
      <c r="V9784" s="6">
        <v>0.48999999999999994</v>
      </c>
      <c r="W9784" t="s">
        <v>11582</v>
      </c>
      <c r="X9784">
        <v>2015</v>
      </c>
      <c r="Y9784" s="2">
        <v>5</v>
      </c>
      <c r="Z9784" s="2" t="s">
        <v>11580</v>
      </c>
    </row>
    <row r="9785" spans="1:26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 t="s">
        <v>11374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>
        <v>1</v>
      </c>
      <c r="T9785" s="5">
        <v>0</v>
      </c>
      <c r="U9785" s="4">
        <v>16.788599999999999</v>
      </c>
      <c r="V9785" s="6">
        <v>0.26999999999999996</v>
      </c>
      <c r="W9785" t="s">
        <v>11582</v>
      </c>
      <c r="X9785">
        <v>2015</v>
      </c>
      <c r="Y9785" s="2">
        <v>5</v>
      </c>
      <c r="Z9785" s="2" t="s">
        <v>11580</v>
      </c>
    </row>
    <row r="9786" spans="1:26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 t="s">
        <v>11374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4">
        <v>8.2799999999999994</v>
      </c>
      <c r="S9786">
        <v>2</v>
      </c>
      <c r="T9786" s="5">
        <v>0</v>
      </c>
      <c r="U9786" s="4">
        <v>2.9807999999999999</v>
      </c>
      <c r="V9786" s="6">
        <v>0.36000000000000004</v>
      </c>
      <c r="W9786" t="s">
        <v>11582</v>
      </c>
      <c r="X9786">
        <v>2015</v>
      </c>
      <c r="Y9786" s="2">
        <v>5</v>
      </c>
      <c r="Z9786" s="2" t="s">
        <v>11580</v>
      </c>
    </row>
    <row r="9787" spans="1:26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 t="s">
        <v>11282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4">
        <v>48.81</v>
      </c>
      <c r="S9787">
        <v>3</v>
      </c>
      <c r="T9787" s="5">
        <v>0</v>
      </c>
      <c r="U9787" s="4">
        <v>23.916899999999998</v>
      </c>
      <c r="V9787" s="6">
        <v>0.48999999999999994</v>
      </c>
      <c r="W9787" t="s">
        <v>11582</v>
      </c>
      <c r="X9787">
        <v>2015</v>
      </c>
      <c r="Y9787" s="2">
        <v>5</v>
      </c>
      <c r="Z9787" s="2" t="s">
        <v>11580</v>
      </c>
    </row>
    <row r="9788" spans="1:26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 t="s">
        <v>11473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>
        <v>5</v>
      </c>
      <c r="T9788" s="5">
        <v>0</v>
      </c>
      <c r="U9788" s="4">
        <v>40.472999999999999</v>
      </c>
      <c r="V9788" s="6">
        <v>0.26999999999999996</v>
      </c>
      <c r="W9788" t="s">
        <v>11582</v>
      </c>
      <c r="X9788">
        <v>2014</v>
      </c>
      <c r="Y9788" s="2">
        <v>11</v>
      </c>
      <c r="Z9788" s="2" t="s">
        <v>11580</v>
      </c>
    </row>
    <row r="9789" spans="1:26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 t="s">
        <v>10974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>
        <v>5</v>
      </c>
      <c r="T9789" s="5">
        <v>0.32</v>
      </c>
      <c r="U9789" s="4">
        <v>-30.097999999999999</v>
      </c>
      <c r="V9789" s="6">
        <v>-2.9411764705882353E-2</v>
      </c>
      <c r="W9789" t="s">
        <v>11585</v>
      </c>
      <c r="X9789">
        <v>2017</v>
      </c>
      <c r="Y9789" s="2">
        <v>3</v>
      </c>
      <c r="Z9789" s="2" t="s">
        <v>11584</v>
      </c>
    </row>
    <row r="9790" spans="1:26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 t="s">
        <v>10974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>
        <v>3</v>
      </c>
      <c r="T9790" s="5">
        <v>0.3</v>
      </c>
      <c r="U9790" s="4">
        <v>-8.5793999999999997</v>
      </c>
      <c r="V9790" s="6">
        <v>-1.4285714285714285E-2</v>
      </c>
      <c r="W9790" t="s">
        <v>11585</v>
      </c>
      <c r="X9790">
        <v>2017</v>
      </c>
      <c r="Y9790" s="2">
        <v>3</v>
      </c>
      <c r="Z9790" s="2" t="s">
        <v>11584</v>
      </c>
    </row>
    <row r="9791" spans="1:26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 t="s">
        <v>10974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>
        <v>1</v>
      </c>
      <c r="T9791" s="5">
        <v>0.2</v>
      </c>
      <c r="U9791" s="4">
        <v>6.9985999999999997</v>
      </c>
      <c r="V9791" s="6">
        <v>0.17500000000000002</v>
      </c>
      <c r="W9791" t="s">
        <v>11579</v>
      </c>
      <c r="X9791">
        <v>2017</v>
      </c>
      <c r="Y9791" s="2">
        <v>3</v>
      </c>
      <c r="Z9791" s="2" t="s">
        <v>11580</v>
      </c>
    </row>
    <row r="9792" spans="1:26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 t="s">
        <v>10974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4">
        <v>211.24600000000001</v>
      </c>
      <c r="S9792">
        <v>2</v>
      </c>
      <c r="T9792" s="5">
        <v>0.3</v>
      </c>
      <c r="U9792" s="4">
        <v>-66.391599999999997</v>
      </c>
      <c r="V9792" s="6">
        <v>-0.31428571428571428</v>
      </c>
      <c r="W9792" t="s">
        <v>11585</v>
      </c>
      <c r="X9792">
        <v>2017</v>
      </c>
      <c r="Y9792" s="2">
        <v>3</v>
      </c>
      <c r="Z9792" s="2" t="s">
        <v>11584</v>
      </c>
    </row>
    <row r="9793" spans="1:26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 t="s">
        <v>10974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>
        <v>6</v>
      </c>
      <c r="T9793" s="5">
        <v>0.2</v>
      </c>
      <c r="U9793" s="4">
        <v>21.024000000000001</v>
      </c>
      <c r="V9793" s="6">
        <v>0.375</v>
      </c>
      <c r="W9793" t="s">
        <v>11579</v>
      </c>
      <c r="X9793">
        <v>2014</v>
      </c>
      <c r="Y9793" s="2">
        <v>5</v>
      </c>
      <c r="Z9793" s="2" t="s">
        <v>11580</v>
      </c>
    </row>
    <row r="9794" spans="1:26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 t="s">
        <v>10974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>
        <v>2</v>
      </c>
      <c r="T9794" s="5">
        <v>0.3</v>
      </c>
      <c r="U9794" s="4">
        <v>-29.252400000000002</v>
      </c>
      <c r="V9794" s="6">
        <v>-0.27142857142857141</v>
      </c>
      <c r="W9794" t="s">
        <v>11585</v>
      </c>
      <c r="X9794">
        <v>2014</v>
      </c>
      <c r="Y9794" s="2">
        <v>5</v>
      </c>
      <c r="Z9794" s="2" t="s">
        <v>11584</v>
      </c>
    </row>
    <row r="9795" spans="1:26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 t="s">
        <v>10974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>
        <v>1</v>
      </c>
      <c r="T9795" s="5">
        <v>0.2</v>
      </c>
      <c r="U9795" s="4">
        <v>1.6308</v>
      </c>
      <c r="V9795" s="6">
        <v>0.33750000000000002</v>
      </c>
      <c r="W9795" t="s">
        <v>11579</v>
      </c>
      <c r="X9795">
        <v>2014</v>
      </c>
      <c r="Y9795" s="2">
        <v>5</v>
      </c>
      <c r="Z9795" s="2" t="s">
        <v>11580</v>
      </c>
    </row>
    <row r="9796" spans="1:26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 t="s">
        <v>10974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>
        <v>3</v>
      </c>
      <c r="T9796" s="5">
        <v>0.8</v>
      </c>
      <c r="U9796" s="4">
        <v>-31.007999999999999</v>
      </c>
      <c r="V9796" s="6">
        <v>-1.7000000000000002</v>
      </c>
      <c r="W9796" t="s">
        <v>11583</v>
      </c>
      <c r="X9796">
        <v>2014</v>
      </c>
      <c r="Y9796" s="2">
        <v>5</v>
      </c>
      <c r="Z9796" s="2" t="s">
        <v>11584</v>
      </c>
    </row>
    <row r="9797" spans="1:26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 t="s">
        <v>10950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>
        <v>3</v>
      </c>
      <c r="T9797" s="5">
        <v>0.8</v>
      </c>
      <c r="U9797" s="4">
        <v>-5.8868999999999998</v>
      </c>
      <c r="V9797" s="6">
        <v>-1.5499999999999998</v>
      </c>
      <c r="W9797" t="s">
        <v>11583</v>
      </c>
      <c r="X9797">
        <v>2016</v>
      </c>
      <c r="Y9797" s="2">
        <v>5</v>
      </c>
      <c r="Z9797" s="2" t="s">
        <v>11584</v>
      </c>
    </row>
    <row r="9798" spans="1:26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 t="s">
        <v>11009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>
        <v>2</v>
      </c>
      <c r="T9798" s="5">
        <v>0.2</v>
      </c>
      <c r="U9798" s="4">
        <v>1.5551999999999999</v>
      </c>
      <c r="V9798" s="6">
        <v>0.15</v>
      </c>
      <c r="W9798" t="s">
        <v>11579</v>
      </c>
      <c r="X9798">
        <v>2015</v>
      </c>
      <c r="Y9798" s="2">
        <v>1</v>
      </c>
      <c r="Z9798" s="2" t="s">
        <v>11580</v>
      </c>
    </row>
    <row r="9799" spans="1:26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 t="s">
        <v>11009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>
        <v>2</v>
      </c>
      <c r="T9799" s="5">
        <v>0.4</v>
      </c>
      <c r="U9799" s="4">
        <v>-43.117800000000003</v>
      </c>
      <c r="V9799" s="6">
        <v>-0.18333333333333335</v>
      </c>
      <c r="W9799" t="s">
        <v>11585</v>
      </c>
      <c r="X9799">
        <v>2015</v>
      </c>
      <c r="Y9799" s="2">
        <v>1</v>
      </c>
      <c r="Z9799" s="2" t="s">
        <v>11584</v>
      </c>
    </row>
    <row r="9800" spans="1:26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 t="s">
        <v>11009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4">
        <v>26.376000000000001</v>
      </c>
      <c r="S9800">
        <v>4</v>
      </c>
      <c r="T9800" s="5">
        <v>0.4</v>
      </c>
      <c r="U9800" s="4">
        <v>2.6375999999999999</v>
      </c>
      <c r="V9800" s="6">
        <v>9.9999999999999992E-2</v>
      </c>
      <c r="W9800" t="s">
        <v>11585</v>
      </c>
      <c r="X9800">
        <v>2015</v>
      </c>
      <c r="Y9800" s="2">
        <v>1</v>
      </c>
      <c r="Z9800" s="2" t="s">
        <v>11580</v>
      </c>
    </row>
    <row r="9801" spans="1:26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 t="s">
        <v>11009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4">
        <v>10.384</v>
      </c>
      <c r="S9801">
        <v>2</v>
      </c>
      <c r="T9801" s="5">
        <v>0.2</v>
      </c>
      <c r="U9801" s="4">
        <v>2.2065999999999999</v>
      </c>
      <c r="V9801" s="6">
        <v>0.21249999999999999</v>
      </c>
      <c r="W9801" t="s">
        <v>11579</v>
      </c>
      <c r="X9801">
        <v>2015</v>
      </c>
      <c r="Y9801" s="2">
        <v>1</v>
      </c>
      <c r="Z9801" s="2" t="s">
        <v>11580</v>
      </c>
    </row>
    <row r="9802" spans="1:26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 t="s">
        <v>11009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>
        <v>3</v>
      </c>
      <c r="T9802" s="5">
        <v>0.4</v>
      </c>
      <c r="U9802" s="4">
        <v>-21.4236</v>
      </c>
      <c r="V9802" s="6">
        <v>-0.2</v>
      </c>
      <c r="W9802" t="s">
        <v>11585</v>
      </c>
      <c r="X9802">
        <v>2015</v>
      </c>
      <c r="Y9802" s="2">
        <v>1</v>
      </c>
      <c r="Z9802" s="2" t="s">
        <v>11584</v>
      </c>
    </row>
    <row r="9803" spans="1:26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 t="s">
        <v>11568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>
        <v>7</v>
      </c>
      <c r="T9803" s="5">
        <v>0</v>
      </c>
      <c r="U9803" s="4">
        <v>28.216999999999999</v>
      </c>
      <c r="V9803" s="6">
        <v>0.28999999999999998</v>
      </c>
      <c r="W9803" t="s">
        <v>11582</v>
      </c>
      <c r="X9803">
        <v>2017</v>
      </c>
      <c r="Y9803" s="2">
        <v>9</v>
      </c>
      <c r="Z9803" s="2" t="s">
        <v>11580</v>
      </c>
    </row>
    <row r="9804" spans="1:26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 t="s">
        <v>10978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>
        <v>2</v>
      </c>
      <c r="T9804" s="5">
        <v>0.2</v>
      </c>
      <c r="U9804" s="4">
        <v>1.2063999999999999</v>
      </c>
      <c r="V9804" s="6">
        <v>0.36249999999999999</v>
      </c>
      <c r="W9804" t="s">
        <v>11579</v>
      </c>
      <c r="X9804">
        <v>2015</v>
      </c>
      <c r="Y9804" s="2">
        <v>7</v>
      </c>
      <c r="Z9804" s="2" t="s">
        <v>11580</v>
      </c>
    </row>
    <row r="9805" spans="1:26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 t="s">
        <v>10978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>
        <v>1</v>
      </c>
      <c r="T9805" s="5">
        <v>0</v>
      </c>
      <c r="U9805" s="4">
        <v>36.717300000000002</v>
      </c>
      <c r="V9805" s="6">
        <v>0.27</v>
      </c>
      <c r="W9805" t="s">
        <v>11582</v>
      </c>
      <c r="X9805">
        <v>2015</v>
      </c>
      <c r="Y9805" s="2">
        <v>7</v>
      </c>
      <c r="Z9805" s="2" t="s">
        <v>11580</v>
      </c>
    </row>
    <row r="9806" spans="1:26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 t="s">
        <v>10978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>
        <v>1</v>
      </c>
      <c r="T9806" s="5">
        <v>0</v>
      </c>
      <c r="U9806" s="4">
        <v>2.1402000000000001</v>
      </c>
      <c r="V9806" s="6">
        <v>0.29000000000000004</v>
      </c>
      <c r="W9806" t="s">
        <v>11582</v>
      </c>
      <c r="X9806">
        <v>2015</v>
      </c>
      <c r="Y9806" s="2">
        <v>7</v>
      </c>
      <c r="Z9806" s="2" t="s">
        <v>11580</v>
      </c>
    </row>
    <row r="9807" spans="1:26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 t="s">
        <v>10939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>
        <v>2</v>
      </c>
      <c r="T9807" s="5">
        <v>0.2</v>
      </c>
      <c r="U9807" s="4">
        <v>9.6831999999999994</v>
      </c>
      <c r="V9807" s="6">
        <v>0.21249999999999999</v>
      </c>
      <c r="W9807" t="s">
        <v>11579</v>
      </c>
      <c r="X9807">
        <v>2016</v>
      </c>
      <c r="Y9807" s="2">
        <v>10</v>
      </c>
      <c r="Z9807" s="2" t="s">
        <v>11580</v>
      </c>
    </row>
    <row r="9808" spans="1:26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 t="s">
        <v>10939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>
        <v>8</v>
      </c>
      <c r="T9808" s="5">
        <v>0.7</v>
      </c>
      <c r="U9808" s="4">
        <v>-21.084800000000001</v>
      </c>
      <c r="V9808" s="6">
        <v>-0.73333333333333339</v>
      </c>
      <c r="W9808" t="s">
        <v>11583</v>
      </c>
      <c r="X9808">
        <v>2016</v>
      </c>
      <c r="Y9808" s="2">
        <v>10</v>
      </c>
      <c r="Z9808" s="2" t="s">
        <v>11584</v>
      </c>
    </row>
    <row r="9809" spans="1:26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 t="s">
        <v>11111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>
        <v>4</v>
      </c>
      <c r="T9809" s="5">
        <v>0.2</v>
      </c>
      <c r="U9809" s="4">
        <v>12.178000000000001</v>
      </c>
      <c r="V9809" s="6">
        <v>6.25E-2</v>
      </c>
      <c r="W9809" t="s">
        <v>11579</v>
      </c>
      <c r="X9809">
        <v>2017</v>
      </c>
      <c r="Y9809" s="2">
        <v>7</v>
      </c>
      <c r="Z9809" s="2" t="s">
        <v>11580</v>
      </c>
    </row>
    <row r="9810" spans="1:26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 t="s">
        <v>10955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>
        <v>2</v>
      </c>
      <c r="T9810" s="5">
        <v>0.8</v>
      </c>
      <c r="U9810" s="4">
        <v>-3.3792</v>
      </c>
      <c r="V9810" s="6">
        <v>-1.5999999999999999</v>
      </c>
      <c r="W9810" t="s">
        <v>11583</v>
      </c>
      <c r="X9810">
        <v>2017</v>
      </c>
      <c r="Y9810" s="2">
        <v>7</v>
      </c>
      <c r="Z9810" s="2" t="s">
        <v>11584</v>
      </c>
    </row>
    <row r="9811" spans="1:26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 t="s">
        <v>11018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>
        <v>5</v>
      </c>
      <c r="T9811" s="5">
        <v>0.2</v>
      </c>
      <c r="U9811" s="4">
        <v>9.0719999999999992</v>
      </c>
      <c r="V9811" s="6">
        <v>0.34999999999999992</v>
      </c>
      <c r="W9811" t="s">
        <v>11579</v>
      </c>
      <c r="X9811">
        <v>2014</v>
      </c>
      <c r="Y9811" s="2">
        <v>11</v>
      </c>
      <c r="Z9811" s="2" t="s">
        <v>11580</v>
      </c>
    </row>
    <row r="9812" spans="1:26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 t="s">
        <v>11018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>
        <v>4</v>
      </c>
      <c r="T9812" s="5">
        <v>0.2</v>
      </c>
      <c r="U9812" s="4">
        <v>9.0576000000000008</v>
      </c>
      <c r="V9812" s="6">
        <v>7.5000000000000011E-2</v>
      </c>
      <c r="W9812" t="s">
        <v>11579</v>
      </c>
      <c r="X9812">
        <v>2014</v>
      </c>
      <c r="Y9812" s="2">
        <v>11</v>
      </c>
      <c r="Z9812" s="2" t="s">
        <v>11580</v>
      </c>
    </row>
    <row r="9813" spans="1:26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 t="s">
        <v>11561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4">
        <v>25.92</v>
      </c>
      <c r="S9813">
        <v>4</v>
      </c>
      <c r="T9813" s="5">
        <v>0</v>
      </c>
      <c r="U9813" s="4">
        <v>12.441599999999999</v>
      </c>
      <c r="V9813" s="6">
        <v>0.47999999999999993</v>
      </c>
      <c r="W9813" t="s">
        <v>11582</v>
      </c>
      <c r="X9813">
        <v>2016</v>
      </c>
      <c r="Y9813" s="2">
        <v>11</v>
      </c>
      <c r="Z9813" s="2" t="s">
        <v>11580</v>
      </c>
    </row>
    <row r="9814" spans="1:26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 t="s">
        <v>11561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>
        <v>3</v>
      </c>
      <c r="T9814" s="5">
        <v>0</v>
      </c>
      <c r="U9814" s="4">
        <v>9.702</v>
      </c>
      <c r="V9814" s="6">
        <v>0.28000000000000003</v>
      </c>
      <c r="W9814" t="s">
        <v>11582</v>
      </c>
      <c r="X9814">
        <v>2016</v>
      </c>
      <c r="Y9814" s="2">
        <v>11</v>
      </c>
      <c r="Z9814" s="2" t="s">
        <v>11580</v>
      </c>
    </row>
    <row r="9815" spans="1:26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 t="s">
        <v>11561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>
        <v>5</v>
      </c>
      <c r="T9815" s="5">
        <v>0</v>
      </c>
      <c r="U9815" s="4">
        <v>100.4255</v>
      </c>
      <c r="V9815" s="6">
        <v>0.49000000000000005</v>
      </c>
      <c r="W9815" t="s">
        <v>11582</v>
      </c>
      <c r="X9815">
        <v>2016</v>
      </c>
      <c r="Y9815" s="2">
        <v>11</v>
      </c>
      <c r="Z9815" s="2" t="s">
        <v>11580</v>
      </c>
    </row>
    <row r="9816" spans="1:26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 t="s">
        <v>11561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4">
        <v>79.95</v>
      </c>
      <c r="S9816">
        <v>5</v>
      </c>
      <c r="T9816" s="5">
        <v>0</v>
      </c>
      <c r="U9816" s="4">
        <v>38.375999999999998</v>
      </c>
      <c r="V9816" s="6">
        <v>0.47999999999999993</v>
      </c>
      <c r="W9816" t="s">
        <v>11582</v>
      </c>
      <c r="X9816">
        <v>2016</v>
      </c>
      <c r="Y9816" s="2">
        <v>11</v>
      </c>
      <c r="Z9816" s="2" t="s">
        <v>11580</v>
      </c>
    </row>
    <row r="9817" spans="1:26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 t="s">
        <v>11182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4">
        <v>173.488</v>
      </c>
      <c r="S9817">
        <v>7</v>
      </c>
      <c r="T9817" s="5">
        <v>0.2</v>
      </c>
      <c r="U9817" s="4">
        <v>54.215000000000003</v>
      </c>
      <c r="V9817" s="6">
        <v>0.3125</v>
      </c>
      <c r="W9817" t="s">
        <v>11579</v>
      </c>
      <c r="X9817">
        <v>2015</v>
      </c>
      <c r="Y9817" s="2">
        <v>6</v>
      </c>
      <c r="Z9817" s="2" t="s">
        <v>11580</v>
      </c>
    </row>
    <row r="9818" spans="1:26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 t="s">
        <v>11182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>
        <v>4</v>
      </c>
      <c r="T9818" s="5">
        <v>0.2</v>
      </c>
      <c r="U9818" s="4">
        <v>-6.4619999999999997</v>
      </c>
      <c r="V9818" s="6">
        <v>-1.2499999999999999E-2</v>
      </c>
      <c r="W9818" t="s">
        <v>11579</v>
      </c>
      <c r="X9818">
        <v>2015</v>
      </c>
      <c r="Y9818" s="2">
        <v>6</v>
      </c>
      <c r="Z9818" s="2" t="s">
        <v>11584</v>
      </c>
    </row>
    <row r="9819" spans="1:26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 t="s">
        <v>11182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4">
        <v>173.208</v>
      </c>
      <c r="S9819">
        <v>7</v>
      </c>
      <c r="T9819" s="5">
        <v>0.2</v>
      </c>
      <c r="U9819" s="4">
        <v>45.467100000000002</v>
      </c>
      <c r="V9819" s="6">
        <v>0.26250000000000001</v>
      </c>
      <c r="W9819" t="s">
        <v>11579</v>
      </c>
      <c r="X9819">
        <v>2015</v>
      </c>
      <c r="Y9819" s="2">
        <v>6</v>
      </c>
      <c r="Z9819" s="2" t="s">
        <v>11580</v>
      </c>
    </row>
    <row r="9820" spans="1:26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 t="s">
        <v>11182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>
        <v>2</v>
      </c>
      <c r="T9820" s="5">
        <v>0.2</v>
      </c>
      <c r="U9820" s="4">
        <v>0.33360000000000001</v>
      </c>
      <c r="V9820" s="6">
        <v>7.4999999999999997E-2</v>
      </c>
      <c r="W9820" t="s">
        <v>11579</v>
      </c>
      <c r="X9820">
        <v>2015</v>
      </c>
      <c r="Y9820" s="2">
        <v>6</v>
      </c>
      <c r="Z9820" s="2" t="s">
        <v>11580</v>
      </c>
    </row>
    <row r="9821" spans="1:26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 t="s">
        <v>11182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4">
        <v>9</v>
      </c>
      <c r="S9821">
        <v>3</v>
      </c>
      <c r="T9821" s="5">
        <v>0.2</v>
      </c>
      <c r="U9821" s="4">
        <v>3.15</v>
      </c>
      <c r="V9821" s="6">
        <v>0.35</v>
      </c>
      <c r="W9821" t="s">
        <v>11579</v>
      </c>
      <c r="X9821">
        <v>2015</v>
      </c>
      <c r="Y9821" s="2">
        <v>6</v>
      </c>
      <c r="Z9821" s="2" t="s">
        <v>11580</v>
      </c>
    </row>
    <row r="9822" spans="1:26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 t="s">
        <v>11182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4">
        <v>42.24</v>
      </c>
      <c r="S9822">
        <v>10</v>
      </c>
      <c r="T9822" s="5">
        <v>0.2</v>
      </c>
      <c r="U9822" s="4">
        <v>13.2</v>
      </c>
      <c r="V9822" s="6">
        <v>0.31249999999999994</v>
      </c>
      <c r="W9822" t="s">
        <v>11579</v>
      </c>
      <c r="X9822">
        <v>2015</v>
      </c>
      <c r="Y9822" s="2">
        <v>6</v>
      </c>
      <c r="Z9822" s="2" t="s">
        <v>11580</v>
      </c>
    </row>
    <row r="9823" spans="1:26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 t="s">
        <v>11182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>
        <v>2</v>
      </c>
      <c r="T9823" s="5">
        <v>0.7</v>
      </c>
      <c r="U9823" s="4">
        <v>-13.393599999999999</v>
      </c>
      <c r="V9823" s="6">
        <v>-0.73333333333333328</v>
      </c>
      <c r="W9823" t="s">
        <v>11583</v>
      </c>
      <c r="X9823">
        <v>2015</v>
      </c>
      <c r="Y9823" s="2">
        <v>6</v>
      </c>
      <c r="Z9823" s="2" t="s">
        <v>11584</v>
      </c>
    </row>
    <row r="9824" spans="1:26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 t="s">
        <v>11000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>
        <v>3</v>
      </c>
      <c r="T9824" s="5">
        <v>0</v>
      </c>
      <c r="U9824" s="4">
        <v>42.814799999999998</v>
      </c>
      <c r="V9824" s="6">
        <v>0.27999999999999997</v>
      </c>
      <c r="W9824" t="s">
        <v>11582</v>
      </c>
      <c r="X9824">
        <v>2014</v>
      </c>
      <c r="Y9824" s="2">
        <v>8</v>
      </c>
      <c r="Z9824" s="2" t="s">
        <v>11580</v>
      </c>
    </row>
    <row r="9825" spans="1:26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 t="s">
        <v>11000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>
        <v>3</v>
      </c>
      <c r="T9825" s="5">
        <v>0</v>
      </c>
      <c r="U9825" s="4">
        <v>41.823</v>
      </c>
      <c r="V9825" s="6">
        <v>0.45</v>
      </c>
      <c r="W9825" t="s">
        <v>11582</v>
      </c>
      <c r="X9825">
        <v>2014</v>
      </c>
      <c r="Y9825" s="2">
        <v>8</v>
      </c>
      <c r="Z9825" s="2" t="s">
        <v>11580</v>
      </c>
    </row>
    <row r="9826" spans="1:26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 t="s">
        <v>11000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>
        <v>4</v>
      </c>
      <c r="T9826" s="5">
        <v>0.2</v>
      </c>
      <c r="U9826" s="4">
        <v>6.2496</v>
      </c>
      <c r="V9826" s="6">
        <v>0.35</v>
      </c>
      <c r="W9826" t="s">
        <v>11579</v>
      </c>
      <c r="X9826">
        <v>2014</v>
      </c>
      <c r="Y9826" s="2">
        <v>8</v>
      </c>
      <c r="Z9826" s="2" t="s">
        <v>11580</v>
      </c>
    </row>
    <row r="9827" spans="1:26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 t="s">
        <v>11000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>
        <v>3</v>
      </c>
      <c r="T9827" s="5">
        <v>0.2</v>
      </c>
      <c r="U9827" s="4">
        <v>15.093</v>
      </c>
      <c r="V9827" s="6">
        <v>0.32500000000000001</v>
      </c>
      <c r="W9827" t="s">
        <v>11579</v>
      </c>
      <c r="X9827">
        <v>2014</v>
      </c>
      <c r="Y9827" s="2">
        <v>8</v>
      </c>
      <c r="Z9827" s="2" t="s">
        <v>11580</v>
      </c>
    </row>
    <row r="9828" spans="1:26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 t="s">
        <v>11000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>
        <v>4</v>
      </c>
      <c r="T9828" s="5">
        <v>0.2</v>
      </c>
      <c r="U9828" s="4">
        <v>-12.196</v>
      </c>
      <c r="V9828" s="6">
        <v>-6.25E-2</v>
      </c>
      <c r="W9828" t="s">
        <v>11579</v>
      </c>
      <c r="X9828">
        <v>2014</v>
      </c>
      <c r="Y9828" s="2">
        <v>8</v>
      </c>
      <c r="Z9828" s="2" t="s">
        <v>11584</v>
      </c>
    </row>
    <row r="9829" spans="1:26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 t="s">
        <v>11029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>
        <v>2</v>
      </c>
      <c r="T9829" s="5">
        <v>0</v>
      </c>
      <c r="U9829" s="4">
        <v>6.4649999999999999</v>
      </c>
      <c r="V9829" s="6">
        <v>4.9999999999999996E-2</v>
      </c>
      <c r="W9829" t="s">
        <v>11582</v>
      </c>
      <c r="X9829">
        <v>2017</v>
      </c>
      <c r="Y9829" s="2">
        <v>6</v>
      </c>
      <c r="Z9829" s="2" t="s">
        <v>11580</v>
      </c>
    </row>
    <row r="9830" spans="1:26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 t="s">
        <v>11029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>
        <v>3</v>
      </c>
      <c r="T9830" s="5">
        <v>0.2</v>
      </c>
      <c r="U9830" s="4">
        <v>3.7595999999999998</v>
      </c>
      <c r="V9830" s="6">
        <v>0.32500000000000001</v>
      </c>
      <c r="W9830" t="s">
        <v>11579</v>
      </c>
      <c r="X9830">
        <v>2017</v>
      </c>
      <c r="Y9830" s="2">
        <v>6</v>
      </c>
      <c r="Z9830" s="2" t="s">
        <v>11580</v>
      </c>
    </row>
    <row r="9831" spans="1:26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 t="s">
        <v>11049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>
        <v>3</v>
      </c>
      <c r="T9831" s="5">
        <v>0.2</v>
      </c>
      <c r="U9831" s="4">
        <v>15.147</v>
      </c>
      <c r="V9831" s="6">
        <v>6.25E-2</v>
      </c>
      <c r="W9831" t="s">
        <v>11579</v>
      </c>
      <c r="X9831">
        <v>2017</v>
      </c>
      <c r="Y9831" s="2">
        <v>7</v>
      </c>
      <c r="Z9831" s="2" t="s">
        <v>11580</v>
      </c>
    </row>
    <row r="9832" spans="1:26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 t="s">
        <v>11148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4">
        <v>319.96800000000002</v>
      </c>
      <c r="S9832">
        <v>4</v>
      </c>
      <c r="T9832" s="5">
        <v>0.2</v>
      </c>
      <c r="U9832" s="4">
        <v>95.990399999999994</v>
      </c>
      <c r="V9832" s="6">
        <v>0.3</v>
      </c>
      <c r="W9832" t="s">
        <v>11579</v>
      </c>
      <c r="X9832">
        <v>2014</v>
      </c>
      <c r="Y9832" s="2">
        <v>12</v>
      </c>
      <c r="Z9832" s="2" t="s">
        <v>11580</v>
      </c>
    </row>
    <row r="9833" spans="1:26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 t="s">
        <v>11148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>
        <v>7</v>
      </c>
      <c r="T9833" s="5">
        <v>0.6</v>
      </c>
      <c r="U9833" s="4">
        <v>-2.5872000000000002</v>
      </c>
      <c r="V9833" s="6">
        <v>-0.3</v>
      </c>
      <c r="W9833" t="s">
        <v>11583</v>
      </c>
      <c r="X9833">
        <v>2014</v>
      </c>
      <c r="Y9833" s="2">
        <v>12</v>
      </c>
      <c r="Z9833" s="2" t="s">
        <v>11584</v>
      </c>
    </row>
    <row r="9834" spans="1:26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 t="s">
        <v>10993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>
        <v>1</v>
      </c>
      <c r="T9834" s="5">
        <v>0.2</v>
      </c>
      <c r="U9834" s="4">
        <v>1.4441999999999999</v>
      </c>
      <c r="V9834" s="6">
        <v>0.36249999999999999</v>
      </c>
      <c r="W9834" t="s">
        <v>11579</v>
      </c>
      <c r="X9834">
        <v>2014</v>
      </c>
      <c r="Y9834" s="2">
        <v>5</v>
      </c>
      <c r="Z9834" s="2" t="s">
        <v>11580</v>
      </c>
    </row>
    <row r="9835" spans="1:26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 t="s">
        <v>11004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>
        <v>7</v>
      </c>
      <c r="T9835" s="5">
        <v>0.2</v>
      </c>
      <c r="U9835" s="4">
        <v>190.38810000000001</v>
      </c>
      <c r="V9835" s="6">
        <v>0.21250000000000002</v>
      </c>
      <c r="W9835" t="s">
        <v>11579</v>
      </c>
      <c r="X9835">
        <v>2017</v>
      </c>
      <c r="Y9835" s="2">
        <v>9</v>
      </c>
      <c r="Z9835" s="2" t="s">
        <v>11580</v>
      </c>
    </row>
    <row r="9836" spans="1:26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 t="s">
        <v>11190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4">
        <v>14</v>
      </c>
      <c r="S9836">
        <v>4</v>
      </c>
      <c r="T9836" s="5">
        <v>0.6</v>
      </c>
      <c r="U9836" s="4">
        <v>-6.3</v>
      </c>
      <c r="V9836" s="6">
        <v>-0.45</v>
      </c>
      <c r="W9836" t="s">
        <v>11583</v>
      </c>
      <c r="X9836">
        <v>2016</v>
      </c>
      <c r="Y9836" s="2">
        <v>10</v>
      </c>
      <c r="Z9836" s="2" t="s">
        <v>11584</v>
      </c>
    </row>
    <row r="9837" spans="1:26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 t="s">
        <v>11190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>
        <v>2</v>
      </c>
      <c r="T9837" s="5">
        <v>0.8</v>
      </c>
      <c r="U9837" s="4">
        <v>-26.2272</v>
      </c>
      <c r="V9837" s="6">
        <v>-1.6</v>
      </c>
      <c r="W9837" t="s">
        <v>11583</v>
      </c>
      <c r="X9837">
        <v>2016</v>
      </c>
      <c r="Y9837" s="2">
        <v>10</v>
      </c>
      <c r="Z9837" s="2" t="s">
        <v>11584</v>
      </c>
    </row>
    <row r="9838" spans="1:26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 t="s">
        <v>11101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>
        <v>5</v>
      </c>
      <c r="T9838" s="5">
        <v>0</v>
      </c>
      <c r="U9838" s="4">
        <v>5.1230000000000002</v>
      </c>
      <c r="V9838" s="6">
        <v>0.47000000000000003</v>
      </c>
      <c r="W9838" t="s">
        <v>11582</v>
      </c>
      <c r="X9838">
        <v>2016</v>
      </c>
      <c r="Y9838" s="2">
        <v>9</v>
      </c>
      <c r="Z9838" s="2" t="s">
        <v>11580</v>
      </c>
    </row>
    <row r="9839" spans="1:26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 t="s">
        <v>11101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>
        <v>2</v>
      </c>
      <c r="T9839" s="5">
        <v>0</v>
      </c>
      <c r="U9839" s="4">
        <v>14.8</v>
      </c>
      <c r="V9839" s="6">
        <v>0.5</v>
      </c>
      <c r="W9839" t="s">
        <v>11582</v>
      </c>
      <c r="X9839">
        <v>2016</v>
      </c>
      <c r="Y9839" s="2">
        <v>9</v>
      </c>
      <c r="Z9839" s="2" t="s">
        <v>11580</v>
      </c>
    </row>
    <row r="9840" spans="1:26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 t="s">
        <v>11101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>
        <v>1</v>
      </c>
      <c r="T9840" s="5">
        <v>0</v>
      </c>
      <c r="U9840" s="4">
        <v>2.2907999999999999</v>
      </c>
      <c r="V9840" s="6">
        <v>0.45999999999999996</v>
      </c>
      <c r="W9840" t="s">
        <v>11582</v>
      </c>
      <c r="X9840">
        <v>2016</v>
      </c>
      <c r="Y9840" s="2">
        <v>9</v>
      </c>
      <c r="Z9840" s="2" t="s">
        <v>11580</v>
      </c>
    </row>
    <row r="9841" spans="1:26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 t="s">
        <v>11101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4">
        <v>479.976</v>
      </c>
      <c r="S9841">
        <v>3</v>
      </c>
      <c r="T9841" s="5">
        <v>0.2</v>
      </c>
      <c r="U9841" s="4">
        <v>161.99189999999999</v>
      </c>
      <c r="V9841" s="6">
        <v>0.33749999999999997</v>
      </c>
      <c r="W9841" t="s">
        <v>11579</v>
      </c>
      <c r="X9841">
        <v>2016</v>
      </c>
      <c r="Y9841" s="2">
        <v>9</v>
      </c>
      <c r="Z9841" s="2" t="s">
        <v>11580</v>
      </c>
    </row>
    <row r="9842" spans="1:26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 t="s">
        <v>11101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4">
        <v>44.735999999999997</v>
      </c>
      <c r="S9842">
        <v>8</v>
      </c>
      <c r="T9842" s="5">
        <v>0.2</v>
      </c>
      <c r="U9842" s="4">
        <v>4.4736000000000002</v>
      </c>
      <c r="V9842" s="6">
        <v>0.1</v>
      </c>
      <c r="W9842" t="s">
        <v>11579</v>
      </c>
      <c r="X9842">
        <v>2016</v>
      </c>
      <c r="Y9842" s="2">
        <v>9</v>
      </c>
      <c r="Z9842" s="2" t="s">
        <v>11580</v>
      </c>
    </row>
    <row r="9843" spans="1:26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 t="s">
        <v>11101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>
        <v>2</v>
      </c>
      <c r="T9843" s="5">
        <v>0</v>
      </c>
      <c r="U9843" s="4">
        <v>1.6704000000000001</v>
      </c>
      <c r="V9843" s="6">
        <v>0.29000000000000004</v>
      </c>
      <c r="W9843" t="s">
        <v>11582</v>
      </c>
      <c r="X9843">
        <v>2016</v>
      </c>
      <c r="Y9843" s="2">
        <v>9</v>
      </c>
      <c r="Z9843" s="2" t="s">
        <v>11580</v>
      </c>
    </row>
    <row r="9844" spans="1:26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 t="s">
        <v>11101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>
        <v>4</v>
      </c>
      <c r="T9844" s="5">
        <v>0.2</v>
      </c>
      <c r="U9844" s="4">
        <v>60.392000000000003</v>
      </c>
      <c r="V9844" s="6">
        <v>0.125</v>
      </c>
      <c r="W9844" t="s">
        <v>11579</v>
      </c>
      <c r="X9844">
        <v>2016</v>
      </c>
      <c r="Y9844" s="2">
        <v>9</v>
      </c>
      <c r="Z9844" s="2" t="s">
        <v>11580</v>
      </c>
    </row>
    <row r="9845" spans="1:26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 t="s">
        <v>11079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>
        <v>4</v>
      </c>
      <c r="T9845" s="5">
        <v>0.2</v>
      </c>
      <c r="U9845" s="4">
        <v>5.1791999999999998</v>
      </c>
      <c r="V9845" s="6">
        <v>0.32500000000000001</v>
      </c>
      <c r="W9845" t="s">
        <v>11579</v>
      </c>
      <c r="X9845">
        <v>2014</v>
      </c>
      <c r="Y9845" s="2">
        <v>6</v>
      </c>
      <c r="Z9845" s="2" t="s">
        <v>11580</v>
      </c>
    </row>
    <row r="9846" spans="1:26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 t="s">
        <v>11079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>
        <v>7</v>
      </c>
      <c r="T9846" s="5">
        <v>0.6</v>
      </c>
      <c r="U9846" s="4">
        <v>-40.003599999999999</v>
      </c>
      <c r="V9846" s="6">
        <v>-0.65</v>
      </c>
      <c r="W9846" t="s">
        <v>11583</v>
      </c>
      <c r="X9846">
        <v>2014</v>
      </c>
      <c r="Y9846" s="2">
        <v>6</v>
      </c>
      <c r="Z9846" s="2" t="s">
        <v>11584</v>
      </c>
    </row>
    <row r="9847" spans="1:26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 t="s">
        <v>11079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>
        <v>3</v>
      </c>
      <c r="T9847" s="5">
        <v>0.2</v>
      </c>
      <c r="U9847" s="4">
        <v>9.9521999999999995</v>
      </c>
      <c r="V9847" s="6">
        <v>7.4999999999999997E-2</v>
      </c>
      <c r="W9847" t="s">
        <v>11579</v>
      </c>
      <c r="X9847">
        <v>2014</v>
      </c>
      <c r="Y9847" s="2">
        <v>6</v>
      </c>
      <c r="Z9847" s="2" t="s">
        <v>11580</v>
      </c>
    </row>
    <row r="9848" spans="1:26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 t="s">
        <v>11116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>
        <v>5</v>
      </c>
      <c r="T9848" s="5">
        <v>0</v>
      </c>
      <c r="U9848" s="4">
        <v>11.206</v>
      </c>
      <c r="V9848" s="6">
        <v>0.25999999999999995</v>
      </c>
      <c r="W9848" t="s">
        <v>11582</v>
      </c>
      <c r="X9848">
        <v>2017</v>
      </c>
      <c r="Y9848" s="2">
        <v>9</v>
      </c>
      <c r="Z9848" s="2" t="s">
        <v>11580</v>
      </c>
    </row>
    <row r="9849" spans="1:26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 t="s">
        <v>11116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>
        <v>5</v>
      </c>
      <c r="T9849" s="5">
        <v>0</v>
      </c>
      <c r="U9849" s="4">
        <v>132.99</v>
      </c>
      <c r="V9849" s="6">
        <v>0.26</v>
      </c>
      <c r="W9849" t="s">
        <v>11582</v>
      </c>
      <c r="X9849">
        <v>2017</v>
      </c>
      <c r="Y9849" s="2">
        <v>9</v>
      </c>
      <c r="Z9849" s="2" t="s">
        <v>11580</v>
      </c>
    </row>
    <row r="9850" spans="1:26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 t="s">
        <v>11116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>
        <v>5</v>
      </c>
      <c r="T9850" s="5">
        <v>0.2</v>
      </c>
      <c r="U9850" s="4">
        <v>46.225000000000001</v>
      </c>
      <c r="V9850" s="6">
        <v>0.31250000000000006</v>
      </c>
      <c r="W9850" t="s">
        <v>11579</v>
      </c>
      <c r="X9850">
        <v>2017</v>
      </c>
      <c r="Y9850" s="2">
        <v>9</v>
      </c>
      <c r="Z9850" s="2" t="s">
        <v>11580</v>
      </c>
    </row>
    <row r="9851" spans="1:26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 t="s">
        <v>11568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4">
        <v>39.68</v>
      </c>
      <c r="S9851">
        <v>2</v>
      </c>
      <c r="T9851" s="5">
        <v>0</v>
      </c>
      <c r="U9851" s="4">
        <v>16.268799999999999</v>
      </c>
      <c r="V9851" s="6">
        <v>0.41</v>
      </c>
      <c r="W9851" t="s">
        <v>11582</v>
      </c>
      <c r="X9851">
        <v>2014</v>
      </c>
      <c r="Y9851" s="2">
        <v>4</v>
      </c>
      <c r="Z9851" s="2" t="s">
        <v>11580</v>
      </c>
    </row>
    <row r="9852" spans="1:26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 t="s">
        <v>10949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>
        <v>2</v>
      </c>
      <c r="T9852" s="5">
        <v>0</v>
      </c>
      <c r="U9852" s="4">
        <v>4.0191999999999997</v>
      </c>
      <c r="V9852" s="6">
        <v>0.31999999999999995</v>
      </c>
      <c r="W9852" t="s">
        <v>11582</v>
      </c>
      <c r="X9852">
        <v>2016</v>
      </c>
      <c r="Y9852" s="2">
        <v>5</v>
      </c>
      <c r="Z9852" s="2" t="s">
        <v>11580</v>
      </c>
    </row>
    <row r="9853" spans="1:26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 t="s">
        <v>10949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>
        <v>3</v>
      </c>
      <c r="T9853" s="5">
        <v>0.2</v>
      </c>
      <c r="U9853" s="4">
        <v>33.93</v>
      </c>
      <c r="V9853" s="6">
        <v>0.375</v>
      </c>
      <c r="W9853" t="s">
        <v>11579</v>
      </c>
      <c r="X9853">
        <v>2016</v>
      </c>
      <c r="Y9853" s="2">
        <v>5</v>
      </c>
      <c r="Z9853" s="2" t="s">
        <v>11580</v>
      </c>
    </row>
    <row r="9854" spans="1:26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 t="s">
        <v>10949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>
        <v>2</v>
      </c>
      <c r="T9854" s="5">
        <v>0</v>
      </c>
      <c r="U9854" s="4">
        <v>6.0167999999999999</v>
      </c>
      <c r="V9854" s="6">
        <v>0.45999999999999996</v>
      </c>
      <c r="W9854" t="s">
        <v>11582</v>
      </c>
      <c r="X9854">
        <v>2016</v>
      </c>
      <c r="Y9854" s="2">
        <v>5</v>
      </c>
      <c r="Z9854" s="2" t="s">
        <v>11580</v>
      </c>
    </row>
    <row r="9855" spans="1:26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 t="s">
        <v>10949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>
        <v>5</v>
      </c>
      <c r="T9855" s="5">
        <v>0</v>
      </c>
      <c r="U9855" s="4">
        <v>83.733000000000004</v>
      </c>
      <c r="V9855" s="6">
        <v>0.39</v>
      </c>
      <c r="W9855" t="s">
        <v>11582</v>
      </c>
      <c r="X9855">
        <v>2016</v>
      </c>
      <c r="Y9855" s="2">
        <v>5</v>
      </c>
      <c r="Z9855" s="2" t="s">
        <v>11580</v>
      </c>
    </row>
    <row r="9856" spans="1:26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 t="s">
        <v>11126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4">
        <v>50.32</v>
      </c>
      <c r="S9856">
        <v>4</v>
      </c>
      <c r="T9856" s="5">
        <v>0</v>
      </c>
      <c r="U9856" s="4">
        <v>21.134399999999999</v>
      </c>
      <c r="V9856" s="6">
        <v>0.42</v>
      </c>
      <c r="W9856" t="s">
        <v>11582</v>
      </c>
      <c r="X9856">
        <v>2017</v>
      </c>
      <c r="Y9856" s="2">
        <v>6</v>
      </c>
      <c r="Z9856" s="2" t="s">
        <v>11580</v>
      </c>
    </row>
    <row r="9857" spans="1:26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 t="s">
        <v>11126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4">
        <v>24.56</v>
      </c>
      <c r="S9857">
        <v>2</v>
      </c>
      <c r="T9857" s="5">
        <v>0</v>
      </c>
      <c r="U9857" s="4">
        <v>11.543200000000001</v>
      </c>
      <c r="V9857" s="6">
        <v>0.47000000000000003</v>
      </c>
      <c r="W9857" t="s">
        <v>11582</v>
      </c>
      <c r="X9857">
        <v>2017</v>
      </c>
      <c r="Y9857" s="2">
        <v>6</v>
      </c>
      <c r="Z9857" s="2" t="s">
        <v>11580</v>
      </c>
    </row>
    <row r="9858" spans="1:26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 t="s">
        <v>11252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>
        <v>6</v>
      </c>
      <c r="T9858" s="5">
        <v>0</v>
      </c>
      <c r="U9858" s="4">
        <v>20.9664</v>
      </c>
      <c r="V9858" s="6">
        <v>0.48</v>
      </c>
      <c r="W9858" t="s">
        <v>11582</v>
      </c>
      <c r="X9858">
        <v>2014</v>
      </c>
      <c r="Y9858" s="2">
        <v>11</v>
      </c>
      <c r="Z9858" s="2" t="s">
        <v>11580</v>
      </c>
    </row>
    <row r="9859" spans="1:26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 t="s">
        <v>11050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>
        <v>8</v>
      </c>
      <c r="T9859" s="5">
        <v>0</v>
      </c>
      <c r="U9859" s="4">
        <v>610.86239999999998</v>
      </c>
      <c r="V9859" s="6">
        <v>0.18</v>
      </c>
      <c r="W9859" t="s">
        <v>11582</v>
      </c>
      <c r="X9859">
        <v>2015</v>
      </c>
      <c r="Y9859" s="2">
        <v>3</v>
      </c>
      <c r="Z9859" s="2" t="s">
        <v>11580</v>
      </c>
    </row>
    <row r="9860" spans="1:26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 t="s">
        <v>11318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>
        <v>5</v>
      </c>
      <c r="T9860" s="5">
        <v>0</v>
      </c>
      <c r="U9860" s="4">
        <v>17.524000000000001</v>
      </c>
      <c r="V9860" s="6">
        <v>0.26</v>
      </c>
      <c r="W9860" t="s">
        <v>11582</v>
      </c>
      <c r="X9860">
        <v>2017</v>
      </c>
      <c r="Y9860" s="2">
        <v>1</v>
      </c>
      <c r="Z9860" s="2" t="s">
        <v>11580</v>
      </c>
    </row>
    <row r="9861" spans="1:26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 t="s">
        <v>11318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>
        <v>2</v>
      </c>
      <c r="T9861" s="5">
        <v>0</v>
      </c>
      <c r="U9861" s="4">
        <v>0.1008</v>
      </c>
      <c r="V9861" s="6">
        <v>0.04</v>
      </c>
      <c r="W9861" t="s">
        <v>11582</v>
      </c>
      <c r="X9861">
        <v>2017</v>
      </c>
      <c r="Y9861" s="2">
        <v>1</v>
      </c>
      <c r="Z9861" s="2" t="s">
        <v>11580</v>
      </c>
    </row>
    <row r="9862" spans="1:26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 t="s">
        <v>11318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>
        <v>4</v>
      </c>
      <c r="T9862" s="5">
        <v>0</v>
      </c>
      <c r="U9862" s="4">
        <v>1.3560000000000001</v>
      </c>
      <c r="V9862" s="6">
        <v>2.0000000000000004E-2</v>
      </c>
      <c r="W9862" t="s">
        <v>11582</v>
      </c>
      <c r="X9862">
        <v>2017</v>
      </c>
      <c r="Y9862" s="2">
        <v>1</v>
      </c>
      <c r="Z9862" s="2" t="s">
        <v>11580</v>
      </c>
    </row>
    <row r="9863" spans="1:26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 t="s">
        <v>11318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>
        <v>2</v>
      </c>
      <c r="T9863" s="5">
        <v>0</v>
      </c>
      <c r="U9863" s="4">
        <v>5.2527999999999997</v>
      </c>
      <c r="V9863" s="6">
        <v>0.27999999999999997</v>
      </c>
      <c r="W9863" t="s">
        <v>11582</v>
      </c>
      <c r="X9863">
        <v>2017</v>
      </c>
      <c r="Y9863" s="2">
        <v>1</v>
      </c>
      <c r="Z9863" s="2" t="s">
        <v>11580</v>
      </c>
    </row>
    <row r="9864" spans="1:26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 t="s">
        <v>11318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>
        <v>4</v>
      </c>
      <c r="T9864" s="5">
        <v>0</v>
      </c>
      <c r="U9864" s="4">
        <v>2.5451999999999999</v>
      </c>
      <c r="V9864" s="6">
        <v>0.21</v>
      </c>
      <c r="W9864" t="s">
        <v>11582</v>
      </c>
      <c r="X9864">
        <v>2017</v>
      </c>
      <c r="Y9864" s="2">
        <v>1</v>
      </c>
      <c r="Z9864" s="2" t="s">
        <v>11580</v>
      </c>
    </row>
    <row r="9865" spans="1:26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 t="s">
        <v>11318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>
        <v>1</v>
      </c>
      <c r="T9865" s="5">
        <v>0</v>
      </c>
      <c r="U9865" s="4">
        <v>5.5566000000000004</v>
      </c>
      <c r="V9865" s="6">
        <v>0.49000000000000005</v>
      </c>
      <c r="W9865" t="s">
        <v>11582</v>
      </c>
      <c r="X9865">
        <v>2017</v>
      </c>
      <c r="Y9865" s="2">
        <v>1</v>
      </c>
      <c r="Z9865" s="2" t="s">
        <v>11580</v>
      </c>
    </row>
    <row r="9866" spans="1:26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 t="s">
        <v>11318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>
        <v>4</v>
      </c>
      <c r="T9866" s="5">
        <v>0</v>
      </c>
      <c r="U9866" s="4">
        <v>70.311999999999998</v>
      </c>
      <c r="V9866" s="6">
        <v>0.43999999999999995</v>
      </c>
      <c r="W9866" t="s">
        <v>11582</v>
      </c>
      <c r="X9866">
        <v>2017</v>
      </c>
      <c r="Y9866" s="2">
        <v>1</v>
      </c>
      <c r="Z9866" s="2" t="s">
        <v>11580</v>
      </c>
    </row>
    <row r="9867" spans="1:26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 t="s">
        <v>11318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>
        <v>2</v>
      </c>
      <c r="T9867" s="5">
        <v>0</v>
      </c>
      <c r="U9867" s="4">
        <v>8.532</v>
      </c>
      <c r="V9867" s="6">
        <v>0.44999999999999996</v>
      </c>
      <c r="W9867" t="s">
        <v>11582</v>
      </c>
      <c r="X9867">
        <v>2017</v>
      </c>
      <c r="Y9867" s="2">
        <v>1</v>
      </c>
      <c r="Z9867" s="2" t="s">
        <v>11580</v>
      </c>
    </row>
    <row r="9868" spans="1:26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 t="s">
        <v>10949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4">
        <v>1085.42</v>
      </c>
      <c r="S9868">
        <v>7</v>
      </c>
      <c r="T9868" s="5">
        <v>0</v>
      </c>
      <c r="U9868" s="4">
        <v>282.20920000000001</v>
      </c>
      <c r="V9868" s="6">
        <v>0.26</v>
      </c>
      <c r="W9868" t="s">
        <v>11582</v>
      </c>
      <c r="X9868">
        <v>2015</v>
      </c>
      <c r="Y9868" s="2">
        <v>3</v>
      </c>
      <c r="Z9868" s="2" t="s">
        <v>11580</v>
      </c>
    </row>
    <row r="9869" spans="1:26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 t="s">
        <v>10949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4">
        <v>13.11</v>
      </c>
      <c r="S9869">
        <v>3</v>
      </c>
      <c r="T9869" s="5">
        <v>0</v>
      </c>
      <c r="U9869" s="4">
        <v>3.4085999999999999</v>
      </c>
      <c r="V9869" s="6">
        <v>0.26</v>
      </c>
      <c r="W9869" t="s">
        <v>11582</v>
      </c>
      <c r="X9869">
        <v>2015</v>
      </c>
      <c r="Y9869" s="2">
        <v>3</v>
      </c>
      <c r="Z9869" s="2" t="s">
        <v>11580</v>
      </c>
    </row>
    <row r="9870" spans="1:26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 t="s">
        <v>11191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>
        <v>2</v>
      </c>
      <c r="T9870" s="5">
        <v>0.2</v>
      </c>
      <c r="U9870" s="4">
        <v>16.3172</v>
      </c>
      <c r="V9870" s="6">
        <v>0.23750000000000002</v>
      </c>
      <c r="W9870" t="s">
        <v>11579</v>
      </c>
      <c r="X9870">
        <v>2014</v>
      </c>
      <c r="Y9870" s="2">
        <v>11</v>
      </c>
      <c r="Z9870" s="2" t="s">
        <v>11580</v>
      </c>
    </row>
    <row r="9871" spans="1:26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 t="s">
        <v>11191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4">
        <v>3.1320000000000001</v>
      </c>
      <c r="S9871">
        <v>2</v>
      </c>
      <c r="T9871" s="5">
        <v>0.7</v>
      </c>
      <c r="U9871" s="4">
        <v>-2.61</v>
      </c>
      <c r="V9871" s="6">
        <v>-0.83333333333333326</v>
      </c>
      <c r="W9871" t="s">
        <v>11583</v>
      </c>
      <c r="X9871">
        <v>2014</v>
      </c>
      <c r="Y9871" s="2">
        <v>11</v>
      </c>
      <c r="Z9871" s="2" t="s">
        <v>11584</v>
      </c>
    </row>
    <row r="9872" spans="1:26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 t="s">
        <v>11191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>
        <v>3</v>
      </c>
      <c r="T9872" s="5">
        <v>0.7</v>
      </c>
      <c r="U9872" s="4">
        <v>-17.942399999999999</v>
      </c>
      <c r="V9872" s="6">
        <v>-0.79999999999999993</v>
      </c>
      <c r="W9872" t="s">
        <v>11583</v>
      </c>
      <c r="X9872">
        <v>2014</v>
      </c>
      <c r="Y9872" s="2">
        <v>11</v>
      </c>
      <c r="Z9872" s="2" t="s">
        <v>11584</v>
      </c>
    </row>
    <row r="9873" spans="1:26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 t="s">
        <v>10955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>
        <v>2</v>
      </c>
      <c r="T9873" s="5">
        <v>0.2</v>
      </c>
      <c r="U9873" s="4">
        <v>32.662799999999997</v>
      </c>
      <c r="V9873" s="6">
        <v>0.11249999999999999</v>
      </c>
      <c r="W9873" t="s">
        <v>11579</v>
      </c>
      <c r="X9873">
        <v>2017</v>
      </c>
      <c r="Y9873" s="2">
        <v>10</v>
      </c>
      <c r="Z9873" s="2" t="s">
        <v>11580</v>
      </c>
    </row>
    <row r="9874" spans="1:26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 t="s">
        <v>10955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>
        <v>2</v>
      </c>
      <c r="T9874" s="5">
        <v>0.2</v>
      </c>
      <c r="U9874" s="4">
        <v>1.1970000000000001</v>
      </c>
      <c r="V9874" s="6">
        <v>6.25E-2</v>
      </c>
      <c r="W9874" t="s">
        <v>11579</v>
      </c>
      <c r="X9874">
        <v>2017</v>
      </c>
      <c r="Y9874" s="2">
        <v>10</v>
      </c>
      <c r="Z9874" s="2" t="s">
        <v>11580</v>
      </c>
    </row>
    <row r="9875" spans="1:26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 t="s">
        <v>10978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4">
        <v>6.48</v>
      </c>
      <c r="S9875">
        <v>1</v>
      </c>
      <c r="T9875" s="5">
        <v>0</v>
      </c>
      <c r="U9875" s="4">
        <v>3.1103999999999998</v>
      </c>
      <c r="V9875" s="6">
        <v>0.47999999999999993</v>
      </c>
      <c r="W9875" t="s">
        <v>11582</v>
      </c>
      <c r="X9875">
        <v>2016</v>
      </c>
      <c r="Y9875" s="2">
        <v>12</v>
      </c>
      <c r="Z9875" s="2" t="s">
        <v>11580</v>
      </c>
    </row>
    <row r="9876" spans="1:26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 t="s">
        <v>11108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>
        <v>2</v>
      </c>
      <c r="T9876" s="5">
        <v>0.2</v>
      </c>
      <c r="U9876" s="4">
        <v>19.989999999999998</v>
      </c>
      <c r="V9876" s="6">
        <v>0.31249999999999994</v>
      </c>
      <c r="W9876" t="s">
        <v>11579</v>
      </c>
      <c r="X9876">
        <v>2016</v>
      </c>
      <c r="Y9876" s="2">
        <v>9</v>
      </c>
      <c r="Z9876" s="2" t="s">
        <v>11580</v>
      </c>
    </row>
    <row r="9877" spans="1:26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 t="s">
        <v>11029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4">
        <v>6.36</v>
      </c>
      <c r="S9877">
        <v>2</v>
      </c>
      <c r="T9877" s="5">
        <v>0</v>
      </c>
      <c r="U9877" s="4">
        <v>6.3600000000000004E-2</v>
      </c>
      <c r="V9877" s="6">
        <v>0.01</v>
      </c>
      <c r="W9877" t="s">
        <v>11582</v>
      </c>
      <c r="X9877">
        <v>2015</v>
      </c>
      <c r="Y9877" s="2">
        <v>12</v>
      </c>
      <c r="Z9877" s="2" t="s">
        <v>11580</v>
      </c>
    </row>
    <row r="9878" spans="1:26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 t="s">
        <v>10999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>
        <v>4</v>
      </c>
      <c r="T9878" s="5">
        <v>0.2</v>
      </c>
      <c r="U9878" s="4">
        <v>-21.2136</v>
      </c>
      <c r="V9878" s="6">
        <v>-2.5000000000000001E-2</v>
      </c>
      <c r="W9878" t="s">
        <v>11579</v>
      </c>
      <c r="X9878">
        <v>2017</v>
      </c>
      <c r="Y9878" s="2">
        <v>4</v>
      </c>
      <c r="Z9878" s="2" t="s">
        <v>11584</v>
      </c>
    </row>
    <row r="9879" spans="1:26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 t="s">
        <v>10999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4">
        <v>8.6999999999999993</v>
      </c>
      <c r="S9879">
        <v>5</v>
      </c>
      <c r="T9879" s="5">
        <v>0.7</v>
      </c>
      <c r="U9879" s="4">
        <v>-6.38</v>
      </c>
      <c r="V9879" s="6">
        <v>-0.73333333333333339</v>
      </c>
      <c r="W9879" t="s">
        <v>11583</v>
      </c>
      <c r="X9879">
        <v>2017</v>
      </c>
      <c r="Y9879" s="2">
        <v>4</v>
      </c>
      <c r="Z9879" s="2" t="s">
        <v>11584</v>
      </c>
    </row>
    <row r="9880" spans="1:26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 t="s">
        <v>10999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4">
        <v>122.38200000000001</v>
      </c>
      <c r="S9880">
        <v>3</v>
      </c>
      <c r="T9880" s="5">
        <v>0.4</v>
      </c>
      <c r="U9880" s="4">
        <v>-24.476400000000002</v>
      </c>
      <c r="V9880" s="6">
        <v>-0.2</v>
      </c>
      <c r="W9880" t="s">
        <v>11585</v>
      </c>
      <c r="X9880">
        <v>2017</v>
      </c>
      <c r="Y9880" s="2">
        <v>4</v>
      </c>
      <c r="Z9880" s="2" t="s">
        <v>11584</v>
      </c>
    </row>
    <row r="9881" spans="1:26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 t="s">
        <v>11029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>
        <v>7</v>
      </c>
      <c r="T9881" s="5">
        <v>0.1</v>
      </c>
      <c r="U9881" s="4">
        <v>63.686</v>
      </c>
      <c r="V9881" s="6">
        <v>0.11111111111111112</v>
      </c>
      <c r="W9881" t="s">
        <v>11579</v>
      </c>
      <c r="X9881">
        <v>2016</v>
      </c>
      <c r="Y9881" s="2">
        <v>8</v>
      </c>
      <c r="Z9881" s="2" t="s">
        <v>11580</v>
      </c>
    </row>
    <row r="9882" spans="1:26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 t="s">
        <v>10999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>
        <v>3</v>
      </c>
      <c r="T9882" s="5">
        <v>0.2</v>
      </c>
      <c r="U9882" s="4">
        <v>28.706399999999999</v>
      </c>
      <c r="V9882" s="6">
        <v>0.33749999999999997</v>
      </c>
      <c r="W9882" t="s">
        <v>11579</v>
      </c>
      <c r="X9882">
        <v>2015</v>
      </c>
      <c r="Y9882" s="2">
        <v>5</v>
      </c>
      <c r="Z9882" s="2" t="s">
        <v>11580</v>
      </c>
    </row>
    <row r="9883" spans="1:26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 t="s">
        <v>11569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>
        <v>3</v>
      </c>
      <c r="T9883" s="5">
        <v>0</v>
      </c>
      <c r="U9883" s="4">
        <v>6.7392000000000003</v>
      </c>
      <c r="V9883" s="6">
        <v>0.48000000000000004</v>
      </c>
      <c r="W9883" t="s">
        <v>11582</v>
      </c>
      <c r="X9883">
        <v>2014</v>
      </c>
      <c r="Y9883" s="2">
        <v>8</v>
      </c>
      <c r="Z9883" s="2" t="s">
        <v>11580</v>
      </c>
    </row>
    <row r="9884" spans="1:26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 t="s">
        <v>11569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>
        <v>13</v>
      </c>
      <c r="T9884" s="5">
        <v>0</v>
      </c>
      <c r="U9884" s="4">
        <v>98.139600000000002</v>
      </c>
      <c r="V9884" s="6">
        <v>0.36</v>
      </c>
      <c r="W9884" t="s">
        <v>11582</v>
      </c>
      <c r="X9884">
        <v>2014</v>
      </c>
      <c r="Y9884" s="2">
        <v>8</v>
      </c>
      <c r="Z9884" s="2" t="s">
        <v>11580</v>
      </c>
    </row>
    <row r="9885" spans="1:26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 t="s">
        <v>11116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>
        <v>2</v>
      </c>
      <c r="T9885" s="5">
        <v>0</v>
      </c>
      <c r="U9885" s="4">
        <v>5.58</v>
      </c>
      <c r="V9885" s="6">
        <v>0.5</v>
      </c>
      <c r="W9885" t="s">
        <v>11582</v>
      </c>
      <c r="X9885">
        <v>2014</v>
      </c>
      <c r="Y9885" s="2">
        <v>4</v>
      </c>
      <c r="Z9885" s="2" t="s">
        <v>11580</v>
      </c>
    </row>
    <row r="9886" spans="1:26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 t="s">
        <v>11116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>
        <v>3</v>
      </c>
      <c r="T9886" s="5">
        <v>0</v>
      </c>
      <c r="U9886" s="4">
        <v>22.4316</v>
      </c>
      <c r="V9886" s="6">
        <v>0.36</v>
      </c>
      <c r="W9886" t="s">
        <v>11582</v>
      </c>
      <c r="X9886">
        <v>2014</v>
      </c>
      <c r="Y9886" s="2">
        <v>4</v>
      </c>
      <c r="Z9886" s="2" t="s">
        <v>11580</v>
      </c>
    </row>
    <row r="9887" spans="1:26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 t="s">
        <v>11116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>
        <v>2</v>
      </c>
      <c r="T9887" s="5">
        <v>0</v>
      </c>
      <c r="U9887" s="4">
        <v>57.592799999999997</v>
      </c>
      <c r="V9887" s="6">
        <v>0.36</v>
      </c>
      <c r="W9887" t="s">
        <v>11582</v>
      </c>
      <c r="X9887">
        <v>2014</v>
      </c>
      <c r="Y9887" s="2">
        <v>4</v>
      </c>
      <c r="Z9887" s="2" t="s">
        <v>11580</v>
      </c>
    </row>
    <row r="9888" spans="1:26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 t="s">
        <v>11398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>
        <v>3</v>
      </c>
      <c r="T9888" s="5">
        <v>0</v>
      </c>
      <c r="U9888" s="4">
        <v>0</v>
      </c>
      <c r="V9888" s="6">
        <v>0</v>
      </c>
      <c r="W9888" t="s">
        <v>11582</v>
      </c>
      <c r="X9888">
        <v>2014</v>
      </c>
      <c r="Y9888" s="2">
        <v>1</v>
      </c>
      <c r="Z9888" s="2" t="s">
        <v>11584</v>
      </c>
    </row>
    <row r="9889" spans="1:26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 t="s">
        <v>10978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>
        <v>2</v>
      </c>
      <c r="T9889" s="5">
        <v>0</v>
      </c>
      <c r="U9889" s="4">
        <v>4.6811999999999996</v>
      </c>
      <c r="V9889" s="6">
        <v>0.46999999999999992</v>
      </c>
      <c r="W9889" t="s">
        <v>11582</v>
      </c>
      <c r="X9889">
        <v>2017</v>
      </c>
      <c r="Y9889" s="2">
        <v>10</v>
      </c>
      <c r="Z9889" s="2" t="s">
        <v>11580</v>
      </c>
    </row>
    <row r="9890" spans="1:26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 t="s">
        <v>11513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>
        <v>1</v>
      </c>
      <c r="T9890" s="5">
        <v>0</v>
      </c>
      <c r="U9890" s="4">
        <v>28.796399999999998</v>
      </c>
      <c r="V9890" s="6">
        <v>0.36</v>
      </c>
      <c r="W9890" t="s">
        <v>11582</v>
      </c>
      <c r="X9890">
        <v>2015</v>
      </c>
      <c r="Y9890" s="2">
        <v>8</v>
      </c>
      <c r="Z9890" s="2" t="s">
        <v>11580</v>
      </c>
    </row>
    <row r="9891" spans="1:26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 t="s">
        <v>11246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4">
        <v>8.94</v>
      </c>
      <c r="S9891">
        <v>3</v>
      </c>
      <c r="T9891" s="5">
        <v>0</v>
      </c>
      <c r="U9891" s="4">
        <v>2.4138000000000002</v>
      </c>
      <c r="V9891" s="6">
        <v>0.27</v>
      </c>
      <c r="W9891" t="s">
        <v>11582</v>
      </c>
      <c r="X9891">
        <v>2017</v>
      </c>
      <c r="Y9891" s="2">
        <v>3</v>
      </c>
      <c r="Z9891" s="2" t="s">
        <v>11580</v>
      </c>
    </row>
    <row r="9892" spans="1:26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 t="s">
        <v>11296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4">
        <v>20.62</v>
      </c>
      <c r="S9892">
        <v>2</v>
      </c>
      <c r="T9892" s="5">
        <v>0</v>
      </c>
      <c r="U9892" s="4">
        <v>9.6913999999999998</v>
      </c>
      <c r="V9892" s="6">
        <v>0.47</v>
      </c>
      <c r="W9892" t="s">
        <v>11582</v>
      </c>
      <c r="X9892">
        <v>2016</v>
      </c>
      <c r="Y9892" s="2">
        <v>7</v>
      </c>
      <c r="Z9892" s="2" t="s">
        <v>11580</v>
      </c>
    </row>
    <row r="9893" spans="1:26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 t="s">
        <v>11296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>
        <v>7</v>
      </c>
      <c r="T9893" s="5">
        <v>0</v>
      </c>
      <c r="U9893" s="4">
        <v>48.457500000000003</v>
      </c>
      <c r="V9893" s="6">
        <v>0.39</v>
      </c>
      <c r="W9893" t="s">
        <v>11582</v>
      </c>
      <c r="X9893">
        <v>2016</v>
      </c>
      <c r="Y9893" s="2">
        <v>7</v>
      </c>
      <c r="Z9893" s="2" t="s">
        <v>11580</v>
      </c>
    </row>
    <row r="9894" spans="1:26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 t="s">
        <v>11296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>
        <v>5</v>
      </c>
      <c r="T9894" s="5">
        <v>0</v>
      </c>
      <c r="U9894" s="4">
        <v>83.313999999999993</v>
      </c>
      <c r="V9894" s="6">
        <v>0.27999999999999997</v>
      </c>
      <c r="W9894" t="s">
        <v>11582</v>
      </c>
      <c r="X9894">
        <v>2016</v>
      </c>
      <c r="Y9894" s="2">
        <v>7</v>
      </c>
      <c r="Z9894" s="2" t="s">
        <v>11580</v>
      </c>
    </row>
    <row r="9895" spans="1:26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 t="s">
        <v>11296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4">
        <v>403.56</v>
      </c>
      <c r="S9895">
        <v>4</v>
      </c>
      <c r="T9895" s="5">
        <v>0</v>
      </c>
      <c r="U9895" s="4">
        <v>96.854399999999998</v>
      </c>
      <c r="V9895" s="6">
        <v>0.24</v>
      </c>
      <c r="W9895" t="s">
        <v>11582</v>
      </c>
      <c r="X9895">
        <v>2016</v>
      </c>
      <c r="Y9895" s="2">
        <v>7</v>
      </c>
      <c r="Z9895" s="2" t="s">
        <v>11580</v>
      </c>
    </row>
    <row r="9896" spans="1:26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 t="s">
        <v>11296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>
        <v>5</v>
      </c>
      <c r="T9896" s="5">
        <v>0</v>
      </c>
      <c r="U9896" s="4">
        <v>27.608000000000001</v>
      </c>
      <c r="V9896" s="6">
        <v>0.28999999999999998</v>
      </c>
      <c r="W9896" t="s">
        <v>11582</v>
      </c>
      <c r="X9896">
        <v>2016</v>
      </c>
      <c r="Y9896" s="2">
        <v>7</v>
      </c>
      <c r="Z9896" s="2" t="s">
        <v>11580</v>
      </c>
    </row>
    <row r="9897" spans="1:26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 t="s">
        <v>10955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4">
        <v>153.82400000000001</v>
      </c>
      <c r="S9897">
        <v>11</v>
      </c>
      <c r="T9897" s="5">
        <v>0.2</v>
      </c>
      <c r="U9897" s="4">
        <v>38.456000000000003</v>
      </c>
      <c r="V9897" s="6">
        <v>0.25</v>
      </c>
      <c r="W9897" t="s">
        <v>11579</v>
      </c>
      <c r="X9897">
        <v>2014</v>
      </c>
      <c r="Y9897" s="2">
        <v>9</v>
      </c>
      <c r="Z9897" s="2" t="s">
        <v>11580</v>
      </c>
    </row>
    <row r="9898" spans="1:26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 t="s">
        <v>11020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4">
        <v>62.015999999999998</v>
      </c>
      <c r="S9898">
        <v>2</v>
      </c>
      <c r="T9898" s="5">
        <v>0.2</v>
      </c>
      <c r="U9898" s="4">
        <v>22.480799999999999</v>
      </c>
      <c r="V9898" s="6">
        <v>0.36249999999999999</v>
      </c>
      <c r="W9898" t="s">
        <v>11579</v>
      </c>
      <c r="X9898">
        <v>2014</v>
      </c>
      <c r="Y9898" s="2">
        <v>6</v>
      </c>
      <c r="Z9898" s="2" t="s">
        <v>11580</v>
      </c>
    </row>
    <row r="9899" spans="1:26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 t="s">
        <v>10944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>
        <v>3</v>
      </c>
      <c r="T9899" s="5">
        <v>0.2</v>
      </c>
      <c r="U9899" s="4">
        <v>34.973999999999997</v>
      </c>
      <c r="V9899" s="6">
        <v>7.4999999999999997E-2</v>
      </c>
      <c r="W9899" t="s">
        <v>11579</v>
      </c>
      <c r="X9899">
        <v>2016</v>
      </c>
      <c r="Y9899" s="2">
        <v>6</v>
      </c>
      <c r="Z9899" s="2" t="s">
        <v>11580</v>
      </c>
    </row>
    <row r="9900" spans="1:26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 t="s">
        <v>10944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4">
        <v>82.64</v>
      </c>
      <c r="S9900">
        <v>2</v>
      </c>
      <c r="T9900" s="5">
        <v>0.2</v>
      </c>
      <c r="U9900" s="4">
        <v>0</v>
      </c>
      <c r="V9900" s="6">
        <v>0</v>
      </c>
      <c r="W9900" t="s">
        <v>11579</v>
      </c>
      <c r="X9900">
        <v>2016</v>
      </c>
      <c r="Y9900" s="2">
        <v>6</v>
      </c>
      <c r="Z9900" s="2" t="s">
        <v>11584</v>
      </c>
    </row>
    <row r="9901" spans="1:26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 t="s">
        <v>11004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>
        <v>1</v>
      </c>
      <c r="T9901" s="5">
        <v>0.4</v>
      </c>
      <c r="U9901" s="4">
        <v>-143.25479999999999</v>
      </c>
      <c r="V9901" s="6">
        <v>-0.43333333333333329</v>
      </c>
      <c r="W9901" t="s">
        <v>11585</v>
      </c>
      <c r="X9901">
        <v>2014</v>
      </c>
      <c r="Y9901" s="2">
        <v>3</v>
      </c>
      <c r="Z9901" s="2" t="s">
        <v>11584</v>
      </c>
    </row>
    <row r="9902" spans="1:26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 t="s">
        <v>10987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>
        <v>3</v>
      </c>
      <c r="T9902" s="5">
        <v>0.2</v>
      </c>
      <c r="U9902" s="4">
        <v>20.745899999999999</v>
      </c>
      <c r="V9902" s="6">
        <v>8.7499999999999994E-2</v>
      </c>
      <c r="W9902" t="s">
        <v>11579</v>
      </c>
      <c r="X9902">
        <v>2017</v>
      </c>
      <c r="Y9902" s="2">
        <v>8</v>
      </c>
      <c r="Z9902" s="2" t="s">
        <v>11580</v>
      </c>
    </row>
    <row r="9903" spans="1:26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 t="s">
        <v>10987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>
        <v>3</v>
      </c>
      <c r="T9903" s="5">
        <v>0.2</v>
      </c>
      <c r="U9903" s="4">
        <v>7.11</v>
      </c>
      <c r="V9903" s="6">
        <v>0.31250000000000006</v>
      </c>
      <c r="W9903" t="s">
        <v>11579</v>
      </c>
      <c r="X9903">
        <v>2017</v>
      </c>
      <c r="Y9903" s="2">
        <v>8</v>
      </c>
      <c r="Z9903" s="2" t="s">
        <v>11580</v>
      </c>
    </row>
    <row r="9904" spans="1:26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 t="s">
        <v>10987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>
        <v>1</v>
      </c>
      <c r="T9904" s="5">
        <v>0.2</v>
      </c>
      <c r="U9904" s="4">
        <v>2.085</v>
      </c>
      <c r="V9904" s="6">
        <v>0.3125</v>
      </c>
      <c r="W9904" t="s">
        <v>11579</v>
      </c>
      <c r="X9904">
        <v>2017</v>
      </c>
      <c r="Y9904" s="2">
        <v>8</v>
      </c>
      <c r="Z9904" s="2" t="s">
        <v>11580</v>
      </c>
    </row>
    <row r="9905" spans="1:26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 t="s">
        <v>11110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4">
        <v>25.128</v>
      </c>
      <c r="S9905">
        <v>3</v>
      </c>
      <c r="T9905" s="5">
        <v>0.6</v>
      </c>
      <c r="U9905" s="4">
        <v>-6.9101999999999997</v>
      </c>
      <c r="V9905" s="6">
        <v>-0.27499999999999997</v>
      </c>
      <c r="W9905" t="s">
        <v>11583</v>
      </c>
      <c r="X9905">
        <v>2014</v>
      </c>
      <c r="Y9905" s="2">
        <v>11</v>
      </c>
      <c r="Z9905" s="2" t="s">
        <v>11584</v>
      </c>
    </row>
    <row r="9906" spans="1:26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 t="s">
        <v>11110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>
        <v>2</v>
      </c>
      <c r="T9906" s="5">
        <v>0.2</v>
      </c>
      <c r="U9906" s="4">
        <v>25.596800000000002</v>
      </c>
      <c r="V9906" s="6">
        <v>0.2</v>
      </c>
      <c r="W9906" t="s">
        <v>11579</v>
      </c>
      <c r="X9906">
        <v>2014</v>
      </c>
      <c r="Y9906" s="2">
        <v>11</v>
      </c>
      <c r="Z9906" s="2" t="s">
        <v>11580</v>
      </c>
    </row>
    <row r="9907" spans="1:26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 t="s">
        <v>11152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>
        <v>7</v>
      </c>
      <c r="T9907" s="5">
        <v>0</v>
      </c>
      <c r="U9907" s="4">
        <v>55.389600000000002</v>
      </c>
      <c r="V9907" s="6">
        <v>0.42000000000000004</v>
      </c>
      <c r="W9907" t="s">
        <v>11582</v>
      </c>
      <c r="X9907">
        <v>2015</v>
      </c>
      <c r="Y9907" s="2">
        <v>9</v>
      </c>
      <c r="Z9907" s="2" t="s">
        <v>11580</v>
      </c>
    </row>
    <row r="9908" spans="1:26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 t="s">
        <v>11152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>
        <v>3</v>
      </c>
      <c r="T9908" s="5">
        <v>0.2</v>
      </c>
      <c r="U9908" s="4">
        <v>7.8224999999999998</v>
      </c>
      <c r="V9908" s="6">
        <v>0.3125</v>
      </c>
      <c r="W9908" t="s">
        <v>11579</v>
      </c>
      <c r="X9908">
        <v>2015</v>
      </c>
      <c r="Y9908" s="2">
        <v>9</v>
      </c>
      <c r="Z9908" s="2" t="s">
        <v>11580</v>
      </c>
    </row>
    <row r="9909" spans="1:26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 t="s">
        <v>11152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>
        <v>3</v>
      </c>
      <c r="T9909" s="5">
        <v>0.2</v>
      </c>
      <c r="U9909" s="4">
        <v>71.772000000000006</v>
      </c>
      <c r="V9909" s="6">
        <v>0.1</v>
      </c>
      <c r="W9909" t="s">
        <v>11579</v>
      </c>
      <c r="X9909">
        <v>2015</v>
      </c>
      <c r="Y9909" s="2">
        <v>9</v>
      </c>
      <c r="Z9909" s="2" t="s">
        <v>11580</v>
      </c>
    </row>
    <row r="9910" spans="1:26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 t="s">
        <v>11152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4">
        <v>207.35</v>
      </c>
      <c r="S9910">
        <v>5</v>
      </c>
      <c r="T9910" s="5">
        <v>0</v>
      </c>
      <c r="U9910" s="4">
        <v>24.882000000000001</v>
      </c>
      <c r="V9910" s="6">
        <v>0.12000000000000001</v>
      </c>
      <c r="W9910" t="s">
        <v>11582</v>
      </c>
      <c r="X9910">
        <v>2015</v>
      </c>
      <c r="Y9910" s="2">
        <v>9</v>
      </c>
      <c r="Z9910" s="2" t="s">
        <v>11580</v>
      </c>
    </row>
    <row r="9911" spans="1:26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 t="s">
        <v>11152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>
        <v>3</v>
      </c>
      <c r="T9911" s="5">
        <v>0</v>
      </c>
      <c r="U9911" s="4">
        <v>12.0609</v>
      </c>
      <c r="V9911" s="6">
        <v>0.27</v>
      </c>
      <c r="W9911" t="s">
        <v>11582</v>
      </c>
      <c r="X9911">
        <v>2015</v>
      </c>
      <c r="Y9911" s="2">
        <v>9</v>
      </c>
      <c r="Z9911" s="2" t="s">
        <v>11580</v>
      </c>
    </row>
    <row r="9912" spans="1:26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 t="s">
        <v>11152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>
        <v>2</v>
      </c>
      <c r="T9912" s="5">
        <v>0</v>
      </c>
      <c r="U9912" s="4">
        <v>100.65600000000001</v>
      </c>
      <c r="V9912" s="6">
        <v>0.48000000000000004</v>
      </c>
      <c r="W9912" t="s">
        <v>11582</v>
      </c>
      <c r="X9912">
        <v>2015</v>
      </c>
      <c r="Y9912" s="2">
        <v>9</v>
      </c>
      <c r="Z9912" s="2" t="s">
        <v>11580</v>
      </c>
    </row>
    <row r="9913" spans="1:26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 t="s">
        <v>11257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>
        <v>7</v>
      </c>
      <c r="T9913" s="5">
        <v>0</v>
      </c>
      <c r="U9913" s="4">
        <v>56.526400000000002</v>
      </c>
      <c r="V9913" s="6">
        <v>0.49000000000000005</v>
      </c>
      <c r="W9913" t="s">
        <v>11582</v>
      </c>
      <c r="X9913">
        <v>2014</v>
      </c>
      <c r="Y9913" s="2">
        <v>4</v>
      </c>
      <c r="Z9913" s="2" t="s">
        <v>11580</v>
      </c>
    </row>
    <row r="9914" spans="1:26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 t="s">
        <v>11192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4">
        <v>362.13600000000002</v>
      </c>
      <c r="S9914">
        <v>3</v>
      </c>
      <c r="T9914" s="5">
        <v>0.2</v>
      </c>
      <c r="U9914" s="4">
        <v>-54.320399999999999</v>
      </c>
      <c r="V9914" s="6">
        <v>-0.15</v>
      </c>
      <c r="W9914" t="s">
        <v>11579</v>
      </c>
      <c r="X9914">
        <v>2015</v>
      </c>
      <c r="Y9914" s="2">
        <v>10</v>
      </c>
      <c r="Z9914" s="2" t="s">
        <v>11584</v>
      </c>
    </row>
    <row r="9915" spans="1:26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 t="s">
        <v>11192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4">
        <v>31.05</v>
      </c>
      <c r="S9915">
        <v>3</v>
      </c>
      <c r="T9915" s="5">
        <v>0</v>
      </c>
      <c r="U9915" s="4">
        <v>14.904</v>
      </c>
      <c r="V9915" s="6">
        <v>0.48</v>
      </c>
      <c r="W9915" t="s">
        <v>11582</v>
      </c>
      <c r="X9915">
        <v>2015</v>
      </c>
      <c r="Y9915" s="2">
        <v>10</v>
      </c>
      <c r="Z9915" s="2" t="s">
        <v>11580</v>
      </c>
    </row>
    <row r="9916" spans="1:26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 t="s">
        <v>11552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4">
        <v>12.96</v>
      </c>
      <c r="S9916">
        <v>2</v>
      </c>
      <c r="T9916" s="5">
        <v>0</v>
      </c>
      <c r="U9916" s="4">
        <v>6.2207999999999997</v>
      </c>
      <c r="V9916" s="6">
        <v>0.47999999999999993</v>
      </c>
      <c r="W9916" t="s">
        <v>11582</v>
      </c>
      <c r="X9916">
        <v>2017</v>
      </c>
      <c r="Y9916" s="2">
        <v>1</v>
      </c>
      <c r="Z9916" s="2" t="s">
        <v>11580</v>
      </c>
    </row>
    <row r="9917" spans="1:26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 t="s">
        <v>11552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>
        <v>5</v>
      </c>
      <c r="T9917" s="5">
        <v>0</v>
      </c>
      <c r="U9917" s="4">
        <v>45.527999999999999</v>
      </c>
      <c r="V9917" s="6">
        <v>0.48000000000000004</v>
      </c>
      <c r="W9917" t="s">
        <v>11582</v>
      </c>
      <c r="X9917">
        <v>2017</v>
      </c>
      <c r="Y9917" s="2">
        <v>1</v>
      </c>
      <c r="Z9917" s="2" t="s">
        <v>11580</v>
      </c>
    </row>
    <row r="9918" spans="1:26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 t="s">
        <v>11552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>
        <v>1</v>
      </c>
      <c r="T9918" s="5">
        <v>0</v>
      </c>
      <c r="U9918" s="4">
        <v>3.5047999999999999</v>
      </c>
      <c r="V9918" s="6">
        <v>0.26</v>
      </c>
      <c r="W9918" t="s">
        <v>11582</v>
      </c>
      <c r="X9918">
        <v>2017</v>
      </c>
      <c r="Y9918" s="2">
        <v>1</v>
      </c>
      <c r="Z9918" s="2" t="s">
        <v>11580</v>
      </c>
    </row>
    <row r="9919" spans="1:26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 t="s">
        <v>11552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>
        <v>3</v>
      </c>
      <c r="T9919" s="5">
        <v>0</v>
      </c>
      <c r="U9919" s="4">
        <v>4.6220999999999997</v>
      </c>
      <c r="V9919" s="6">
        <v>0.31</v>
      </c>
      <c r="W9919" t="s">
        <v>11582</v>
      </c>
      <c r="X9919">
        <v>2017</v>
      </c>
      <c r="Y9919" s="2">
        <v>1</v>
      </c>
      <c r="Z9919" s="2" t="s">
        <v>11580</v>
      </c>
    </row>
    <row r="9920" spans="1:26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 t="s">
        <v>11029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>
        <v>1</v>
      </c>
      <c r="T9920" s="5">
        <v>0</v>
      </c>
      <c r="U9920" s="4">
        <v>17.991</v>
      </c>
      <c r="V9920" s="6">
        <v>0.45</v>
      </c>
      <c r="W9920" t="s">
        <v>11582</v>
      </c>
      <c r="X9920">
        <v>2015</v>
      </c>
      <c r="Y9920" s="2">
        <v>9</v>
      </c>
      <c r="Z9920" s="2" t="s">
        <v>11580</v>
      </c>
    </row>
    <row r="9921" spans="1:26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 t="s">
        <v>11185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>
        <v>5</v>
      </c>
      <c r="T9921" s="5">
        <v>0.3</v>
      </c>
      <c r="U9921" s="4">
        <v>-143.43100000000001</v>
      </c>
      <c r="V9921" s="6">
        <v>-0.27142857142857146</v>
      </c>
      <c r="W9921" t="s">
        <v>11585</v>
      </c>
      <c r="X9921">
        <v>2016</v>
      </c>
      <c r="Y9921" s="2">
        <v>3</v>
      </c>
      <c r="Z9921" s="2" t="s">
        <v>11584</v>
      </c>
    </row>
    <row r="9922" spans="1:26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 t="s">
        <v>11185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4">
        <v>22.385999999999999</v>
      </c>
      <c r="S9922">
        <v>7</v>
      </c>
      <c r="T9922" s="5">
        <v>0.8</v>
      </c>
      <c r="U9922" s="4">
        <v>-35.817599999999999</v>
      </c>
      <c r="V9922" s="6">
        <v>-1.6</v>
      </c>
      <c r="W9922" t="s">
        <v>11583</v>
      </c>
      <c r="X9922">
        <v>2016</v>
      </c>
      <c r="Y9922" s="2">
        <v>3</v>
      </c>
      <c r="Z9922" s="2" t="s">
        <v>11584</v>
      </c>
    </row>
    <row r="9923" spans="1:26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 t="s">
        <v>11057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>
        <v>3</v>
      </c>
      <c r="T9923" s="5">
        <v>0.7</v>
      </c>
      <c r="U9923" s="4">
        <v>-4.5936000000000003</v>
      </c>
      <c r="V9923" s="6">
        <v>-0.8</v>
      </c>
      <c r="W9923" t="s">
        <v>11583</v>
      </c>
      <c r="X9923">
        <v>2014</v>
      </c>
      <c r="Y9923" s="2">
        <v>11</v>
      </c>
      <c r="Z9923" s="2" t="s">
        <v>11584</v>
      </c>
    </row>
    <row r="9924" spans="1:26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 t="s">
        <v>11020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>
        <v>4</v>
      </c>
      <c r="T9924" s="5">
        <v>0.2</v>
      </c>
      <c r="U9924" s="4">
        <v>28.795200000000001</v>
      </c>
      <c r="V9924" s="6">
        <v>0.15000000000000002</v>
      </c>
      <c r="W9924" t="s">
        <v>11579</v>
      </c>
      <c r="X9924">
        <v>2017</v>
      </c>
      <c r="Y9924" s="2">
        <v>5</v>
      </c>
      <c r="Z9924" s="2" t="s">
        <v>11580</v>
      </c>
    </row>
    <row r="9925" spans="1:26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 t="s">
        <v>11029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>
        <v>3</v>
      </c>
      <c r="T9925" s="5">
        <v>0.2</v>
      </c>
      <c r="U9925" s="4">
        <v>16.823699999999999</v>
      </c>
      <c r="V9925" s="6">
        <v>0.33749999999999997</v>
      </c>
      <c r="W9925" t="s">
        <v>11579</v>
      </c>
      <c r="X9925">
        <v>2015</v>
      </c>
      <c r="Y9925" s="2">
        <v>3</v>
      </c>
      <c r="Z9925" s="2" t="s">
        <v>11580</v>
      </c>
    </row>
    <row r="9926" spans="1:26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 t="s">
        <v>11029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>
        <v>1</v>
      </c>
      <c r="T9926" s="5">
        <v>0</v>
      </c>
      <c r="U9926" s="4">
        <v>11.994999999999999</v>
      </c>
      <c r="V9926" s="6">
        <v>0.5</v>
      </c>
      <c r="W9926" t="s">
        <v>11582</v>
      </c>
      <c r="X9926">
        <v>2015</v>
      </c>
      <c r="Y9926" s="2">
        <v>3</v>
      </c>
      <c r="Z9926" s="2" t="s">
        <v>11580</v>
      </c>
    </row>
    <row r="9927" spans="1:26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 t="s">
        <v>11029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>
        <v>8</v>
      </c>
      <c r="T9927" s="5">
        <v>0.2</v>
      </c>
      <c r="U9927" s="4">
        <v>353.57920000000001</v>
      </c>
      <c r="V9927" s="6">
        <v>0.32500000000000001</v>
      </c>
      <c r="W9927" t="s">
        <v>11579</v>
      </c>
      <c r="X9927">
        <v>2015</v>
      </c>
      <c r="Y9927" s="2">
        <v>3</v>
      </c>
      <c r="Z9927" s="2" t="s">
        <v>11580</v>
      </c>
    </row>
    <row r="9928" spans="1:26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 t="s">
        <v>11029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>
        <v>2</v>
      </c>
      <c r="T9928" s="5">
        <v>0</v>
      </c>
      <c r="U9928" s="4">
        <v>53.994599999999998</v>
      </c>
      <c r="V9928" s="6">
        <v>0.27</v>
      </c>
      <c r="W9928" t="s">
        <v>11582</v>
      </c>
      <c r="X9928">
        <v>2015</v>
      </c>
      <c r="Y9928" s="2">
        <v>3</v>
      </c>
      <c r="Z9928" s="2" t="s">
        <v>11580</v>
      </c>
    </row>
    <row r="9929" spans="1:26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 t="s">
        <v>11029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>
        <v>4</v>
      </c>
      <c r="T9929" s="5">
        <v>0</v>
      </c>
      <c r="U9929" s="4">
        <v>20.140799999999999</v>
      </c>
      <c r="V9929" s="6">
        <v>0.24</v>
      </c>
      <c r="W9929" t="s">
        <v>11582</v>
      </c>
      <c r="X9929">
        <v>2015</v>
      </c>
      <c r="Y9929" s="2">
        <v>3</v>
      </c>
      <c r="Z9929" s="2" t="s">
        <v>11580</v>
      </c>
    </row>
    <row r="9930" spans="1:26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 t="s">
        <v>11000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>
        <v>3</v>
      </c>
      <c r="T9930" s="5">
        <v>0</v>
      </c>
      <c r="U9930" s="4">
        <v>8.7371999999999996</v>
      </c>
      <c r="V9930" s="6">
        <v>0.36</v>
      </c>
      <c r="W9930" t="s">
        <v>11582</v>
      </c>
      <c r="X9930">
        <v>2016</v>
      </c>
      <c r="Y9930" s="2">
        <v>9</v>
      </c>
      <c r="Z9930" s="2" t="s">
        <v>11580</v>
      </c>
    </row>
    <row r="9931" spans="1:26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 t="s">
        <v>11000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4">
        <v>2799.96</v>
      </c>
      <c r="S9931">
        <v>5</v>
      </c>
      <c r="T9931" s="5">
        <v>0.2</v>
      </c>
      <c r="U9931" s="4">
        <v>944.98649999999998</v>
      </c>
      <c r="V9931" s="6">
        <v>0.33749999999999997</v>
      </c>
      <c r="W9931" t="s">
        <v>11579</v>
      </c>
      <c r="X9931">
        <v>2016</v>
      </c>
      <c r="Y9931" s="2">
        <v>9</v>
      </c>
      <c r="Z9931" s="2" t="s">
        <v>11580</v>
      </c>
    </row>
    <row r="9932" spans="1:26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 t="s">
        <v>11193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4">
        <v>9.8719999999999999</v>
      </c>
      <c r="S9932">
        <v>2</v>
      </c>
      <c r="T9932" s="5">
        <v>0.2</v>
      </c>
      <c r="U9932" s="4">
        <v>3.4552</v>
      </c>
      <c r="V9932" s="6">
        <v>0.35000000000000003</v>
      </c>
      <c r="W9932" t="s">
        <v>11579</v>
      </c>
      <c r="X9932">
        <v>2015</v>
      </c>
      <c r="Y9932" s="2">
        <v>11</v>
      </c>
      <c r="Z9932" s="2" t="s">
        <v>11580</v>
      </c>
    </row>
    <row r="9933" spans="1:26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 t="s">
        <v>11193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4">
        <v>683.33199999999999</v>
      </c>
      <c r="S9933">
        <v>4</v>
      </c>
      <c r="T9933" s="5">
        <v>0.15</v>
      </c>
      <c r="U9933" s="4">
        <v>-40.195999999999998</v>
      </c>
      <c r="V9933" s="6">
        <v>-5.8823529411764705E-2</v>
      </c>
      <c r="W9933" t="s">
        <v>11579</v>
      </c>
      <c r="X9933">
        <v>2015</v>
      </c>
      <c r="Y9933" s="2">
        <v>11</v>
      </c>
      <c r="Z9933" s="2" t="s">
        <v>11584</v>
      </c>
    </row>
    <row r="9934" spans="1:26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 t="s">
        <v>11193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4">
        <v>29.96</v>
      </c>
      <c r="S9934">
        <v>7</v>
      </c>
      <c r="T9934" s="5">
        <v>0</v>
      </c>
      <c r="U9934" s="4">
        <v>13.481999999999999</v>
      </c>
      <c r="V9934" s="6">
        <v>0.44999999999999996</v>
      </c>
      <c r="W9934" t="s">
        <v>11582</v>
      </c>
      <c r="X9934">
        <v>2015</v>
      </c>
      <c r="Y9934" s="2">
        <v>11</v>
      </c>
      <c r="Z9934" s="2" t="s">
        <v>11580</v>
      </c>
    </row>
    <row r="9935" spans="1:26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 t="s">
        <v>11343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4">
        <v>164.85</v>
      </c>
      <c r="S9935">
        <v>3</v>
      </c>
      <c r="T9935" s="5">
        <v>0</v>
      </c>
      <c r="U9935" s="4">
        <v>47.8065</v>
      </c>
      <c r="V9935" s="6">
        <v>0.29000000000000004</v>
      </c>
      <c r="W9935" t="s">
        <v>11582</v>
      </c>
      <c r="X9935">
        <v>2014</v>
      </c>
      <c r="Y9935" s="2">
        <v>7</v>
      </c>
      <c r="Z9935" s="2" t="s">
        <v>11580</v>
      </c>
    </row>
    <row r="9936" spans="1:26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 t="s">
        <v>10998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4">
        <v>33.527999999999999</v>
      </c>
      <c r="S9936">
        <v>3</v>
      </c>
      <c r="T9936" s="5">
        <v>0.2</v>
      </c>
      <c r="U9936" s="4">
        <v>2.5146000000000002</v>
      </c>
      <c r="V9936" s="6">
        <v>7.5000000000000011E-2</v>
      </c>
      <c r="W9936" t="s">
        <v>11579</v>
      </c>
      <c r="X9936">
        <v>2016</v>
      </c>
      <c r="Y9936" s="2">
        <v>4</v>
      </c>
      <c r="Z9936" s="2" t="s">
        <v>11580</v>
      </c>
    </row>
    <row r="9937" spans="1:26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 t="s">
        <v>10998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4">
        <v>36.744</v>
      </c>
      <c r="S9937">
        <v>3</v>
      </c>
      <c r="T9937" s="5">
        <v>0.2</v>
      </c>
      <c r="U9937" s="4">
        <v>3.6743999999999999</v>
      </c>
      <c r="V9937" s="6">
        <v>9.9999999999999992E-2</v>
      </c>
      <c r="W9937" t="s">
        <v>11579</v>
      </c>
      <c r="X9937">
        <v>2016</v>
      </c>
      <c r="Y9937" s="2">
        <v>4</v>
      </c>
      <c r="Z9937" s="2" t="s">
        <v>11580</v>
      </c>
    </row>
    <row r="9938" spans="1:26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 t="s">
        <v>11085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>
        <v>3</v>
      </c>
      <c r="T9938" s="5">
        <v>0</v>
      </c>
      <c r="U9938" s="4">
        <v>48.377099999999999</v>
      </c>
      <c r="V9938" s="6">
        <v>0.47</v>
      </c>
      <c r="W9938" t="s">
        <v>11582</v>
      </c>
      <c r="X9938">
        <v>2017</v>
      </c>
      <c r="Y9938" s="2">
        <v>6</v>
      </c>
      <c r="Z9938" s="2" t="s">
        <v>11580</v>
      </c>
    </row>
    <row r="9939" spans="1:26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 t="s">
        <v>10941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>
        <v>2</v>
      </c>
      <c r="T9939" s="5">
        <v>0.2</v>
      </c>
      <c r="U9939" s="4">
        <v>-1.7771999999999999</v>
      </c>
      <c r="V9939" s="6">
        <v>-2.5000000000000001E-2</v>
      </c>
      <c r="W9939" t="s">
        <v>11579</v>
      </c>
      <c r="X9939">
        <v>2016</v>
      </c>
      <c r="Y9939" s="2">
        <v>6</v>
      </c>
      <c r="Z9939" s="2" t="s">
        <v>11584</v>
      </c>
    </row>
    <row r="9940" spans="1:26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 t="s">
        <v>10949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4">
        <v>60.35</v>
      </c>
      <c r="S9940">
        <v>5</v>
      </c>
      <c r="T9940" s="5">
        <v>0</v>
      </c>
      <c r="U9940" s="4">
        <v>19.915500000000002</v>
      </c>
      <c r="V9940" s="6">
        <v>0.33</v>
      </c>
      <c r="W9940" t="s">
        <v>11582</v>
      </c>
      <c r="X9940">
        <v>2016</v>
      </c>
      <c r="Y9940" s="2">
        <v>12</v>
      </c>
      <c r="Z9940" s="2" t="s">
        <v>11580</v>
      </c>
    </row>
    <row r="9941" spans="1:26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 t="s">
        <v>10949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4">
        <v>35.520000000000003</v>
      </c>
      <c r="S9941">
        <v>4</v>
      </c>
      <c r="T9941" s="5">
        <v>0</v>
      </c>
      <c r="U9941" s="4">
        <v>9.9456000000000007</v>
      </c>
      <c r="V9941" s="6">
        <v>0.27999999999999997</v>
      </c>
      <c r="W9941" t="s">
        <v>11582</v>
      </c>
      <c r="X9941">
        <v>2016</v>
      </c>
      <c r="Y9941" s="2">
        <v>12</v>
      </c>
      <c r="Z9941" s="2" t="s">
        <v>11580</v>
      </c>
    </row>
    <row r="9942" spans="1:26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 t="s">
        <v>10949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>
        <v>7</v>
      </c>
      <c r="T9942" s="5">
        <v>0</v>
      </c>
      <c r="U9942" s="4">
        <v>4.8159999999999998</v>
      </c>
      <c r="V9942" s="6">
        <v>0.43</v>
      </c>
      <c r="W9942" t="s">
        <v>11582</v>
      </c>
      <c r="X9942">
        <v>2016</v>
      </c>
      <c r="Y9942" s="2">
        <v>12</v>
      </c>
      <c r="Z9942" s="2" t="s">
        <v>11580</v>
      </c>
    </row>
    <row r="9943" spans="1:26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 t="s">
        <v>11000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>
        <v>14</v>
      </c>
      <c r="T9943" s="5">
        <v>0</v>
      </c>
      <c r="U9943" s="4">
        <v>87.196200000000005</v>
      </c>
      <c r="V9943" s="6">
        <v>0.39</v>
      </c>
      <c r="W9943" t="s">
        <v>11582</v>
      </c>
      <c r="X9943">
        <v>2017</v>
      </c>
      <c r="Y9943" s="2">
        <v>11</v>
      </c>
      <c r="Z9943" s="2" t="s">
        <v>11580</v>
      </c>
    </row>
    <row r="9944" spans="1:26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 t="s">
        <v>11152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4">
        <v>998.82</v>
      </c>
      <c r="S9944">
        <v>9</v>
      </c>
      <c r="T9944" s="5">
        <v>0</v>
      </c>
      <c r="U9944" s="4">
        <v>29.964600000000001</v>
      </c>
      <c r="V9944" s="6">
        <v>0.03</v>
      </c>
      <c r="W9944" t="s">
        <v>11582</v>
      </c>
      <c r="X9944">
        <v>2014</v>
      </c>
      <c r="Y9944" s="2">
        <v>12</v>
      </c>
      <c r="Z9944" s="2" t="s">
        <v>11580</v>
      </c>
    </row>
    <row r="9945" spans="1:26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 t="s">
        <v>11152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>
        <v>5</v>
      </c>
      <c r="T9945" s="5">
        <v>0</v>
      </c>
      <c r="U9945" s="4">
        <v>13.298999999999999</v>
      </c>
      <c r="V9945" s="6">
        <v>0.26</v>
      </c>
      <c r="W9945" t="s">
        <v>11582</v>
      </c>
      <c r="X9945">
        <v>2014</v>
      </c>
      <c r="Y9945" s="2">
        <v>12</v>
      </c>
      <c r="Z9945" s="2" t="s">
        <v>11580</v>
      </c>
    </row>
    <row r="9946" spans="1:26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 t="s">
        <v>11050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>
        <v>3</v>
      </c>
      <c r="T9946" s="5">
        <v>0</v>
      </c>
      <c r="U9946" s="4">
        <v>0.40739999999999998</v>
      </c>
      <c r="V9946" s="6">
        <v>9.9999999999999985E-3</v>
      </c>
      <c r="W9946" t="s">
        <v>11582</v>
      </c>
      <c r="X9946">
        <v>2015</v>
      </c>
      <c r="Y9946" s="2">
        <v>4</v>
      </c>
      <c r="Z9946" s="2" t="s">
        <v>11580</v>
      </c>
    </row>
    <row r="9947" spans="1:26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 t="s">
        <v>10998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4">
        <v>3.4239999999999999</v>
      </c>
      <c r="S9947">
        <v>1</v>
      </c>
      <c r="T9947" s="5">
        <v>0.2</v>
      </c>
      <c r="U9947" s="4">
        <v>1.07</v>
      </c>
      <c r="V9947" s="6">
        <v>0.3125</v>
      </c>
      <c r="W9947" t="s">
        <v>11579</v>
      </c>
      <c r="X9947">
        <v>2014</v>
      </c>
      <c r="Y9947" s="2">
        <v>3</v>
      </c>
      <c r="Z9947" s="2" t="s">
        <v>11580</v>
      </c>
    </row>
    <row r="9948" spans="1:26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 t="s">
        <v>10998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>
        <v>3</v>
      </c>
      <c r="T9948" s="5">
        <v>0.2</v>
      </c>
      <c r="U9948" s="4">
        <v>32.130000000000003</v>
      </c>
      <c r="V9948" s="6">
        <v>0.21250000000000002</v>
      </c>
      <c r="W9948" t="s">
        <v>11579</v>
      </c>
      <c r="X9948">
        <v>2014</v>
      </c>
      <c r="Y9948" s="2">
        <v>3</v>
      </c>
      <c r="Z9948" s="2" t="s">
        <v>11580</v>
      </c>
    </row>
    <row r="9949" spans="1:26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 t="s">
        <v>11356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>
        <v>6</v>
      </c>
      <c r="T9949" s="5">
        <v>0</v>
      </c>
      <c r="U9949" s="4">
        <v>539.24639999999999</v>
      </c>
      <c r="V9949" s="6">
        <v>0.27999999999999997</v>
      </c>
      <c r="W9949" t="s">
        <v>11582</v>
      </c>
      <c r="X9949">
        <v>2017</v>
      </c>
      <c r="Y9949" s="2">
        <v>6</v>
      </c>
      <c r="Z9949" s="2" t="s">
        <v>11580</v>
      </c>
    </row>
    <row r="9950" spans="1:26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 t="s">
        <v>11356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>
        <v>8</v>
      </c>
      <c r="T9950" s="5">
        <v>0</v>
      </c>
      <c r="U9950" s="4">
        <v>793.71600000000001</v>
      </c>
      <c r="V9950" s="6">
        <v>0.33</v>
      </c>
      <c r="W9950" t="s">
        <v>11582</v>
      </c>
      <c r="X9950">
        <v>2017</v>
      </c>
      <c r="Y9950" s="2">
        <v>6</v>
      </c>
      <c r="Z9950" s="2" t="s">
        <v>11580</v>
      </c>
    </row>
    <row r="9951" spans="1:26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 t="s">
        <v>11356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>
        <v>3</v>
      </c>
      <c r="T9951" s="5">
        <v>0</v>
      </c>
      <c r="U9951" s="4">
        <v>15.9543</v>
      </c>
      <c r="V9951" s="6">
        <v>0.19</v>
      </c>
      <c r="W9951" t="s">
        <v>11582</v>
      </c>
      <c r="X9951">
        <v>2017</v>
      </c>
      <c r="Y9951" s="2">
        <v>6</v>
      </c>
      <c r="Z9951" s="2" t="s">
        <v>11580</v>
      </c>
    </row>
    <row r="9952" spans="1:26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 t="s">
        <v>11356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>
        <v>1</v>
      </c>
      <c r="T9952" s="5">
        <v>0</v>
      </c>
      <c r="U9952" s="4">
        <v>14.7593</v>
      </c>
      <c r="V9952" s="6">
        <v>0.37</v>
      </c>
      <c r="W9952" t="s">
        <v>11582</v>
      </c>
      <c r="X9952">
        <v>2017</v>
      </c>
      <c r="Y9952" s="2">
        <v>6</v>
      </c>
      <c r="Z9952" s="2" t="s">
        <v>11580</v>
      </c>
    </row>
    <row r="9953" spans="1:26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 t="s">
        <v>11356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>
        <v>2</v>
      </c>
      <c r="T9953" s="5">
        <v>0</v>
      </c>
      <c r="U9953" s="4">
        <v>8.69</v>
      </c>
      <c r="V9953" s="6">
        <v>0.5</v>
      </c>
      <c r="W9953" t="s">
        <v>11582</v>
      </c>
      <c r="X9953">
        <v>2017</v>
      </c>
      <c r="Y9953" s="2">
        <v>6</v>
      </c>
      <c r="Z9953" s="2" t="s">
        <v>11580</v>
      </c>
    </row>
    <row r="9954" spans="1:26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 t="s">
        <v>10984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>
        <v>2</v>
      </c>
      <c r="T9954" s="5">
        <v>0.2</v>
      </c>
      <c r="U9954" s="4">
        <v>20.724</v>
      </c>
      <c r="V9954" s="6">
        <v>0.375</v>
      </c>
      <c r="W9954" t="s">
        <v>11579</v>
      </c>
      <c r="X9954">
        <v>2015</v>
      </c>
      <c r="Y9954" s="2">
        <v>12</v>
      </c>
      <c r="Z9954" s="2" t="s">
        <v>11580</v>
      </c>
    </row>
    <row r="9955" spans="1:26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 t="s">
        <v>10984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4">
        <v>6.48</v>
      </c>
      <c r="S9955">
        <v>1</v>
      </c>
      <c r="T9955" s="5">
        <v>0</v>
      </c>
      <c r="U9955" s="4">
        <v>3.1103999999999998</v>
      </c>
      <c r="V9955" s="6">
        <v>0.47999999999999993</v>
      </c>
      <c r="W9955" t="s">
        <v>11582</v>
      </c>
      <c r="X9955">
        <v>2015</v>
      </c>
      <c r="Y9955" s="2">
        <v>12</v>
      </c>
      <c r="Z9955" s="2" t="s">
        <v>11580</v>
      </c>
    </row>
    <row r="9956" spans="1:26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 t="s">
        <v>10984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4">
        <v>34.247999999999998</v>
      </c>
      <c r="S9956">
        <v>3</v>
      </c>
      <c r="T9956" s="5">
        <v>0.2</v>
      </c>
      <c r="U9956" s="4">
        <v>11.5587</v>
      </c>
      <c r="V9956" s="6">
        <v>0.33750000000000002</v>
      </c>
      <c r="W9956" t="s">
        <v>11579</v>
      </c>
      <c r="X9956">
        <v>2015</v>
      </c>
      <c r="Y9956" s="2">
        <v>12</v>
      </c>
      <c r="Z9956" s="2" t="s">
        <v>11580</v>
      </c>
    </row>
    <row r="9957" spans="1:26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 t="s">
        <v>10984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>
        <v>2</v>
      </c>
      <c r="T9957" s="5">
        <v>0.2</v>
      </c>
      <c r="U9957" s="4">
        <v>10.258800000000001</v>
      </c>
      <c r="V9957" s="6">
        <v>3.7500000000000006E-2</v>
      </c>
      <c r="W9957" t="s">
        <v>11579</v>
      </c>
      <c r="X9957">
        <v>2015</v>
      </c>
      <c r="Y9957" s="2">
        <v>12</v>
      </c>
      <c r="Z9957" s="2" t="s">
        <v>11580</v>
      </c>
    </row>
    <row r="9958" spans="1:26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 t="s">
        <v>11260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4">
        <v>46.35</v>
      </c>
      <c r="S9958">
        <v>5</v>
      </c>
      <c r="T9958" s="5">
        <v>0</v>
      </c>
      <c r="U9958" s="4">
        <v>21.784500000000001</v>
      </c>
      <c r="V9958" s="6">
        <v>0.47000000000000003</v>
      </c>
      <c r="W9958" t="s">
        <v>11582</v>
      </c>
      <c r="X9958">
        <v>2014</v>
      </c>
      <c r="Y9958" s="2">
        <v>11</v>
      </c>
      <c r="Z9958" s="2" t="s">
        <v>11580</v>
      </c>
    </row>
    <row r="9959" spans="1:26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 t="s">
        <v>11260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4">
        <v>223.92</v>
      </c>
      <c r="S9959">
        <v>4</v>
      </c>
      <c r="T9959" s="5">
        <v>0</v>
      </c>
      <c r="U9959" s="4">
        <v>109.7208</v>
      </c>
      <c r="V9959" s="6">
        <v>0.49</v>
      </c>
      <c r="W9959" t="s">
        <v>11582</v>
      </c>
      <c r="X9959">
        <v>2014</v>
      </c>
      <c r="Y9959" s="2">
        <v>11</v>
      </c>
      <c r="Z9959" s="2" t="s">
        <v>11580</v>
      </c>
    </row>
    <row r="9960" spans="1:26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 t="s">
        <v>11260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>
        <v>2</v>
      </c>
      <c r="T9960" s="5">
        <v>0</v>
      </c>
      <c r="U9960" s="4">
        <v>2.19</v>
      </c>
      <c r="V9960" s="6">
        <v>0.3</v>
      </c>
      <c r="W9960" t="s">
        <v>11582</v>
      </c>
      <c r="X9960">
        <v>2014</v>
      </c>
      <c r="Y9960" s="2">
        <v>11</v>
      </c>
      <c r="Z9960" s="2" t="s">
        <v>11580</v>
      </c>
    </row>
    <row r="9961" spans="1:26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 t="s">
        <v>11138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4">
        <v>9.3439999999999994</v>
      </c>
      <c r="S9961">
        <v>2</v>
      </c>
      <c r="T9961" s="5">
        <v>0.2</v>
      </c>
      <c r="U9961" s="4">
        <v>1.8688</v>
      </c>
      <c r="V9961" s="6">
        <v>0.2</v>
      </c>
      <c r="W9961" t="s">
        <v>11579</v>
      </c>
      <c r="X9961">
        <v>2017</v>
      </c>
      <c r="Y9961" s="2">
        <v>10</v>
      </c>
      <c r="Z9961" s="2" t="s">
        <v>11580</v>
      </c>
    </row>
    <row r="9962" spans="1:26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 t="s">
        <v>11297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4">
        <v>18</v>
      </c>
      <c r="S9962">
        <v>1</v>
      </c>
      <c r="T9962" s="5">
        <v>0</v>
      </c>
      <c r="U9962" s="4">
        <v>3.24</v>
      </c>
      <c r="V9962" s="6">
        <v>0.18000000000000002</v>
      </c>
      <c r="W9962" t="s">
        <v>11582</v>
      </c>
      <c r="X9962">
        <v>2017</v>
      </c>
      <c r="Y9962" s="2">
        <v>9</v>
      </c>
      <c r="Z9962" s="2" t="s">
        <v>11580</v>
      </c>
    </row>
    <row r="9963" spans="1:26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 t="s">
        <v>10997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>
        <v>2</v>
      </c>
      <c r="T9963" s="5">
        <v>0.2</v>
      </c>
      <c r="U9963" s="4">
        <v>23.7742</v>
      </c>
      <c r="V9963" s="6">
        <v>0.36249999999999999</v>
      </c>
      <c r="W9963" t="s">
        <v>11579</v>
      </c>
      <c r="X9963">
        <v>2015</v>
      </c>
      <c r="Y9963" s="2">
        <v>3</v>
      </c>
      <c r="Z9963" s="2" t="s">
        <v>11580</v>
      </c>
    </row>
    <row r="9964" spans="1:26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 t="s">
        <v>10997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4">
        <v>383.46559999999999</v>
      </c>
      <c r="S9964">
        <v>4</v>
      </c>
      <c r="T9964" s="5">
        <v>0.32</v>
      </c>
      <c r="U9964" s="4">
        <v>-67.670400000000001</v>
      </c>
      <c r="V9964" s="6">
        <v>-0.17647058823529413</v>
      </c>
      <c r="W9964" t="s">
        <v>11585</v>
      </c>
      <c r="X9964">
        <v>2015</v>
      </c>
      <c r="Y9964" s="2">
        <v>3</v>
      </c>
      <c r="Z9964" s="2" t="s">
        <v>11584</v>
      </c>
    </row>
    <row r="9965" spans="1:26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 t="s">
        <v>10967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>
        <v>2</v>
      </c>
      <c r="T9965" s="5">
        <v>0.2</v>
      </c>
      <c r="U9965" s="4">
        <v>3.6288</v>
      </c>
      <c r="V9965" s="6">
        <v>0.35</v>
      </c>
      <c r="W9965" t="s">
        <v>11579</v>
      </c>
      <c r="X9965">
        <v>2015</v>
      </c>
      <c r="Y9965" s="2">
        <v>7</v>
      </c>
      <c r="Z9965" s="2" t="s">
        <v>11580</v>
      </c>
    </row>
    <row r="9966" spans="1:26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 t="s">
        <v>11345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>
        <v>1</v>
      </c>
      <c r="T9966" s="5">
        <v>0</v>
      </c>
      <c r="U9966" s="4">
        <v>6.4320000000000004</v>
      </c>
      <c r="V9966" s="6">
        <v>0.48000000000000004</v>
      </c>
      <c r="W9966" t="s">
        <v>11582</v>
      </c>
      <c r="X9966">
        <v>2016</v>
      </c>
      <c r="Y9966" s="2">
        <v>12</v>
      </c>
      <c r="Z9966" s="2" t="s">
        <v>11580</v>
      </c>
    </row>
    <row r="9967" spans="1:26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 t="s">
        <v>11345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>
        <v>1</v>
      </c>
      <c r="T9967" s="5">
        <v>0</v>
      </c>
      <c r="U9967" s="4">
        <v>2.3405999999999998</v>
      </c>
      <c r="V9967" s="6">
        <v>0.46999999999999992</v>
      </c>
      <c r="W9967" t="s">
        <v>11582</v>
      </c>
      <c r="X9967">
        <v>2016</v>
      </c>
      <c r="Y9967" s="2">
        <v>12</v>
      </c>
      <c r="Z9967" s="2" t="s">
        <v>11580</v>
      </c>
    </row>
    <row r="9968" spans="1:26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 t="s">
        <v>11345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4">
        <v>109.69</v>
      </c>
      <c r="S9968">
        <v>7</v>
      </c>
      <c r="T9968" s="5">
        <v>0</v>
      </c>
      <c r="U9968" s="4">
        <v>51.554299999999998</v>
      </c>
      <c r="V9968" s="6">
        <v>0.47</v>
      </c>
      <c r="W9968" t="s">
        <v>11582</v>
      </c>
      <c r="X9968">
        <v>2016</v>
      </c>
      <c r="Y9968" s="2">
        <v>12</v>
      </c>
      <c r="Z9968" s="2" t="s">
        <v>11580</v>
      </c>
    </row>
    <row r="9969" spans="1:26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 t="s">
        <v>11279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>
        <v>5</v>
      </c>
      <c r="T9969" s="5">
        <v>0</v>
      </c>
      <c r="U9969" s="4">
        <v>18.09</v>
      </c>
      <c r="V9969" s="6">
        <v>0.44999999999999996</v>
      </c>
      <c r="W9969" t="s">
        <v>11582</v>
      </c>
      <c r="X9969">
        <v>2017</v>
      </c>
      <c r="Y9969" s="2">
        <v>12</v>
      </c>
      <c r="Z9969" s="2" t="s">
        <v>11580</v>
      </c>
    </row>
    <row r="9970" spans="1:26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 t="s">
        <v>11279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4">
        <v>735.98</v>
      </c>
      <c r="S9970">
        <v>2</v>
      </c>
      <c r="T9970" s="5">
        <v>0</v>
      </c>
      <c r="U9970" s="4">
        <v>331.19099999999997</v>
      </c>
      <c r="V9970" s="6">
        <v>0.44999999999999996</v>
      </c>
      <c r="W9970" t="s">
        <v>11582</v>
      </c>
      <c r="X9970">
        <v>2017</v>
      </c>
      <c r="Y9970" s="2">
        <v>12</v>
      </c>
      <c r="Z9970" s="2" t="s">
        <v>11580</v>
      </c>
    </row>
    <row r="9971" spans="1:26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 t="s">
        <v>11279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>
        <v>7</v>
      </c>
      <c r="T9971" s="5">
        <v>0</v>
      </c>
      <c r="U9971" s="4">
        <v>6.5975000000000001</v>
      </c>
      <c r="V9971" s="6">
        <v>0.28999999999999998</v>
      </c>
      <c r="W9971" t="s">
        <v>11582</v>
      </c>
      <c r="X9971">
        <v>2017</v>
      </c>
      <c r="Y9971" s="2">
        <v>12</v>
      </c>
      <c r="Z9971" s="2" t="s">
        <v>11580</v>
      </c>
    </row>
    <row r="9972" spans="1:26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 t="s">
        <v>11339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>
        <v>2</v>
      </c>
      <c r="T9972" s="5">
        <v>0</v>
      </c>
      <c r="U9972" s="4">
        <v>54.997599999999998</v>
      </c>
      <c r="V9972" s="6">
        <v>0.45999999999999996</v>
      </c>
      <c r="W9972" t="s">
        <v>11582</v>
      </c>
      <c r="X9972">
        <v>2015</v>
      </c>
      <c r="Y9972" s="2">
        <v>6</v>
      </c>
      <c r="Z9972" s="2" t="s">
        <v>11580</v>
      </c>
    </row>
    <row r="9973" spans="1:26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 t="s">
        <v>11339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>
        <v>5</v>
      </c>
      <c r="T9973" s="5">
        <v>0</v>
      </c>
      <c r="U9973" s="4">
        <v>42.225000000000001</v>
      </c>
      <c r="V9973" s="6">
        <v>0.3</v>
      </c>
      <c r="W9973" t="s">
        <v>11582</v>
      </c>
      <c r="X9973">
        <v>2015</v>
      </c>
      <c r="Y9973" s="2">
        <v>6</v>
      </c>
      <c r="Z9973" s="2" t="s">
        <v>11580</v>
      </c>
    </row>
    <row r="9974" spans="1:26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 t="s">
        <v>10997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>
        <v>2</v>
      </c>
      <c r="T9974" s="5">
        <v>0.2</v>
      </c>
      <c r="U9974" s="4">
        <v>33.604199999999999</v>
      </c>
      <c r="V9974" s="6">
        <v>0.33750000000000002</v>
      </c>
      <c r="W9974" t="s">
        <v>11579</v>
      </c>
      <c r="X9974">
        <v>2016</v>
      </c>
      <c r="Y9974" s="2">
        <v>9</v>
      </c>
      <c r="Z9974" s="2" t="s">
        <v>11580</v>
      </c>
    </row>
    <row r="9975" spans="1:26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 t="s">
        <v>10991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4">
        <v>271.95999999999998</v>
      </c>
      <c r="S9975">
        <v>5</v>
      </c>
      <c r="T9975" s="5">
        <v>0.2</v>
      </c>
      <c r="U9975" s="4">
        <v>27.196000000000002</v>
      </c>
      <c r="V9975" s="6">
        <v>0.10000000000000002</v>
      </c>
      <c r="W9975" t="s">
        <v>11579</v>
      </c>
      <c r="X9975">
        <v>2016</v>
      </c>
      <c r="Y9975" s="2">
        <v>12</v>
      </c>
      <c r="Z9975" s="2" t="s">
        <v>11580</v>
      </c>
    </row>
    <row r="9976" spans="1:26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 t="s">
        <v>10991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>
        <v>7</v>
      </c>
      <c r="T9976" s="5">
        <v>0</v>
      </c>
      <c r="U9976" s="4">
        <v>5.2332000000000001</v>
      </c>
      <c r="V9976" s="6">
        <v>0.27999999999999997</v>
      </c>
      <c r="W9976" t="s">
        <v>11582</v>
      </c>
      <c r="X9976">
        <v>2016</v>
      </c>
      <c r="Y9976" s="2">
        <v>12</v>
      </c>
      <c r="Z9976" s="2" t="s">
        <v>11580</v>
      </c>
    </row>
    <row r="9977" spans="1:26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 t="s">
        <v>10991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>
        <v>2</v>
      </c>
      <c r="T9977" s="5">
        <v>0</v>
      </c>
      <c r="U9977" s="4">
        <v>6.4127999999999998</v>
      </c>
      <c r="V9977" s="6">
        <v>0.48</v>
      </c>
      <c r="W9977" t="s">
        <v>11582</v>
      </c>
      <c r="X9977">
        <v>2016</v>
      </c>
      <c r="Y9977" s="2">
        <v>12</v>
      </c>
      <c r="Z9977" s="2" t="s">
        <v>11580</v>
      </c>
    </row>
    <row r="9978" spans="1:26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 t="s">
        <v>10991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>
        <v>2</v>
      </c>
      <c r="T9978" s="5">
        <v>0.2</v>
      </c>
      <c r="U9978" s="4">
        <v>31.198</v>
      </c>
      <c r="V9978" s="6">
        <v>0.125</v>
      </c>
      <c r="W9978" t="s">
        <v>11579</v>
      </c>
      <c r="X9978">
        <v>2016</v>
      </c>
      <c r="Y9978" s="2">
        <v>12</v>
      </c>
      <c r="Z9978" s="2" t="s">
        <v>11580</v>
      </c>
    </row>
    <row r="9979" spans="1:26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 t="s">
        <v>10991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>
        <v>7</v>
      </c>
      <c r="T9979" s="5">
        <v>0</v>
      </c>
      <c r="U9979" s="4">
        <v>0</v>
      </c>
      <c r="V9979" s="6">
        <v>0</v>
      </c>
      <c r="W9979" t="s">
        <v>11582</v>
      </c>
      <c r="X9979">
        <v>2016</v>
      </c>
      <c r="Y9979" s="2">
        <v>12</v>
      </c>
      <c r="Z9979" s="2" t="s">
        <v>11584</v>
      </c>
    </row>
    <row r="9980" spans="1:26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 t="s">
        <v>10991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>
        <v>4</v>
      </c>
      <c r="T9980" s="5">
        <v>0.2</v>
      </c>
      <c r="U9980" s="4">
        <v>4.6816000000000004</v>
      </c>
      <c r="V9980" s="6">
        <v>0.35000000000000003</v>
      </c>
      <c r="W9980" t="s">
        <v>11579</v>
      </c>
      <c r="X9980">
        <v>2016</v>
      </c>
      <c r="Y9980" s="2">
        <v>12</v>
      </c>
      <c r="Z9980" s="2" t="s">
        <v>11580</v>
      </c>
    </row>
    <row r="9981" spans="1:26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 t="s">
        <v>10991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4">
        <v>437.47199999999998</v>
      </c>
      <c r="S9981">
        <v>14</v>
      </c>
      <c r="T9981" s="5">
        <v>0.2</v>
      </c>
      <c r="U9981" s="4">
        <v>153.11519999999999</v>
      </c>
      <c r="V9981" s="6">
        <v>0.35</v>
      </c>
      <c r="W9981" t="s">
        <v>11579</v>
      </c>
      <c r="X9981">
        <v>2016</v>
      </c>
      <c r="Y9981" s="2">
        <v>12</v>
      </c>
      <c r="Z9981" s="2" t="s">
        <v>11580</v>
      </c>
    </row>
    <row r="9982" spans="1:26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 t="s">
        <v>11354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>
        <v>1</v>
      </c>
      <c r="T9982" s="5">
        <v>0</v>
      </c>
      <c r="U9982" s="4">
        <v>22.354800000000001</v>
      </c>
      <c r="V9982" s="6">
        <v>0.26</v>
      </c>
      <c r="W9982" t="s">
        <v>11582</v>
      </c>
      <c r="X9982">
        <v>2015</v>
      </c>
      <c r="Y9982" s="2">
        <v>9</v>
      </c>
      <c r="Z9982" s="2" t="s">
        <v>11580</v>
      </c>
    </row>
    <row r="9983" spans="1:26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 t="s">
        <v>10944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>
        <v>5</v>
      </c>
      <c r="T9983" s="5">
        <v>0.2</v>
      </c>
      <c r="U9983" s="4">
        <v>5.3689999999999998</v>
      </c>
      <c r="V9983" s="6">
        <v>0.32500000000000001</v>
      </c>
      <c r="W9983" t="s">
        <v>11579</v>
      </c>
      <c r="X9983">
        <v>2017</v>
      </c>
      <c r="Y9983" s="2">
        <v>8</v>
      </c>
      <c r="Z9983" s="2" t="s">
        <v>11580</v>
      </c>
    </row>
    <row r="9984" spans="1:26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 t="s">
        <v>11434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>
        <v>7</v>
      </c>
      <c r="T9984" s="5">
        <v>0</v>
      </c>
      <c r="U9984" s="4">
        <v>16.713200000000001</v>
      </c>
      <c r="V9984" s="6">
        <v>0.47</v>
      </c>
      <c r="W9984" t="s">
        <v>11582</v>
      </c>
      <c r="X9984">
        <v>2016</v>
      </c>
      <c r="Y9984" s="2">
        <v>9</v>
      </c>
      <c r="Z9984" s="2" t="s">
        <v>11580</v>
      </c>
    </row>
    <row r="9985" spans="1:26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 t="s">
        <v>11434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4">
        <v>97.98</v>
      </c>
      <c r="S9985">
        <v>2</v>
      </c>
      <c r="T9985" s="5">
        <v>0</v>
      </c>
      <c r="U9985" s="4">
        <v>27.4344</v>
      </c>
      <c r="V9985" s="6">
        <v>0.27999999999999997</v>
      </c>
      <c r="W9985" t="s">
        <v>11582</v>
      </c>
      <c r="X9985">
        <v>2016</v>
      </c>
      <c r="Y9985" s="2">
        <v>9</v>
      </c>
      <c r="Z9985" s="2" t="s">
        <v>11580</v>
      </c>
    </row>
    <row r="9986" spans="1:26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 t="s">
        <v>10940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>
        <v>10</v>
      </c>
      <c r="T9986" s="5">
        <v>0</v>
      </c>
      <c r="U9986" s="4">
        <v>15.12</v>
      </c>
      <c r="V9986" s="6">
        <v>0.48</v>
      </c>
      <c r="W9986" t="s">
        <v>11582</v>
      </c>
      <c r="X9986">
        <v>2015</v>
      </c>
      <c r="Y9986" s="2">
        <v>5</v>
      </c>
      <c r="Z9986" s="2" t="s">
        <v>11580</v>
      </c>
    </row>
    <row r="9987" spans="1:26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 t="s">
        <v>10940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>
        <v>4</v>
      </c>
      <c r="T9987" s="5">
        <v>0</v>
      </c>
      <c r="U9987" s="4">
        <v>16.123999999999999</v>
      </c>
      <c r="V9987" s="6">
        <v>0.28999999999999998</v>
      </c>
      <c r="W9987" t="s">
        <v>11582</v>
      </c>
      <c r="X9987">
        <v>2015</v>
      </c>
      <c r="Y9987" s="2">
        <v>5</v>
      </c>
      <c r="Z9987" s="2" t="s">
        <v>11580</v>
      </c>
    </row>
    <row r="9988" spans="1:26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 t="s">
        <v>11116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4">
        <v>36.24</v>
      </c>
      <c r="S9988">
        <v>1</v>
      </c>
      <c r="T9988" s="5">
        <v>0</v>
      </c>
      <c r="U9988" s="4">
        <v>15.220800000000001</v>
      </c>
      <c r="V9988" s="6">
        <v>0.42</v>
      </c>
      <c r="W9988" t="s">
        <v>11582</v>
      </c>
      <c r="X9988">
        <v>2016</v>
      </c>
      <c r="Y9988" s="2">
        <v>9</v>
      </c>
      <c r="Z9988" s="2" t="s">
        <v>11580</v>
      </c>
    </row>
    <row r="9989" spans="1:26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 t="s">
        <v>11482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4">
        <v>79.989999999999995</v>
      </c>
      <c r="S9989">
        <v>1</v>
      </c>
      <c r="T9989" s="5">
        <v>0</v>
      </c>
      <c r="U9989" s="4">
        <v>28.796399999999998</v>
      </c>
      <c r="V9989" s="6">
        <v>0.36</v>
      </c>
      <c r="W9989" t="s">
        <v>11582</v>
      </c>
      <c r="X9989">
        <v>2017</v>
      </c>
      <c r="Y9989" s="2">
        <v>11</v>
      </c>
      <c r="Z9989" s="2" t="s">
        <v>11580</v>
      </c>
    </row>
    <row r="9990" spans="1:26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 t="s">
        <v>11482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4">
        <v>206.1</v>
      </c>
      <c r="S9990">
        <v>5</v>
      </c>
      <c r="T9990" s="5">
        <v>0</v>
      </c>
      <c r="U9990" s="4">
        <v>55.646999999999998</v>
      </c>
      <c r="V9990" s="6">
        <v>0.27</v>
      </c>
      <c r="W9990" t="s">
        <v>11582</v>
      </c>
      <c r="X9990">
        <v>2017</v>
      </c>
      <c r="Y9990" s="2">
        <v>11</v>
      </c>
      <c r="Z9990" s="2" t="s">
        <v>11580</v>
      </c>
    </row>
    <row r="9991" spans="1:26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 t="s">
        <v>11124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>
        <v>3</v>
      </c>
      <c r="T9991" s="5">
        <v>0.2</v>
      </c>
      <c r="U9991" s="4">
        <v>4.1028000000000002</v>
      </c>
      <c r="V9991" s="6">
        <v>0.16250000000000001</v>
      </c>
      <c r="W9991" t="s">
        <v>11579</v>
      </c>
      <c r="X9991">
        <v>2014</v>
      </c>
      <c r="Y9991" s="2">
        <v>1</v>
      </c>
      <c r="Z9991" s="2" t="s">
        <v>11580</v>
      </c>
    </row>
    <row r="9992" spans="1:26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 t="s">
        <v>11266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4">
        <v>91.96</v>
      </c>
      <c r="S9992">
        <v>2</v>
      </c>
      <c r="T9992" s="5">
        <v>0</v>
      </c>
      <c r="U9992" s="4">
        <v>15.6332</v>
      </c>
      <c r="V9992" s="6">
        <v>0.17</v>
      </c>
      <c r="W9992" t="s">
        <v>11582</v>
      </c>
      <c r="X9992">
        <v>2017</v>
      </c>
      <c r="Y9992" s="2">
        <v>2</v>
      </c>
      <c r="Z9992" s="2" t="s">
        <v>11580</v>
      </c>
    </row>
    <row r="9993" spans="1:26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 t="s">
        <v>11266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>
        <v>2</v>
      </c>
      <c r="T9993" s="5">
        <v>0.2</v>
      </c>
      <c r="U9993" s="4">
        <v>19.3932</v>
      </c>
      <c r="V9993" s="6">
        <v>7.4999999999999997E-2</v>
      </c>
      <c r="W9993" t="s">
        <v>11579</v>
      </c>
      <c r="X9993">
        <v>2017</v>
      </c>
      <c r="Y9993" s="2">
        <v>2</v>
      </c>
      <c r="Z9993" s="2" t="s">
        <v>11580</v>
      </c>
    </row>
    <row r="9994" spans="1:26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 t="s">
        <v>11266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>
        <v>4</v>
      </c>
      <c r="T9994" s="5">
        <v>0</v>
      </c>
      <c r="U9994" s="4">
        <v>13.32</v>
      </c>
      <c r="V9994" s="6">
        <v>0.45</v>
      </c>
      <c r="W9994" t="s">
        <v>11582</v>
      </c>
      <c r="X9994">
        <v>2017</v>
      </c>
      <c r="Y9994" s="2">
        <v>2</v>
      </c>
      <c r="Z9994" s="2" t="s">
        <v>11580</v>
      </c>
    </row>
    <row r="9995" spans="1:26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 t="s">
        <v>11344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>
        <v>2</v>
      </c>
      <c r="T9995" s="5">
        <v>0</v>
      </c>
      <c r="U9995" s="4">
        <v>72.947999999999993</v>
      </c>
      <c r="V9995" s="6">
        <v>0.3</v>
      </c>
      <c r="W9995" t="s">
        <v>11582</v>
      </c>
      <c r="X9995">
        <v>2017</v>
      </c>
      <c r="Y9995" s="2">
        <v>5</v>
      </c>
      <c r="Z9995" s="2" t="s">
        <v>11580</v>
      </c>
    </row>
  </sheetData>
  <pageMargins left="0.7" right="0.7" top="0.75" bottom="0.75" header="0.3" footer="0.3"/>
  <ignoredErrors>
    <ignoredError sqref="L2:L9995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KPI_SUMMARY</vt:lpstr>
      <vt:lpstr>PT_CATEGORY</vt:lpstr>
      <vt:lpstr>PT_DISCOUNT</vt:lpstr>
      <vt:lpstr>PT_REGION</vt:lpstr>
      <vt:lpstr>PT_SEGMENT</vt:lpstr>
      <vt:lpstr>PT_TREND</vt:lpstr>
      <vt:lpstr>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SV</dc:creator>
  <cp:lastModifiedBy>Orlando Sanchez Vilchis</cp:lastModifiedBy>
  <dcterms:created xsi:type="dcterms:W3CDTF">2026-05-07T20:17:07Z</dcterms:created>
  <dcterms:modified xsi:type="dcterms:W3CDTF">2026-05-11T06:18:36Z</dcterms:modified>
</cp:coreProperties>
</file>